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0" documentId="13_ncr:1_{A9C498AD-45A3-42D3-B7EB-E870D131302B}" xr6:coauthVersionLast="47" xr6:coauthVersionMax="47" xr10:uidLastSave="{00000000-0000-0000-0000-000000000000}"/>
  <bookViews>
    <workbookView xWindow="57480" yWindow="-120" windowWidth="29040" windowHeight="15720" xr2:uid="{00000000-000D-0000-FFFF-FFFF00000000}"/>
  </bookViews>
  <sheets>
    <sheet name="Main page" sheetId="4" r:id="rId1"/>
    <sheet name="Drop-down table" sheetId="1" r:id="rId2"/>
    <sheet name="Data" sheetId="2" r:id="rId3"/>
    <sheet name="Name data" sheetId="5" state="hidden" r:id="rId4"/>
  </sheets>
  <definedNames>
    <definedName name="_xlnm._FilterDatabase" localSheetId="2" hidden="1">Data!$A$1:$E$2581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2" i="5"/>
  <c r="B41" i="1"/>
  <c r="C41" i="1"/>
  <c r="D41" i="1"/>
  <c r="E41" i="1"/>
  <c r="F41" i="1"/>
  <c r="G41" i="1"/>
  <c r="B42" i="1"/>
  <c r="C42" i="1"/>
  <c r="D42" i="1"/>
  <c r="E42" i="1"/>
  <c r="F42" i="1"/>
  <c r="G42" i="1"/>
  <c r="B43" i="1"/>
  <c r="C43" i="1"/>
  <c r="D43" i="1"/>
  <c r="E43" i="1"/>
  <c r="F43" i="1"/>
  <c r="G43" i="1"/>
  <c r="B44" i="1"/>
  <c r="C44" i="1"/>
  <c r="D44" i="1"/>
  <c r="E44" i="1"/>
  <c r="F44" i="1"/>
  <c r="G44" i="1"/>
  <c r="I41" i="1" l="1"/>
  <c r="I44" i="1"/>
  <c r="I42" i="1"/>
  <c r="I43" i="1"/>
  <c r="J44" i="1"/>
  <c r="J43" i="1"/>
  <c r="J42" i="1"/>
  <c r="J41" i="1"/>
  <c r="C32" i="1" l="1"/>
  <c r="D32" i="1"/>
  <c r="E32" i="1"/>
  <c r="F32" i="1"/>
  <c r="G32" i="1"/>
  <c r="C33" i="1"/>
  <c r="D33" i="1"/>
  <c r="E33" i="1"/>
  <c r="F33" i="1"/>
  <c r="G33" i="1"/>
  <c r="C34" i="1"/>
  <c r="D34" i="1"/>
  <c r="E34" i="1"/>
  <c r="F34" i="1"/>
  <c r="G34" i="1"/>
  <c r="C35" i="1"/>
  <c r="D35" i="1"/>
  <c r="E35" i="1"/>
  <c r="F35" i="1"/>
  <c r="G35" i="1"/>
  <c r="C36" i="1"/>
  <c r="D36" i="1"/>
  <c r="E36" i="1"/>
  <c r="F36" i="1"/>
  <c r="G36" i="1"/>
  <c r="C37" i="1"/>
  <c r="D37" i="1"/>
  <c r="E37" i="1"/>
  <c r="F37" i="1"/>
  <c r="G37" i="1"/>
  <c r="C38" i="1"/>
  <c r="D38" i="1"/>
  <c r="E38" i="1"/>
  <c r="F38" i="1"/>
  <c r="G38" i="1"/>
  <c r="C39" i="1"/>
  <c r="D39" i="1"/>
  <c r="E39" i="1"/>
  <c r="F39" i="1"/>
  <c r="G39" i="1"/>
  <c r="C40" i="1"/>
  <c r="D40" i="1"/>
  <c r="E40" i="1"/>
  <c r="F40" i="1"/>
  <c r="G40" i="1"/>
  <c r="B33" i="1"/>
  <c r="B34" i="1"/>
  <c r="B35" i="1"/>
  <c r="B36" i="1"/>
  <c r="B37" i="1"/>
  <c r="B38" i="1"/>
  <c r="B39" i="1"/>
  <c r="B40" i="1"/>
  <c r="B32" i="1"/>
  <c r="I38" i="1" l="1"/>
  <c r="J39" i="1"/>
  <c r="I39" i="1" l="1"/>
  <c r="J37" i="1"/>
  <c r="J32" i="1"/>
  <c r="J35" i="1"/>
  <c r="J38" i="1"/>
  <c r="I40" i="1"/>
  <c r="J33" i="1"/>
  <c r="J36" i="1"/>
  <c r="J34" i="1"/>
  <c r="I37" i="1"/>
  <c r="J40" i="1"/>
  <c r="I36" i="1"/>
  <c r="I35" i="1"/>
  <c r="I34" i="1"/>
  <c r="I32" i="1"/>
  <c r="I33" i="1"/>
  <c r="A28" i="1" l="1"/>
</calcChain>
</file>

<file path=xl/sharedStrings.xml><?xml version="1.0" encoding="utf-8"?>
<sst xmlns="http://schemas.openxmlformats.org/spreadsheetml/2006/main" count="7811" uniqueCount="79">
  <si>
    <t>Projected population, by series, by living arrangement, Greater Brisbane Greater Capital City Statistical Area (GCCSA) and remaining statistical areas level 4 (SA4s), Queensland, 2021 to 2046 (drop-down table)</t>
  </si>
  <si>
    <t>Contents</t>
  </si>
  <si>
    <t>Tables</t>
  </si>
  <si>
    <t>Drop-down table</t>
  </si>
  <si>
    <t>Data</t>
  </si>
  <si>
    <t>Caution</t>
  </si>
  <si>
    <t xml:space="preserve">These population projections have been prepared using the latest available information at the time of preparation. Complete accuracy of these projections should not be assumed. </t>
  </si>
  <si>
    <t>Variation above or below the figures provided is to be expected, because projections rely on the accuracy of the assumptions used, as well as the quality of data on which they are based. </t>
  </si>
  <si>
    <t>Definitions</t>
  </si>
  <si>
    <t>Source</t>
  </si>
  <si>
    <t xml:space="preserve">You are free to copy, communicate and adapt the work, as long as you attribute the authors.  This document is licensed under a Creative Commons Attribution 4.0 International licence. 
</t>
  </si>
  <si>
    <t>To view a copy of this licence, visit</t>
  </si>
  <si>
    <t>Disclaimer</t>
  </si>
  <si>
    <t>All data and information in this report are believed to be accurate and have come from sources believed to be reliable. However, Queensland Treasury does not guarantee or represent that the data and the information are accurate, up to date or complete, and disclaims liability for all claims, losses, damages or costs of whatever nature and howsoever occurring, arising as a result of relying on the data and information, regardless of the form of action, whether in contract, tort (including negligence), breach of statutory duty or otherwise.</t>
  </si>
  <si>
    <t>Wide Bay Statistical Area Level 4</t>
  </si>
  <si>
    <t>Select projection series</t>
  </si>
  <si>
    <t>Medium</t>
  </si>
  <si>
    <t>Growth</t>
  </si>
  <si>
    <t>2021 to 2046</t>
  </si>
  <si>
    <t>% per year, on average</t>
  </si>
  <si>
    <t>Child aged 15+ living with parents</t>
  </si>
  <si>
    <t>Child aged under 15</t>
  </si>
  <si>
    <t>Single with children aged 15+ only</t>
  </si>
  <si>
    <t>Single with children under 15</t>
  </si>
  <si>
    <t>Couple with child(ren) aged 15+ only</t>
  </si>
  <si>
    <t>Couple with child(ren) under 15</t>
  </si>
  <si>
    <t>Couple only</t>
  </si>
  <si>
    <t>Living alone</t>
  </si>
  <si>
    <t>Living in a group household</t>
  </si>
  <si>
    <t>Living in an Other Family</t>
  </si>
  <si>
    <t>Living with a family (related or unrelated individual)</t>
  </si>
  <si>
    <t>Persons in non-private dwellings</t>
  </si>
  <si>
    <t>Total</t>
  </si>
  <si>
    <t>Series</t>
  </si>
  <si>
    <t>Cairns Statistical Area Level 4</t>
  </si>
  <si>
    <t>Central Queensland Statistical Area Level 4</t>
  </si>
  <si>
    <t>Darling Downs - Maranoa Statistical Area Level 4</t>
  </si>
  <si>
    <t>Gold Coast Statistical Area Level 4</t>
  </si>
  <si>
    <t>Mackay - Isaac - Whitsunday Statistical Area Level 4</t>
  </si>
  <si>
    <t>Queensland - Outback Statistical Area Level 4</t>
  </si>
  <si>
    <t>Sunshine Coast Statistical Area Level 4</t>
  </si>
  <si>
    <t>Toowoomba Statistical Area Level 4</t>
  </si>
  <si>
    <t>Townsville Statistical Area Level 4</t>
  </si>
  <si>
    <t>Low</t>
  </si>
  <si>
    <t>High</t>
  </si>
  <si>
    <t>Greater Brisbane Greater Capital City Statistical Area</t>
  </si>
  <si>
    <t>https://creativecommons.org/licenses/by/4.0/</t>
  </si>
  <si>
    <t>Within the tables, footnotes are provided to acknowledge the original source of the material.  If you use specific data from these tables, please attribute to appropriate source as copyright owner.  To attribute this spreadsheet, cite Queensland Government household and dwelling projections, 2023 edition.</t>
  </si>
  <si>
    <t>Partnered with no children</t>
  </si>
  <si>
    <t>Child aged under 15 years</t>
  </si>
  <si>
    <t>Single parent with child(ren) aged 15 years and over only</t>
  </si>
  <si>
    <t>Single parent with child(ren) under 15 years</t>
  </si>
  <si>
    <t>Partnered with child(ren) aged 15 years and over only</t>
  </si>
  <si>
    <t>Partnered with child(ren) under 15 years</t>
  </si>
  <si>
    <t>Living in a Group household</t>
  </si>
  <si>
    <t>Living in an Other family</t>
  </si>
  <si>
    <t>Queensland Government household projections: Methodology paper.</t>
  </si>
  <si>
    <t>Child aged 15 years and over living with parent(s)</t>
  </si>
  <si>
    <t>Select Region</t>
  </si>
  <si>
    <r>
      <t xml:space="preserve">Source: </t>
    </r>
    <r>
      <rPr>
        <i/>
        <sz val="8"/>
        <color rgb="FF000000"/>
        <rFont val="Arial"/>
        <family val="2"/>
      </rPr>
      <t>Queensland Government household and dwelling projections 2023 edition</t>
    </r>
    <r>
      <rPr>
        <sz val="8"/>
        <color rgb="FF000000"/>
        <rFont val="Arial"/>
        <family val="2"/>
      </rPr>
      <t xml:space="preserve">; 2021 figures based on data from Australian Bureau of Statistics, </t>
    </r>
    <r>
      <rPr>
        <i/>
        <sz val="8"/>
        <color rgb="FF000000"/>
        <rFont val="Arial"/>
        <family val="2"/>
      </rPr>
      <t>2021 Census of Population and Housing</t>
    </r>
    <r>
      <rPr>
        <sz val="8"/>
        <color rgb="FF000000"/>
        <rFont val="Arial"/>
        <family val="2"/>
      </rPr>
      <t>.</t>
    </r>
  </si>
  <si>
    <t>Notes</t>
  </si>
  <si>
    <t>(b) Geographical boundaries are based on the 2021 edition of the Australian Statistical Geography Standard (ASGS).</t>
  </si>
  <si>
    <r>
      <t xml:space="preserve">Source: </t>
    </r>
    <r>
      <rPr>
        <i/>
        <sz val="11"/>
        <color rgb="FF000000"/>
        <rFont val="Arial"/>
        <family val="2"/>
      </rPr>
      <t>Queensland Government household and dwelling projections, 2023 edition</t>
    </r>
    <r>
      <rPr>
        <sz val="11"/>
        <color rgb="FF000000"/>
        <rFont val="Arial"/>
        <family val="2"/>
      </rPr>
      <t>; 2021 figures based on data from Australian Bureau of Statistics,</t>
    </r>
    <r>
      <rPr>
        <i/>
        <sz val="11"/>
        <color rgb="FF000000"/>
        <rFont val="Arial"/>
        <family val="2"/>
      </rPr>
      <t xml:space="preserve"> 2021 Census of Population and Housing</t>
    </r>
    <r>
      <rPr>
        <sz val="11"/>
        <color rgb="FF000000"/>
        <rFont val="Arial"/>
        <family val="2"/>
      </rPr>
      <t>.</t>
    </r>
  </si>
  <si>
    <t>Year (d)</t>
  </si>
  <si>
    <t>Living arrangement (c)</t>
  </si>
  <si>
    <t>(c) For explanations of the different living arrangements, see</t>
  </si>
  <si>
    <t>For an explanation of the different living arrangements, see</t>
  </si>
  <si>
    <t>(d) All data are at 30 June. Figures for 2021 presented in this file are derived from data from the Australian Bureau of Statistics 2021 Census of Population and Housing. Figures for years after 2021 are projections.</t>
  </si>
  <si>
    <t>Living arrangement (a)</t>
  </si>
  <si>
    <t>Region (b)</t>
  </si>
  <si>
    <t>Persons (d)</t>
  </si>
  <si>
    <t>Year (c)</t>
  </si>
  <si>
    <t>(a) For explanations of the different living arrangements, see</t>
  </si>
  <si>
    <t>(c) All data are at 30 June.  Figures for 2021 presented in this file are derived from data from the Australian Bureau of Statistics 2021 Census of Population and Housing. Figures for years after 2021 are projections.</t>
  </si>
  <si>
    <t>(d) This file contains projections figures at decimal level precision, but projections are displayed rounded to the nearest number of persons.</t>
  </si>
  <si>
    <t>(a) This file contains projections figures at decimal level precision, but projections are displayed rounded to the nearest number of persons.</t>
  </si>
  <si>
    <t>While care has been taken in preparing these tables, the State of Queensland accepts no responsibility for decisions or actions taken as a result of the use of the information.</t>
  </si>
  <si>
    <t>© The State of Queensland 2024</t>
  </si>
  <si>
    <t>Content current as at 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</si>
</sst>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0.00;[Red]&quot;-&quot;[$$-C09]#,##0.00"/>
    <numFmt numFmtId="165" formatCode="0.0%"/>
    <numFmt numFmtId="166" formatCode="_-* #,##0_-;\-* #,##0_-;_-* &quot;-&quot;??_-;_-@_-"/>
  </numFmts>
  <fonts count="31" x14ac:knownFonts="1">
    <font>
      <sz val="11"/>
      <color theme="1"/>
      <name val="Calibri"/>
      <family val="2"/>
      <scheme val="minor"/>
    </font>
    <font>
      <b/>
      <sz val="12"/>
      <name val="Arial"/>
      <family val="2"/>
    </font>
    <font>
      <sz val="10"/>
      <name val="Arial"/>
      <family val="2"/>
    </font>
    <font>
      <b/>
      <sz val="8"/>
      <name val="Arial"/>
      <family val="2"/>
    </font>
    <font>
      <u/>
      <sz val="8.5"/>
      <color indexed="12"/>
      <name val="Arial"/>
      <family val="2"/>
    </font>
    <font>
      <sz val="8"/>
      <name val="Arial"/>
      <family val="2"/>
    </font>
    <font>
      <sz val="8.8000000000000007"/>
      <color indexed="8"/>
      <name val="Arial"/>
      <family val="2"/>
    </font>
    <font>
      <u/>
      <sz val="11"/>
      <color indexed="12"/>
      <name val="Arial"/>
      <family val="2"/>
    </font>
    <font>
      <u/>
      <sz val="10"/>
      <color indexed="12"/>
      <name val="Arial"/>
      <family val="2"/>
    </font>
    <font>
      <u/>
      <sz val="8"/>
      <color indexed="12"/>
      <name val="Arial"/>
      <family val="2"/>
    </font>
    <font>
      <b/>
      <sz val="8"/>
      <color indexed="8"/>
      <name val="Arial"/>
      <family val="2"/>
    </font>
    <font>
      <sz val="11"/>
      <color theme="1"/>
      <name val="Arial"/>
      <family val="2"/>
    </font>
    <font>
      <sz val="8"/>
      <color rgb="FF000000"/>
      <name val="Arial"/>
      <family val="2"/>
    </font>
    <font>
      <sz val="8"/>
      <color theme="1"/>
      <name val="Arial"/>
      <family val="2"/>
    </font>
    <font>
      <sz val="11"/>
      <color theme="1"/>
      <name val="Calibri"/>
      <family val="2"/>
      <scheme val="minor"/>
    </font>
    <font>
      <b/>
      <sz val="11"/>
      <color theme="1"/>
      <name val="Calibri"/>
      <family val="2"/>
      <scheme val="minor"/>
    </font>
    <font>
      <u/>
      <sz val="11"/>
      <color rgb="FF004488"/>
      <name val="Calibri"/>
      <family val="2"/>
      <scheme val="minor"/>
    </font>
    <font>
      <b/>
      <i/>
      <sz val="16"/>
      <color rgb="FF000000"/>
      <name val="Arial"/>
      <family val="2"/>
    </font>
    <font>
      <u/>
      <sz val="11"/>
      <color theme="10"/>
      <name val="Calibri"/>
      <family val="2"/>
    </font>
    <font>
      <u/>
      <sz val="10"/>
      <color theme="10"/>
      <name val="Arial"/>
      <family val="2"/>
    </font>
    <font>
      <u/>
      <sz val="11"/>
      <color rgb="FF0066AA"/>
      <name val="Calibri"/>
      <family val="2"/>
      <scheme val="minor"/>
    </font>
    <font>
      <b/>
      <i/>
      <u/>
      <sz val="10"/>
      <color rgb="FF000000"/>
      <name val="Arial"/>
      <family val="2"/>
    </font>
    <font>
      <i/>
      <sz val="11"/>
      <color theme="1"/>
      <name val="Calibri"/>
      <family val="2"/>
      <scheme val="minor"/>
    </font>
    <font>
      <b/>
      <sz val="12"/>
      <color theme="1"/>
      <name val="Calibri"/>
      <family val="2"/>
      <scheme val="minor"/>
    </font>
    <font>
      <b/>
      <sz val="11"/>
      <color rgb="FF000000"/>
      <name val="Calibri"/>
      <family val="2"/>
    </font>
    <font>
      <u/>
      <sz val="8"/>
      <color theme="10"/>
      <name val="Arial"/>
      <family val="2"/>
    </font>
    <font>
      <sz val="11"/>
      <color theme="1"/>
      <name val="Calibri"/>
      <family val="2"/>
    </font>
    <font>
      <i/>
      <sz val="8"/>
      <color rgb="FF000000"/>
      <name val="Arial"/>
      <family val="2"/>
    </font>
    <font>
      <sz val="11"/>
      <color rgb="FF000000"/>
      <name val="Arial"/>
      <family val="2"/>
    </font>
    <font>
      <i/>
      <sz val="11"/>
      <color rgb="FF000000"/>
      <name val="Arial"/>
      <family val="2"/>
    </font>
    <font>
      <u/>
      <sz val="11"/>
      <color indexed="12"/>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FF"/>
        <bgColor rgb="FF000000"/>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7">
    <xf numFmtId="0" fontId="0" fillId="0" borderId="0"/>
    <xf numFmtId="0" fontId="4" fillId="0" borderId="0" applyNumberFormat="0" applyFill="0" applyBorder="0" applyAlignment="0" applyProtection="0">
      <alignment vertical="top"/>
      <protection locked="0"/>
    </xf>
    <xf numFmtId="0" fontId="11"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Protection="0">
      <alignment horizontal="center"/>
    </xf>
    <xf numFmtId="0" fontId="17" fillId="0" borderId="0" applyNumberFormat="0" applyFill="0" applyBorder="0" applyProtection="0">
      <alignment horizontal="center" textRotation="9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8" fillId="0" borderId="0" applyNumberFormat="0" applyFill="0" applyBorder="0" applyAlignment="0" applyProtection="0">
      <alignment vertical="top"/>
      <protection locked="0"/>
    </xf>
    <xf numFmtId="0" fontId="20" fillId="0" borderId="0" applyNumberFormat="0" applyFill="0" applyBorder="0" applyAlignment="0" applyProtection="0"/>
    <xf numFmtId="0" fontId="8" fillId="0" borderId="0" applyNumberFormat="0" applyFill="0" applyBorder="0" applyAlignment="0" applyProtection="0">
      <alignment vertical="top"/>
      <protection locked="0"/>
    </xf>
    <xf numFmtId="0" fontId="2" fillId="0" borderId="0"/>
    <xf numFmtId="0" fontId="5" fillId="0" borderId="0"/>
    <xf numFmtId="0" fontId="2" fillId="0" borderId="0"/>
    <xf numFmtId="0" fontId="11" fillId="0" borderId="0"/>
    <xf numFmtId="0" fontId="2" fillId="0" borderId="0"/>
    <xf numFmtId="0" fontId="14" fillId="0" borderId="0"/>
    <xf numFmtId="0" fontId="2" fillId="0" borderId="0"/>
    <xf numFmtId="0" fontId="2" fillId="0" borderId="0"/>
    <xf numFmtId="0" fontId="14" fillId="0" borderId="0"/>
    <xf numFmtId="0" fontId="11"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5" fillId="0" borderId="0"/>
    <xf numFmtId="0" fontId="2" fillId="0" borderId="0"/>
    <xf numFmtId="0" fontId="2" fillId="0" borderId="0"/>
    <xf numFmtId="0" fontId="14" fillId="4" borderId="1" applyNumberFormat="0" applyFont="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164" fontId="21" fillId="0" borderId="0" applyFill="0" applyBorder="0" applyAlignment="0" applyProtection="0"/>
    <xf numFmtId="9" fontId="14" fillId="0" borderId="0" applyFont="0" applyFill="0" applyBorder="0" applyAlignment="0" applyProtection="0"/>
    <xf numFmtId="0" fontId="2" fillId="0" borderId="0"/>
    <xf numFmtId="43" fontId="14" fillId="0" borderId="0" applyFont="0" applyFill="0" applyBorder="0" applyAlignment="0" applyProtection="0"/>
  </cellStyleXfs>
  <cellXfs count="87">
    <xf numFmtId="0" fontId="0" fillId="0" borderId="0" xfId="0"/>
    <xf numFmtId="0" fontId="1" fillId="2" borderId="0" xfId="2" applyFont="1" applyFill="1"/>
    <xf numFmtId="0" fontId="11" fillId="2" borderId="0" xfId="2" applyFill="1"/>
    <xf numFmtId="0" fontId="2" fillId="2" borderId="0" xfId="2" applyFont="1" applyFill="1"/>
    <xf numFmtId="0" fontId="1" fillId="2" borderId="0" xfId="2" applyFont="1" applyFill="1" applyAlignment="1">
      <alignment horizontal="left"/>
    </xf>
    <xf numFmtId="0" fontId="3" fillId="2" borderId="0" xfId="2" applyFont="1" applyFill="1"/>
    <xf numFmtId="0" fontId="5" fillId="2" borderId="0" xfId="2" applyFont="1" applyFill="1"/>
    <xf numFmtId="0" fontId="12" fillId="3" borderId="0" xfId="2" applyFont="1" applyFill="1"/>
    <xf numFmtId="0" fontId="6" fillId="3" borderId="0" xfId="2" applyFont="1" applyFill="1"/>
    <xf numFmtId="0" fontId="7" fillId="2" borderId="0" xfId="1" applyFont="1" applyFill="1" applyAlignment="1" applyProtection="1"/>
    <xf numFmtId="0" fontId="5" fillId="2" borderId="0" xfId="2" applyFont="1" applyFill="1" applyAlignment="1">
      <alignment horizontal="left"/>
    </xf>
    <xf numFmtId="0" fontId="8" fillId="2" borderId="0" xfId="1" applyFont="1" applyFill="1" applyBorder="1" applyAlignment="1" applyProtection="1"/>
    <xf numFmtId="0" fontId="5" fillId="3" borderId="0" xfId="2" applyFont="1" applyFill="1"/>
    <xf numFmtId="0" fontId="4" fillId="2" borderId="0" xfId="1" applyFill="1" applyAlignment="1" applyProtection="1"/>
    <xf numFmtId="0" fontId="15" fillId="0" borderId="0" xfId="0" applyFont="1" applyProtection="1">
      <protection hidden="1"/>
    </xf>
    <xf numFmtId="0" fontId="0" fillId="0" borderId="0" xfId="0" applyProtection="1">
      <protection hidden="1"/>
    </xf>
    <xf numFmtId="0" fontId="23" fillId="0" borderId="0" xfId="0" applyFont="1" applyProtection="1">
      <protection hidden="1"/>
    </xf>
    <xf numFmtId="0" fontId="0" fillId="5" borderId="0" xfId="0" applyFill="1" applyProtection="1">
      <protection locked="0" hidden="1"/>
    </xf>
    <xf numFmtId="0" fontId="5" fillId="2" borderId="0" xfId="55" applyFont="1" applyFill="1" applyAlignment="1">
      <alignment horizontal="left" vertical="top"/>
    </xf>
    <xf numFmtId="0" fontId="5" fillId="2" borderId="0" xfId="55" applyFont="1" applyFill="1"/>
    <xf numFmtId="0" fontId="5" fillId="3" borderId="0" xfId="55" applyFont="1" applyFill="1" applyAlignment="1">
      <alignment horizontal="left" vertical="top"/>
    </xf>
    <xf numFmtId="0" fontId="25" fillId="3" borderId="0" xfId="21" applyNumberFormat="1" applyFont="1" applyFill="1" applyAlignment="1" applyProtection="1">
      <alignment horizontal="left" vertical="top"/>
    </xf>
    <xf numFmtId="0" fontId="5" fillId="3" borderId="0" xfId="55" applyFont="1" applyFill="1"/>
    <xf numFmtId="0" fontId="9" fillId="3" borderId="0" xfId="21" applyNumberFormat="1" applyFont="1" applyFill="1" applyAlignment="1" applyProtection="1">
      <alignment horizontal="left" vertical="top"/>
    </xf>
    <xf numFmtId="0" fontId="6" fillId="3" borderId="0" xfId="55" applyFont="1" applyFill="1"/>
    <xf numFmtId="0" fontId="10" fillId="3" borderId="0" xfId="55" applyFont="1" applyFill="1"/>
    <xf numFmtId="0" fontId="2" fillId="2" borderId="0" xfId="55" applyFill="1"/>
    <xf numFmtId="3" fontId="0" fillId="6" borderId="4" xfId="0" applyNumberFormat="1" applyFill="1" applyBorder="1" applyProtection="1">
      <protection hidden="1"/>
    </xf>
    <xf numFmtId="165" fontId="0" fillId="6" borderId="5" xfId="54" applyNumberFormat="1" applyFont="1" applyFill="1" applyBorder="1" applyProtection="1">
      <protection hidden="1"/>
    </xf>
    <xf numFmtId="3" fontId="22" fillId="6" borderId="4" xfId="0" applyNumberFormat="1" applyFont="1" applyFill="1" applyBorder="1" applyProtection="1">
      <protection hidden="1"/>
    </xf>
    <xf numFmtId="165" fontId="22" fillId="6" borderId="5" xfId="54" applyNumberFormat="1" applyFont="1" applyFill="1" applyBorder="1" applyProtection="1">
      <protection hidden="1"/>
    </xf>
    <xf numFmtId="0" fontId="0" fillId="0" borderId="0" xfId="0" applyAlignment="1">
      <alignment horizontal="right"/>
    </xf>
    <xf numFmtId="0" fontId="1" fillId="7" borderId="0" xfId="0" applyFont="1" applyFill="1"/>
    <xf numFmtId="0" fontId="26" fillId="0" borderId="0" xfId="0" applyFont="1"/>
    <xf numFmtId="0" fontId="4" fillId="0" borderId="0" xfId="1" applyAlignment="1" applyProtection="1">
      <alignment vertical="top"/>
    </xf>
    <xf numFmtId="0" fontId="2" fillId="3" borderId="0" xfId="55" applyFill="1"/>
    <xf numFmtId="0" fontId="0" fillId="3" borderId="0" xfId="0" applyFill="1"/>
    <xf numFmtId="0" fontId="11" fillId="3" borderId="0" xfId="2" applyFill="1"/>
    <xf numFmtId="0" fontId="24" fillId="0" borderId="12" xfId="0" applyFont="1" applyBorder="1"/>
    <xf numFmtId="0" fontId="24" fillId="0" borderId="13" xfId="0" applyFont="1" applyBorder="1"/>
    <xf numFmtId="0" fontId="15" fillId="0" borderId="14" xfId="0" applyFont="1" applyBorder="1" applyProtection="1">
      <protection hidden="1"/>
    </xf>
    <xf numFmtId="3" fontId="15" fillId="0" borderId="15" xfId="0" applyNumberFormat="1" applyFont="1" applyBorder="1" applyProtection="1">
      <protection hidden="1"/>
    </xf>
    <xf numFmtId="3" fontId="15" fillId="0" borderId="16" xfId="0" applyNumberFormat="1" applyFont="1" applyBorder="1" applyProtection="1">
      <protection hidden="1"/>
    </xf>
    <xf numFmtId="3" fontId="0" fillId="0" borderId="8" xfId="0" applyNumberFormat="1" applyBorder="1" applyProtection="1">
      <protection hidden="1"/>
    </xf>
    <xf numFmtId="3" fontId="0" fillId="0" borderId="9" xfId="0" applyNumberFormat="1" applyBorder="1" applyProtection="1">
      <protection hidden="1"/>
    </xf>
    <xf numFmtId="3" fontId="0" fillId="0" borderId="10" xfId="0" applyNumberFormat="1" applyBorder="1" applyProtection="1">
      <protection hidden="1"/>
    </xf>
    <xf numFmtId="3" fontId="0" fillId="0" borderId="17" xfId="0" applyNumberFormat="1" applyBorder="1" applyProtection="1">
      <protection hidden="1"/>
    </xf>
    <xf numFmtId="3" fontId="0" fillId="0" borderId="0" xfId="0" applyNumberFormat="1" applyProtection="1">
      <protection hidden="1"/>
    </xf>
    <xf numFmtId="3" fontId="0" fillId="0" borderId="18" xfId="0" applyNumberFormat="1" applyBorder="1" applyProtection="1">
      <protection hidden="1"/>
    </xf>
    <xf numFmtId="3" fontId="22" fillId="0" borderId="17" xfId="0" applyNumberFormat="1" applyFont="1" applyBorder="1" applyProtection="1">
      <protection hidden="1"/>
    </xf>
    <xf numFmtId="3" fontId="22" fillId="0" borderId="0" xfId="0" applyNumberFormat="1" applyFont="1" applyProtection="1">
      <protection hidden="1"/>
    </xf>
    <xf numFmtId="3" fontId="22" fillId="0" borderId="18" xfId="0" applyNumberFormat="1" applyFont="1" applyBorder="1" applyProtection="1">
      <protection hidden="1"/>
    </xf>
    <xf numFmtId="3" fontId="0" fillId="0" borderId="11" xfId="0" applyNumberFormat="1" applyBorder="1" applyProtection="1">
      <protection hidden="1"/>
    </xf>
    <xf numFmtId="3" fontId="0" fillId="0" borderId="12" xfId="0" applyNumberFormat="1" applyBorder="1" applyProtection="1">
      <protection hidden="1"/>
    </xf>
    <xf numFmtId="3" fontId="0" fillId="0" borderId="13" xfId="0" applyNumberFormat="1" applyBorder="1" applyProtection="1">
      <protection hidden="1"/>
    </xf>
    <xf numFmtId="0" fontId="0" fillId="0" borderId="19" xfId="0" applyBorder="1"/>
    <xf numFmtId="0" fontId="0" fillId="0" borderId="20" xfId="0" applyBorder="1"/>
    <xf numFmtId="0" fontId="0" fillId="0" borderId="21" xfId="0" applyBorder="1"/>
    <xf numFmtId="0" fontId="15" fillId="6" borderId="6" xfId="0" applyFont="1" applyFill="1" applyBorder="1" applyAlignment="1" applyProtection="1">
      <alignment horizontal="right"/>
      <protection hidden="1"/>
    </xf>
    <xf numFmtId="0" fontId="15" fillId="6" borderId="7" xfId="0" applyFont="1" applyFill="1" applyBorder="1" applyAlignment="1" applyProtection="1">
      <alignment horizontal="right" wrapText="1"/>
      <protection hidden="1"/>
    </xf>
    <xf numFmtId="3" fontId="15" fillId="6" borderId="22" xfId="0" applyNumberFormat="1" applyFont="1" applyFill="1" applyBorder="1" applyProtection="1">
      <protection hidden="1"/>
    </xf>
    <xf numFmtId="165" fontId="15" fillId="6" borderId="23" xfId="54" applyNumberFormat="1" applyFont="1" applyFill="1" applyBorder="1" applyProtection="1">
      <protection hidden="1"/>
    </xf>
    <xf numFmtId="0" fontId="15" fillId="0" borderId="15" xfId="0" applyFont="1" applyBorder="1"/>
    <xf numFmtId="0" fontId="15" fillId="0" borderId="16" xfId="0" applyFont="1" applyBorder="1" applyAlignment="1">
      <alignment horizontal="right"/>
    </xf>
    <xf numFmtId="0" fontId="0" fillId="0" borderId="17" xfId="0" applyBorder="1"/>
    <xf numFmtId="166" fontId="0" fillId="0" borderId="18" xfId="56" applyNumberFormat="1" applyFont="1" applyBorder="1"/>
    <xf numFmtId="0" fontId="0" fillId="0" borderId="11" xfId="0" applyBorder="1"/>
    <xf numFmtId="0" fontId="26" fillId="0" borderId="12" xfId="0" applyFont="1" applyBorder="1"/>
    <xf numFmtId="0" fontId="0" fillId="0" borderId="12" xfId="0" applyBorder="1"/>
    <xf numFmtId="166" fontId="0" fillId="0" borderId="13" xfId="56" applyNumberFormat="1" applyFont="1" applyBorder="1"/>
    <xf numFmtId="0" fontId="0" fillId="0" borderId="19" xfId="0" applyBorder="1" applyProtection="1">
      <protection hidden="1"/>
    </xf>
    <xf numFmtId="0" fontId="15" fillId="0" borderId="21" xfId="0" applyFont="1" applyBorder="1" applyProtection="1">
      <protection hidden="1"/>
    </xf>
    <xf numFmtId="0" fontId="0" fillId="0" borderId="0" xfId="0" applyAlignment="1">
      <alignment horizontal="left"/>
    </xf>
    <xf numFmtId="0" fontId="28" fillId="0" borderId="0" xfId="0" applyFont="1"/>
    <xf numFmtId="0" fontId="15" fillId="0" borderId="24" xfId="0" applyFont="1" applyBorder="1" applyProtection="1">
      <protection hidden="1"/>
    </xf>
    <xf numFmtId="0" fontId="30" fillId="2" borderId="0" xfId="1" applyFont="1" applyFill="1" applyAlignment="1" applyProtection="1"/>
    <xf numFmtId="0" fontId="30" fillId="0" borderId="0" xfId="1" applyFont="1" applyAlignment="1" applyProtection="1"/>
    <xf numFmtId="0" fontId="12" fillId="3" borderId="0" xfId="55" applyFont="1" applyFill="1"/>
    <xf numFmtId="0" fontId="11" fillId="0" borderId="0" xfId="0" applyFont="1"/>
    <xf numFmtId="165" fontId="14" fillId="6" borderId="5" xfId="54" applyNumberFormat="1" applyFont="1" applyFill="1" applyBorder="1" applyProtection="1">
      <protection hidden="1"/>
    </xf>
    <xf numFmtId="0" fontId="5" fillId="3" borderId="0" xfId="55" applyFont="1" applyFill="1" applyAlignment="1">
      <alignment horizontal="left" vertical="top" wrapText="1"/>
    </xf>
    <xf numFmtId="0" fontId="13" fillId="0" borderId="0" xfId="0" applyFont="1" applyAlignment="1">
      <alignment horizontal="left" vertical="center" wrapText="1"/>
    </xf>
    <xf numFmtId="0" fontId="15" fillId="0" borderId="9" xfId="0" applyFont="1" applyBorder="1" applyAlignment="1" applyProtection="1">
      <alignment horizontal="center"/>
      <protection hidden="1"/>
    </xf>
    <xf numFmtId="0" fontId="15" fillId="0" borderId="10" xfId="0" applyFont="1" applyBorder="1" applyAlignment="1" applyProtection="1">
      <alignment horizontal="center"/>
      <protection hidden="1"/>
    </xf>
    <xf numFmtId="0" fontId="15" fillId="6" borderId="2" xfId="0" applyFont="1" applyFill="1" applyBorder="1" applyAlignment="1" applyProtection="1">
      <alignment horizontal="center"/>
      <protection hidden="1"/>
    </xf>
    <xf numFmtId="0" fontId="15" fillId="6" borderId="3" xfId="0" applyFont="1" applyFill="1" applyBorder="1" applyAlignment="1" applyProtection="1">
      <alignment horizontal="center"/>
      <protection hidden="1"/>
    </xf>
    <xf numFmtId="0" fontId="12" fillId="3" borderId="0" xfId="0" applyFont="1" applyFill="1"/>
  </cellXfs>
  <cellStyles count="57">
    <cellStyle name="Comma" xfId="56" builtinId="3"/>
    <cellStyle name="Comma 2" xfId="5" xr:uid="{00000000-0005-0000-0000-000000000000}"/>
    <cellStyle name="Comma 2 2" xfId="6" xr:uid="{00000000-0005-0000-0000-000001000000}"/>
    <cellStyle name="Comma 2 3" xfId="7" xr:uid="{00000000-0005-0000-0000-000002000000}"/>
    <cellStyle name="Comma 3" xfId="8" xr:uid="{00000000-0005-0000-0000-000003000000}"/>
    <cellStyle name="Comma 4" xfId="9" xr:uid="{00000000-0005-0000-0000-000004000000}"/>
    <cellStyle name="Followed Hyperlink 2" xfId="10" xr:uid="{00000000-0005-0000-0000-000005000000}"/>
    <cellStyle name="Heading" xfId="11" xr:uid="{00000000-0005-0000-0000-000006000000}"/>
    <cellStyle name="Heading1" xfId="12" xr:uid="{00000000-0005-0000-0000-000007000000}"/>
    <cellStyle name="Hyperlink" xfId="1" builtinId="8"/>
    <cellStyle name="Hyperlink 2" xfId="13" xr:uid="{00000000-0005-0000-0000-000009000000}"/>
    <cellStyle name="Hyperlink 2 2" xfId="14" xr:uid="{00000000-0005-0000-0000-00000A000000}"/>
    <cellStyle name="Hyperlink 2 3" xfId="15" xr:uid="{00000000-0005-0000-0000-00000B000000}"/>
    <cellStyle name="Hyperlink 2 3 2" xfId="16" xr:uid="{00000000-0005-0000-0000-00000C000000}"/>
    <cellStyle name="Hyperlink 2 3 3" xfId="17" xr:uid="{00000000-0005-0000-0000-00000D000000}"/>
    <cellStyle name="Hyperlink 2 4" xfId="18" xr:uid="{00000000-0005-0000-0000-00000E000000}"/>
    <cellStyle name="Hyperlink 3" xfId="19" xr:uid="{00000000-0005-0000-0000-00000F000000}"/>
    <cellStyle name="Hyperlink 3 2" xfId="20" xr:uid="{00000000-0005-0000-0000-000010000000}"/>
    <cellStyle name="Hyperlink 4" xfId="21" xr:uid="{00000000-0005-0000-0000-000011000000}"/>
    <cellStyle name="Normal" xfId="0" builtinId="0"/>
    <cellStyle name="Normal 2" xfId="2" xr:uid="{00000000-0005-0000-0000-000013000000}"/>
    <cellStyle name="Normal 2 2" xfId="22" xr:uid="{00000000-0005-0000-0000-000014000000}"/>
    <cellStyle name="Normal 2 2 2" xfId="23" xr:uid="{00000000-0005-0000-0000-000015000000}"/>
    <cellStyle name="Normal 2 2 3" xfId="24" xr:uid="{00000000-0005-0000-0000-000016000000}"/>
    <cellStyle name="Normal 2 2 3 2" xfId="55" xr:uid="{8F820710-20EE-4B64-B8C7-23A5D35F9C40}"/>
    <cellStyle name="Normal 2 3" xfId="25" xr:uid="{00000000-0005-0000-0000-000017000000}"/>
    <cellStyle name="Normal 2 4" xfId="26" xr:uid="{00000000-0005-0000-0000-000018000000}"/>
    <cellStyle name="Normal 2 4 2" xfId="27" xr:uid="{00000000-0005-0000-0000-000019000000}"/>
    <cellStyle name="Normal 2 4 3" xfId="28" xr:uid="{00000000-0005-0000-0000-00001A000000}"/>
    <cellStyle name="Normal 2 5" xfId="29" xr:uid="{00000000-0005-0000-0000-00001B000000}"/>
    <cellStyle name="Normal 2 6" xfId="30" xr:uid="{00000000-0005-0000-0000-00001C000000}"/>
    <cellStyle name="Normal 2 7" xfId="31" xr:uid="{00000000-0005-0000-0000-00001D000000}"/>
    <cellStyle name="Normal 2 8" xfId="4" xr:uid="{00000000-0005-0000-0000-00001E000000}"/>
    <cellStyle name="Normal 3" xfId="32" xr:uid="{00000000-0005-0000-0000-00001F000000}"/>
    <cellStyle name="Normal 3 2" xfId="33" xr:uid="{00000000-0005-0000-0000-000020000000}"/>
    <cellStyle name="Normal 3 2 2" xfId="34" xr:uid="{00000000-0005-0000-0000-000021000000}"/>
    <cellStyle name="Normal 3 3" xfId="35" xr:uid="{00000000-0005-0000-0000-000022000000}"/>
    <cellStyle name="Normal 3 4" xfId="36" xr:uid="{00000000-0005-0000-0000-000023000000}"/>
    <cellStyle name="Normal 4" xfId="37" xr:uid="{00000000-0005-0000-0000-000024000000}"/>
    <cellStyle name="Normal 4 2" xfId="38" xr:uid="{00000000-0005-0000-0000-000025000000}"/>
    <cellStyle name="Normal 4 3" xfId="39" xr:uid="{00000000-0005-0000-0000-000026000000}"/>
    <cellStyle name="Normal 4 4" xfId="40" xr:uid="{00000000-0005-0000-0000-000027000000}"/>
    <cellStyle name="Normal 5" xfId="3" xr:uid="{00000000-0005-0000-0000-000028000000}"/>
    <cellStyle name="Normal 6" xfId="41" xr:uid="{00000000-0005-0000-0000-000029000000}"/>
    <cellStyle name="Normal 6 2" xfId="42" xr:uid="{00000000-0005-0000-0000-00002A000000}"/>
    <cellStyle name="Normal 6 3" xfId="43" xr:uid="{00000000-0005-0000-0000-00002B000000}"/>
    <cellStyle name="Normal 7" xfId="44" xr:uid="{00000000-0005-0000-0000-00002C000000}"/>
    <cellStyle name="Normal 7 2" xfId="45" xr:uid="{00000000-0005-0000-0000-00002D000000}"/>
    <cellStyle name="Normal 8" xfId="46" xr:uid="{00000000-0005-0000-0000-00002E000000}"/>
    <cellStyle name="Note 2" xfId="47" xr:uid="{00000000-0005-0000-0000-00002F000000}"/>
    <cellStyle name="Percent" xfId="54" builtinId="5"/>
    <cellStyle name="Percent 2" xfId="48" xr:uid="{00000000-0005-0000-0000-000030000000}"/>
    <cellStyle name="Percent 3" xfId="49" xr:uid="{00000000-0005-0000-0000-000031000000}"/>
    <cellStyle name="Percent 4" xfId="50" xr:uid="{00000000-0005-0000-0000-000032000000}"/>
    <cellStyle name="Percent 5" xfId="51" xr:uid="{00000000-0005-0000-0000-000033000000}"/>
    <cellStyle name="Result" xfId="52" xr:uid="{00000000-0005-0000-0000-000034000000}"/>
    <cellStyle name="Result2" xfId="53" xr:uid="{00000000-0005-0000-0000-000035000000}"/>
  </cellStyles>
  <dxfs count="0"/>
  <tableStyles count="0" defaultTableStyle="TableStyleMedium2" defaultPivotStyle="PivotStyleLight16"/>
  <colors>
    <mruColors>
      <color rgb="FF4A4F55"/>
      <color rgb="FFBE95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strRef>
          <c:f>'Name data'!$A$2</c:f>
          <c:strCache>
            <c:ptCount val="1"/>
            <c:pt idx="0">
              <c:v>Projected persons (medium series), by living arrangement, Greater Brisbane Greater Capital City Statistical Area, Queensland, 2021 and 2046</c:v>
            </c:pt>
          </c:strCache>
        </c:strRef>
      </c:tx>
      <c:overlay val="1"/>
    </c:title>
    <c:autoTitleDeleted val="0"/>
    <c:plotArea>
      <c:layout/>
      <c:barChart>
        <c:barDir val="col"/>
        <c:grouping val="clustered"/>
        <c:varyColors val="0"/>
        <c:ser>
          <c:idx val="0"/>
          <c:order val="0"/>
          <c:tx>
            <c:strRef>
              <c:f>'Drop-down table'!$B$31</c:f>
              <c:strCache>
                <c:ptCount val="1"/>
                <c:pt idx="0">
                  <c:v>2021</c:v>
                </c:pt>
              </c:strCache>
            </c:strRef>
          </c:tx>
          <c:spPr>
            <a:solidFill>
              <a:srgbClr val="BE955B"/>
            </a:solidFill>
          </c:spPr>
          <c:invertIfNegative val="0"/>
          <c:cat>
            <c:strRef>
              <c:f>'Drop-down table'!$A$32:$A$43</c:f>
              <c:strCache>
                <c:ptCount val="12"/>
                <c:pt idx="0">
                  <c:v>Child aged 15 years and over living with parent(s)</c:v>
                </c:pt>
                <c:pt idx="1">
                  <c:v>Child aged under 15 years</c:v>
                </c:pt>
                <c:pt idx="2">
                  <c:v>Single parent with child(ren) aged 15 years and over only</c:v>
                </c:pt>
                <c:pt idx="3">
                  <c:v>Single parent with child(ren) under 15 years</c:v>
                </c:pt>
                <c:pt idx="4">
                  <c:v>Partnered with child(ren) aged 15 years and over only</c:v>
                </c:pt>
                <c:pt idx="5">
                  <c:v>Partnered with child(ren) under 15 years</c:v>
                </c:pt>
                <c:pt idx="6">
                  <c:v>Partnered with no children</c:v>
                </c:pt>
                <c:pt idx="7">
                  <c:v>Living alone</c:v>
                </c:pt>
                <c:pt idx="8">
                  <c:v>Living in a Group household</c:v>
                </c:pt>
                <c:pt idx="9">
                  <c:v>Living in an Other family</c:v>
                </c:pt>
                <c:pt idx="10">
                  <c:v>Living with a family (related or unrelated individual)</c:v>
                </c:pt>
                <c:pt idx="11">
                  <c:v>Persons in non-private dwellings</c:v>
                </c:pt>
              </c:strCache>
            </c:strRef>
          </c:cat>
          <c:val>
            <c:numRef>
              <c:f>'Drop-down table'!$B$32:$B$43</c:f>
              <c:numCache>
                <c:formatCode>#,##0</c:formatCode>
                <c:ptCount val="12"/>
                <c:pt idx="0">
                  <c:v>293030.57258428779</c:v>
                </c:pt>
                <c:pt idx="1">
                  <c:v>497105.17282279342</c:v>
                </c:pt>
                <c:pt idx="2">
                  <c:v>57419.815871519349</c:v>
                </c:pt>
                <c:pt idx="3">
                  <c:v>64871.920280587168</c:v>
                </c:pt>
                <c:pt idx="4">
                  <c:v>185316.85489246619</c:v>
                </c:pt>
                <c:pt idx="5">
                  <c:v>448458.61847508361</c:v>
                </c:pt>
                <c:pt idx="6">
                  <c:v>540352.62943940307</c:v>
                </c:pt>
                <c:pt idx="7">
                  <c:v>232630.525443733</c:v>
                </c:pt>
                <c:pt idx="8">
                  <c:v>108271.5402442575</c:v>
                </c:pt>
                <c:pt idx="9">
                  <c:v>28131.923982928889</c:v>
                </c:pt>
                <c:pt idx="10">
                  <c:v>81047.485479445604</c:v>
                </c:pt>
                <c:pt idx="11">
                  <c:v>32289.940483494469</c:v>
                </c:pt>
              </c:numCache>
            </c:numRef>
          </c:val>
          <c:extLst>
            <c:ext xmlns:c16="http://schemas.microsoft.com/office/drawing/2014/chart" uri="{C3380CC4-5D6E-409C-BE32-E72D297353CC}">
              <c16:uniqueId val="{00000000-4E29-4F7F-AD6B-F46E6B003717}"/>
            </c:ext>
          </c:extLst>
        </c:ser>
        <c:ser>
          <c:idx val="5"/>
          <c:order val="1"/>
          <c:tx>
            <c:strRef>
              <c:f>'Drop-down table'!$G$31</c:f>
              <c:strCache>
                <c:ptCount val="1"/>
                <c:pt idx="0">
                  <c:v>2046</c:v>
                </c:pt>
              </c:strCache>
            </c:strRef>
          </c:tx>
          <c:spPr>
            <a:solidFill>
              <a:srgbClr val="4A4F55"/>
            </a:solidFill>
          </c:spPr>
          <c:invertIfNegative val="0"/>
          <c:cat>
            <c:strRef>
              <c:f>'Drop-down table'!$A$32:$A$43</c:f>
              <c:strCache>
                <c:ptCount val="12"/>
                <c:pt idx="0">
                  <c:v>Child aged 15 years and over living with parent(s)</c:v>
                </c:pt>
                <c:pt idx="1">
                  <c:v>Child aged under 15 years</c:v>
                </c:pt>
                <c:pt idx="2">
                  <c:v>Single parent with child(ren) aged 15 years and over only</c:v>
                </c:pt>
                <c:pt idx="3">
                  <c:v>Single parent with child(ren) under 15 years</c:v>
                </c:pt>
                <c:pt idx="4">
                  <c:v>Partnered with child(ren) aged 15 years and over only</c:v>
                </c:pt>
                <c:pt idx="5">
                  <c:v>Partnered with child(ren) under 15 years</c:v>
                </c:pt>
                <c:pt idx="6">
                  <c:v>Partnered with no children</c:v>
                </c:pt>
                <c:pt idx="7">
                  <c:v>Living alone</c:v>
                </c:pt>
                <c:pt idx="8">
                  <c:v>Living in a Group household</c:v>
                </c:pt>
                <c:pt idx="9">
                  <c:v>Living in an Other family</c:v>
                </c:pt>
                <c:pt idx="10">
                  <c:v>Living with a family (related or unrelated individual)</c:v>
                </c:pt>
                <c:pt idx="11">
                  <c:v>Persons in non-private dwellings</c:v>
                </c:pt>
              </c:strCache>
            </c:strRef>
          </c:cat>
          <c:val>
            <c:numRef>
              <c:f>'Drop-down table'!$G$32:$G$43</c:f>
              <c:numCache>
                <c:formatCode>#,##0</c:formatCode>
                <c:ptCount val="12"/>
                <c:pt idx="0">
                  <c:v>456701.45833032491</c:v>
                </c:pt>
                <c:pt idx="1">
                  <c:v>631081.9684743851</c:v>
                </c:pt>
                <c:pt idx="2">
                  <c:v>104456.834171932</c:v>
                </c:pt>
                <c:pt idx="3">
                  <c:v>95483.099907853582</c:v>
                </c:pt>
                <c:pt idx="4">
                  <c:v>276366.26173293637</c:v>
                </c:pt>
                <c:pt idx="5">
                  <c:v>624640.02102787548</c:v>
                </c:pt>
                <c:pt idx="6">
                  <c:v>813548.44267352356</c:v>
                </c:pt>
                <c:pt idx="7">
                  <c:v>353086.078566332</c:v>
                </c:pt>
                <c:pt idx="8">
                  <c:v>156180.80354925481</c:v>
                </c:pt>
                <c:pt idx="9">
                  <c:v>42482.422969284933</c:v>
                </c:pt>
                <c:pt idx="10">
                  <c:v>128086.3460399145</c:v>
                </c:pt>
                <c:pt idx="11">
                  <c:v>72773.319856769376</c:v>
                </c:pt>
              </c:numCache>
            </c:numRef>
          </c:val>
          <c:extLst>
            <c:ext xmlns:c16="http://schemas.microsoft.com/office/drawing/2014/chart" uri="{C3380CC4-5D6E-409C-BE32-E72D297353CC}">
              <c16:uniqueId val="{00000001-4E29-4F7F-AD6B-F46E6B003717}"/>
            </c:ext>
          </c:extLst>
        </c:ser>
        <c:dLbls>
          <c:showLegendKey val="0"/>
          <c:showVal val="0"/>
          <c:showCatName val="0"/>
          <c:showSerName val="0"/>
          <c:showPercent val="0"/>
          <c:showBubbleSize val="0"/>
        </c:dLbls>
        <c:gapWidth val="150"/>
        <c:axId val="248292096"/>
        <c:axId val="248293632"/>
      </c:barChart>
      <c:catAx>
        <c:axId val="248292096"/>
        <c:scaling>
          <c:orientation val="minMax"/>
        </c:scaling>
        <c:delete val="0"/>
        <c:axPos val="b"/>
        <c:numFmt formatCode="General" sourceLinked="1"/>
        <c:majorTickMark val="none"/>
        <c:minorTickMark val="none"/>
        <c:tickLblPos val="nextTo"/>
        <c:crossAx val="248293632"/>
        <c:crosses val="autoZero"/>
        <c:auto val="1"/>
        <c:lblAlgn val="ctr"/>
        <c:lblOffset val="100"/>
        <c:noMultiLvlLbl val="0"/>
      </c:catAx>
      <c:valAx>
        <c:axId val="248293632"/>
        <c:scaling>
          <c:orientation val="minMax"/>
        </c:scaling>
        <c:delete val="0"/>
        <c:axPos val="l"/>
        <c:majorGridlines/>
        <c:numFmt formatCode="#,##0" sourceLinked="1"/>
        <c:majorTickMark val="out"/>
        <c:minorTickMark val="none"/>
        <c:tickLblPos val="nextTo"/>
        <c:spPr>
          <a:ln>
            <a:noFill/>
          </a:ln>
        </c:spPr>
        <c:crossAx val="248292096"/>
        <c:crosses val="autoZero"/>
        <c:crossBetween val="between"/>
      </c:valAx>
      <c:spPr>
        <a:noFill/>
      </c:spPr>
    </c:plotArea>
    <c:legend>
      <c:legendPos val="t"/>
      <c:layout>
        <c:manualLayout>
          <c:xMode val="edge"/>
          <c:yMode val="edge"/>
          <c:x val="0.44952679518087013"/>
          <c:y val="0.13641894888355899"/>
          <c:w val="9.6266243785882999E-2"/>
          <c:h val="4.8219520441614788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creativecommons.org/licenses/by/4.0" TargetMode="External"/><Relationship Id="rId1" Type="http://schemas.openxmlformats.org/officeDocument/2006/relationships/image" Target="../media/image1.png"/><Relationship Id="rId4" Type="http://schemas.openxmlformats.org/officeDocument/2006/relationships/hyperlink" Target="https://creativecommons.org/licenses/by/4.0/"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95251</xdr:rowOff>
    </xdr:from>
    <xdr:to>
      <xdr:col>0</xdr:col>
      <xdr:colOff>1341989</xdr:colOff>
      <xdr:row>9</xdr:row>
      <xdr:rowOff>21031</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95251"/>
          <a:ext cx="1259439" cy="1554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51956</xdr:colOff>
      <xdr:row>30</xdr:row>
      <xdr:rowOff>17318</xdr:rowOff>
    </xdr:from>
    <xdr:to>
      <xdr:col>0</xdr:col>
      <xdr:colOff>909841</xdr:colOff>
      <xdr:row>32</xdr:row>
      <xdr:rowOff>2421</xdr:rowOff>
    </xdr:to>
    <xdr:pic>
      <xdr:nvPicPr>
        <xdr:cNvPr id="3" name="Picture 2" title="Creative Commons BY button logo">
          <a:hlinkClick xmlns:r="http://schemas.openxmlformats.org/officeDocument/2006/relationships" r:id="rId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3"/>
        <a:srcRect/>
        <a:stretch>
          <a:fillRect/>
        </a:stretch>
      </xdr:blipFill>
      <xdr:spPr bwMode="auto">
        <a:xfrm>
          <a:off x="51956" y="5227493"/>
          <a:ext cx="857885" cy="308953"/>
        </a:xfrm>
        <a:prstGeom prst="rect">
          <a:avLst/>
        </a:prstGeom>
        <a:noFill/>
        <a:ln w="9525">
          <a:noFill/>
          <a:miter lim="800000"/>
          <a:headEnd/>
          <a:tailEnd/>
        </a:ln>
      </xdr:spPr>
    </xdr:pic>
    <xdr:clientData/>
  </xdr:twoCellAnchor>
  <xdr:twoCellAnchor>
    <xdr:from>
      <xdr:col>0</xdr:col>
      <xdr:colOff>51956</xdr:colOff>
      <xdr:row>30</xdr:row>
      <xdr:rowOff>17318</xdr:rowOff>
    </xdr:from>
    <xdr:to>
      <xdr:col>0</xdr:col>
      <xdr:colOff>909841</xdr:colOff>
      <xdr:row>32</xdr:row>
      <xdr:rowOff>2421</xdr:rowOff>
    </xdr:to>
    <xdr:pic>
      <xdr:nvPicPr>
        <xdr:cNvPr id="2" name="Picture 1" title="Creative Commons BY button logo">
          <a:hlinkClick xmlns:r="http://schemas.openxmlformats.org/officeDocument/2006/relationships" r:id="rId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3"/>
        <a:srcRect/>
        <a:stretch>
          <a:fillRect/>
        </a:stretch>
      </xdr:blipFill>
      <xdr:spPr bwMode="auto">
        <a:xfrm>
          <a:off x="48781" y="6075218"/>
          <a:ext cx="857885" cy="30895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4</xdr:row>
      <xdr:rowOff>46035</xdr:rowOff>
    </xdr:from>
    <xdr:to>
      <xdr:col>8</xdr:col>
      <xdr:colOff>666750</xdr:colOff>
      <xdr:row>26</xdr:row>
      <xdr:rowOff>19049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6</xdr:col>
          <xdr:colOff>50800</xdr:colOff>
          <xdr:row>1</xdr:row>
          <xdr:rowOff>12700</xdr:rowOff>
        </xdr:to>
        <xdr:sp macro="" textlink="">
          <xdr:nvSpPr>
            <xdr:cNvPr id="2050" name="ComboBox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6</xdr:col>
          <xdr:colOff>50800</xdr:colOff>
          <xdr:row>2</xdr:row>
          <xdr:rowOff>12700</xdr:rowOff>
        </xdr:to>
        <xdr:sp macro="" textlink="">
          <xdr:nvSpPr>
            <xdr:cNvPr id="2052" name="ComboBox2"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cdr:x>
      <cdr:y>0.02801</cdr:y>
    </cdr:from>
    <cdr:to>
      <cdr:x>0.07916</cdr:x>
      <cdr:y>0.07917</cdr:y>
    </cdr:to>
    <cdr:sp macro="" textlink="">
      <cdr:nvSpPr>
        <cdr:cNvPr id="2" name="TextBox 1"/>
        <cdr:cNvSpPr txBox="1"/>
      </cdr:nvSpPr>
      <cdr:spPr>
        <a:xfrm xmlns:a="http://schemas.openxmlformats.org/drawingml/2006/main">
          <a:off x="0" y="109519"/>
          <a:ext cx="683123" cy="2000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800">
              <a:latin typeface="Arial" panose="020B0604020202020204" pitchFamily="34" charset="0"/>
              <a:cs typeface="Arial" panose="020B0604020202020204" pitchFamily="34" charset="0"/>
            </a:rPr>
            <a:t>Persons</a:t>
          </a:r>
        </a:p>
      </cdr:txBody>
    </cdr:sp>
  </cdr:relSizeAnchor>
</c:userShapes>
</file>

<file path=xl/theme/theme1.xml><?xml version="1.0" encoding="utf-8"?>
<a:theme xmlns:a="http://schemas.openxmlformats.org/drawingml/2006/main" name="Office Theme">
  <a:themeElements>
    <a:clrScheme name="QT Full Colour">
      <a:dk1>
        <a:sysClr val="windowText" lastClr="000000"/>
      </a:dk1>
      <a:lt1>
        <a:sysClr val="window" lastClr="FFFFFF"/>
      </a:lt1>
      <a:dk2>
        <a:srgbClr val="4A4F55"/>
      </a:dk2>
      <a:lt2>
        <a:srgbClr val="9A9D9D"/>
      </a:lt2>
      <a:accent1>
        <a:srgbClr val="4A4F55"/>
      </a:accent1>
      <a:accent2>
        <a:srgbClr val="BE955B"/>
      </a:accent2>
      <a:accent3>
        <a:srgbClr val="009CA6"/>
      </a:accent3>
      <a:accent4>
        <a:srgbClr val="8C4799"/>
      </a:accent4>
      <a:accent5>
        <a:srgbClr val="719949"/>
      </a:accent5>
      <a:accent6>
        <a:srgbClr val="6C1D45"/>
      </a:accent6>
      <a:hlink>
        <a:srgbClr val="009CA6"/>
      </a:hlink>
      <a:folHlink>
        <a:srgbClr val="009CA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gso.qld.gov.au/statistics/theme/population/household-dwelling-projections/overview" TargetMode="External"/><Relationship Id="rId1" Type="http://schemas.openxmlformats.org/officeDocument/2006/relationships/hyperlink" Target="https://creativecommons.org/licenses/by/4.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drawing" Target="../drawings/drawing2.xml"/><Relationship Id="rId7" Type="http://schemas.openxmlformats.org/officeDocument/2006/relationships/control" Target="../activeX/activeX2.xml"/><Relationship Id="rId2" Type="http://schemas.openxmlformats.org/officeDocument/2006/relationships/printerSettings" Target="../printerSettings/printerSettings2.bin"/><Relationship Id="rId1" Type="http://schemas.openxmlformats.org/officeDocument/2006/relationships/hyperlink" Target="https://www.qgso.qld.gov.au/statistics/theme/population/household-dwelling-projections/overview" TargetMode="External"/><Relationship Id="rId6" Type="http://schemas.openxmlformats.org/officeDocument/2006/relationships/image" Target="../media/image3.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qgso.qld.gov.au/statistics/theme/population/household-dwelling-projections/overvie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1:AH40"/>
  <sheetViews>
    <sheetView tabSelected="1" workbookViewId="0">
      <selection activeCell="A11" sqref="A11"/>
    </sheetView>
  </sheetViews>
  <sheetFormatPr defaultColWidth="9.1796875" defaultRowHeight="14" x14ac:dyDescent="0.3"/>
  <cols>
    <col min="1" max="1" width="24.7265625" style="2" customWidth="1"/>
    <col min="2" max="2" width="6.7265625" style="2" customWidth="1"/>
    <col min="3" max="3" width="9.26953125" style="2" customWidth="1"/>
    <col min="4" max="8" width="9.1796875" style="2"/>
    <col min="9" max="9" width="9.81640625" style="2" customWidth="1"/>
    <col min="10" max="16384" width="9.1796875" style="2"/>
  </cols>
  <sheetData>
    <row r="11" spans="1:3" ht="15.5" x14ac:dyDescent="0.35">
      <c r="A11" s="32" t="s">
        <v>0</v>
      </c>
    </row>
    <row r="12" spans="1:3" x14ac:dyDescent="0.3">
      <c r="C12" s="3"/>
    </row>
    <row r="13" spans="1:3" ht="15.5" x14ac:dyDescent="0.35">
      <c r="B13" s="4" t="s">
        <v>1</v>
      </c>
    </row>
    <row r="14" spans="1:3" x14ac:dyDescent="0.3">
      <c r="B14" s="5" t="s">
        <v>2</v>
      </c>
    </row>
    <row r="15" spans="1:3" x14ac:dyDescent="0.3">
      <c r="B15" s="13">
        <v>1</v>
      </c>
      <c r="C15" s="6" t="s">
        <v>3</v>
      </c>
    </row>
    <row r="16" spans="1:3" x14ac:dyDescent="0.3">
      <c r="B16" s="13">
        <v>2</v>
      </c>
      <c r="C16" s="6" t="s">
        <v>4</v>
      </c>
    </row>
    <row r="18" spans="1:34" s="3" customFormat="1" ht="15.5" x14ac:dyDescent="0.35">
      <c r="A18" s="1" t="s">
        <v>5</v>
      </c>
    </row>
    <row r="19" spans="1:34" s="3" customFormat="1" ht="12.5" x14ac:dyDescent="0.25"/>
    <row r="20" spans="1:34" s="3" customFormat="1" ht="12.5" x14ac:dyDescent="0.25">
      <c r="A20" s="7" t="s">
        <v>6</v>
      </c>
    </row>
    <row r="21" spans="1:34" s="3" customFormat="1" ht="12.5" x14ac:dyDescent="0.25">
      <c r="A21" s="7" t="s">
        <v>7</v>
      </c>
    </row>
    <row r="22" spans="1:34" s="78" customFormat="1" x14ac:dyDescent="0.3">
      <c r="A22" s="77" t="s">
        <v>76</v>
      </c>
      <c r="B22" s="22"/>
      <c r="C22" s="22"/>
      <c r="D22" s="22"/>
      <c r="E22" s="22"/>
      <c r="F22" s="22"/>
      <c r="G22" s="22"/>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row>
    <row r="23" spans="1:34" s="3" customFormat="1" ht="12.5" x14ac:dyDescent="0.25">
      <c r="A23" s="8"/>
    </row>
    <row r="24" spans="1:34" s="3" customFormat="1" ht="15.5" x14ac:dyDescent="0.35">
      <c r="A24" s="1" t="s">
        <v>8</v>
      </c>
    </row>
    <row r="25" spans="1:34" s="3" customFormat="1" ht="12.5" x14ac:dyDescent="0.25">
      <c r="A25" s="7" t="s">
        <v>66</v>
      </c>
      <c r="D25" s="13" t="s">
        <v>56</v>
      </c>
    </row>
    <row r="26" spans="1:34" s="3" customFormat="1" ht="12.5" x14ac:dyDescent="0.25">
      <c r="A26" s="7"/>
    </row>
    <row r="27" spans="1:34" s="3" customFormat="1" ht="15.5" x14ac:dyDescent="0.35">
      <c r="A27" s="1" t="s">
        <v>9</v>
      </c>
    </row>
    <row r="28" spans="1:34" s="3" customFormat="1" ht="12.5" x14ac:dyDescent="0.25">
      <c r="A28" s="86" t="s">
        <v>59</v>
      </c>
      <c r="B28" s="6"/>
      <c r="C28" s="6"/>
      <c r="D28" s="6"/>
      <c r="E28" s="6"/>
      <c r="F28" s="6"/>
      <c r="G28" s="6"/>
      <c r="H28" s="6"/>
      <c r="I28" s="6"/>
      <c r="J28" s="6"/>
    </row>
    <row r="29" spans="1:34" s="3" customFormat="1" ht="12.5" x14ac:dyDescent="0.25">
      <c r="A29" s="86" t="s">
        <v>78</v>
      </c>
      <c r="B29" s="6"/>
      <c r="C29" s="6"/>
      <c r="D29" s="6"/>
      <c r="E29" s="6"/>
      <c r="F29" s="6"/>
      <c r="G29" s="6"/>
      <c r="H29" s="6"/>
      <c r="I29" s="6"/>
      <c r="J29" s="6"/>
    </row>
    <row r="30" spans="1:34" s="3" customFormat="1" x14ac:dyDescent="0.3">
      <c r="A30" s="10" t="s">
        <v>77</v>
      </c>
      <c r="B30" s="9"/>
    </row>
    <row r="31" spans="1:34" s="3" customFormat="1" ht="12.5" x14ac:dyDescent="0.25"/>
    <row r="32" spans="1:34" s="6" customFormat="1" ht="12.5" x14ac:dyDescent="0.25">
      <c r="A32" s="3"/>
      <c r="B32" s="3"/>
      <c r="C32" s="3"/>
      <c r="D32" s="11"/>
      <c r="E32" s="3"/>
      <c r="F32" s="11"/>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s="12" customFormat="1" ht="10" x14ac:dyDescent="0.2">
      <c r="A33" s="18" t="s">
        <v>10</v>
      </c>
      <c r="B33" s="18"/>
      <c r="C33" s="18"/>
      <c r="D33" s="18"/>
      <c r="E33" s="18"/>
      <c r="F33" s="18"/>
      <c r="G33" s="18"/>
      <c r="H33" s="18"/>
      <c r="I33" s="18"/>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s="6" customFormat="1" ht="11" x14ac:dyDescent="0.2">
      <c r="A34" s="20" t="s">
        <v>11</v>
      </c>
      <c r="B34" s="34" t="s">
        <v>46</v>
      </c>
      <c r="C34" s="21"/>
      <c r="D34" s="21"/>
      <c r="E34" s="21"/>
      <c r="F34" s="22"/>
      <c r="G34" s="23"/>
      <c r="H34" s="23"/>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row>
    <row r="35" spans="1:34" s="6" customFormat="1" ht="10" customHeight="1" x14ac:dyDescent="0.2">
      <c r="A35" s="80" t="s">
        <v>47</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row>
    <row r="36" spans="1:34" s="6" customFormat="1" ht="11.5" x14ac:dyDescent="0.25">
      <c r="A36" s="24"/>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4" s="6" customFormat="1" ht="12.5" x14ac:dyDescent="0.25">
      <c r="A37" s="25" t="s">
        <v>12</v>
      </c>
      <c r="B37" s="26"/>
      <c r="C37" s="26"/>
      <c r="D37" s="26"/>
      <c r="E37" s="26"/>
      <c r="F37" s="26"/>
      <c r="G37" s="26"/>
      <c r="H37" s="26"/>
      <c r="I37" s="26"/>
      <c r="J37" s="26"/>
      <c r="K37" s="26"/>
      <c r="L37" s="26"/>
      <c r="M37" s="26"/>
      <c r="N37" s="26"/>
      <c r="O37" s="26"/>
      <c r="P37" s="26"/>
      <c r="Q37" s="26"/>
      <c r="R37" s="26"/>
      <c r="S37" s="26"/>
      <c r="T37" s="26"/>
      <c r="U37" s="26"/>
      <c r="V37" s="35"/>
      <c r="W37" s="35"/>
      <c r="X37" s="35"/>
      <c r="Y37" s="35"/>
      <c r="Z37" s="35"/>
      <c r="AA37" s="35"/>
      <c r="AB37" s="35"/>
      <c r="AC37" s="35"/>
      <c r="AD37" s="35"/>
      <c r="AE37" s="35"/>
      <c r="AF37" s="35"/>
      <c r="AG37" s="35"/>
      <c r="AH37" s="35"/>
    </row>
    <row r="38" spans="1:34" ht="22.5" customHeight="1" x14ac:dyDescent="0.35">
      <c r="A38" s="81" t="s">
        <v>13</v>
      </c>
      <c r="B38" s="81"/>
      <c r="C38" s="81"/>
      <c r="D38" s="81"/>
      <c r="E38" s="81"/>
      <c r="F38" s="81"/>
      <c r="G38" s="81"/>
      <c r="H38" s="81"/>
      <c r="I38" s="81"/>
      <c r="J38" s="81"/>
      <c r="K38" s="81"/>
      <c r="L38" s="81"/>
      <c r="M38" s="81"/>
      <c r="N38" s="81"/>
      <c r="O38" s="81"/>
      <c r="P38" s="81"/>
      <c r="Q38" s="81"/>
      <c r="R38" s="81"/>
      <c r="S38" s="81"/>
      <c r="T38" s="81"/>
      <c r="U38" s="81"/>
      <c r="V38" s="36"/>
      <c r="W38" s="36"/>
      <c r="X38" s="36"/>
      <c r="Y38" s="36"/>
      <c r="Z38" s="36"/>
      <c r="AA38" s="36"/>
      <c r="AB38" s="36"/>
      <c r="AC38" s="36"/>
      <c r="AD38" s="36"/>
      <c r="AE38" s="36"/>
      <c r="AF38" s="36"/>
      <c r="AG38" s="36"/>
      <c r="AH38" s="36"/>
    </row>
    <row r="39" spans="1:34" x14ac:dyDescent="0.3">
      <c r="V39" s="37"/>
      <c r="W39" s="37"/>
      <c r="X39" s="37"/>
      <c r="Y39" s="37"/>
      <c r="Z39" s="37"/>
      <c r="AA39" s="37"/>
      <c r="AB39" s="37"/>
      <c r="AC39" s="37"/>
      <c r="AD39" s="37"/>
      <c r="AE39" s="37"/>
      <c r="AF39" s="37"/>
      <c r="AG39" s="37"/>
      <c r="AH39" s="37"/>
    </row>
    <row r="40" spans="1:34" x14ac:dyDescent="0.3">
      <c r="V40" s="37"/>
      <c r="W40" s="37"/>
      <c r="X40" s="37"/>
      <c r="Y40" s="37"/>
      <c r="Z40" s="37"/>
      <c r="AA40" s="37"/>
      <c r="AB40" s="37"/>
      <c r="AC40" s="37"/>
      <c r="AD40" s="37"/>
      <c r="AE40" s="37"/>
      <c r="AF40" s="37"/>
      <c r="AG40" s="37"/>
      <c r="AH40" s="37"/>
    </row>
  </sheetData>
  <mergeCells count="2">
    <mergeCell ref="A35:AH35"/>
    <mergeCell ref="A38:U38"/>
  </mergeCells>
  <hyperlinks>
    <hyperlink ref="B15" location="'Drop-down table'!A1" display="'Drop-down table'!A1" xr:uid="{00000000-0004-0000-0000-000000000000}"/>
    <hyperlink ref="B16" location="Data!A1" display="Data!A1" xr:uid="{00000000-0004-0000-0000-000001000000}"/>
    <hyperlink ref="B34" r:id="rId1" xr:uid="{064C3D06-DB0B-4C02-8EC2-A56BF9FDDC92}"/>
    <hyperlink ref="D25" r:id="rId2" location="current-release-qld-government-household-projections-methodology" xr:uid="{E88645ED-D2C1-4665-9425-AF591D0D1E5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52"/>
  <sheetViews>
    <sheetView workbookViewId="0">
      <selection activeCell="B1" sqref="B1"/>
    </sheetView>
  </sheetViews>
  <sheetFormatPr defaultRowHeight="14.5" x14ac:dyDescent="0.35"/>
  <cols>
    <col min="1" max="1" width="55.7265625" style="15" customWidth="1"/>
    <col min="2" max="7" width="10.7265625" style="15" customWidth="1"/>
    <col min="8" max="8" width="4.7265625" style="15" customWidth="1"/>
    <col min="9" max="9" width="14.26953125" style="15" customWidth="1"/>
    <col min="10" max="10" width="13.81640625" style="15" customWidth="1"/>
    <col min="11" max="250" width="9.1796875" style="15"/>
    <col min="251" max="251" width="47.26953125" style="15" customWidth="1"/>
    <col min="252" max="262" width="10.7265625" style="15" customWidth="1"/>
    <col min="263" max="506" width="9.1796875" style="15"/>
    <col min="507" max="507" width="47.26953125" style="15" customWidth="1"/>
    <col min="508" max="518" width="10.7265625" style="15" customWidth="1"/>
    <col min="519" max="762" width="9.1796875" style="15"/>
    <col min="763" max="763" width="47.26953125" style="15" customWidth="1"/>
    <col min="764" max="774" width="10.7265625" style="15" customWidth="1"/>
    <col min="775" max="1018" width="9.1796875" style="15"/>
    <col min="1019" max="1019" width="47.26953125" style="15" customWidth="1"/>
    <col min="1020" max="1030" width="10.7265625" style="15" customWidth="1"/>
    <col min="1031" max="1274" width="9.1796875" style="15"/>
    <col min="1275" max="1275" width="47.26953125" style="15" customWidth="1"/>
    <col min="1276" max="1286" width="10.7265625" style="15" customWidth="1"/>
    <col min="1287" max="1530" width="9.1796875" style="15"/>
    <col min="1531" max="1531" width="47.26953125" style="15" customWidth="1"/>
    <col min="1532" max="1542" width="10.7265625" style="15" customWidth="1"/>
    <col min="1543" max="1786" width="9.1796875" style="15"/>
    <col min="1787" max="1787" width="47.26953125" style="15" customWidth="1"/>
    <col min="1788" max="1798" width="10.7265625" style="15" customWidth="1"/>
    <col min="1799" max="2042" width="9.1796875" style="15"/>
    <col min="2043" max="2043" width="47.26953125" style="15" customWidth="1"/>
    <col min="2044" max="2054" width="10.7265625" style="15" customWidth="1"/>
    <col min="2055" max="2298" width="9.1796875" style="15"/>
    <col min="2299" max="2299" width="47.26953125" style="15" customWidth="1"/>
    <col min="2300" max="2310" width="10.7265625" style="15" customWidth="1"/>
    <col min="2311" max="2554" width="9.1796875" style="15"/>
    <col min="2555" max="2555" width="47.26953125" style="15" customWidth="1"/>
    <col min="2556" max="2566" width="10.7265625" style="15" customWidth="1"/>
    <col min="2567" max="2810" width="9.1796875" style="15"/>
    <col min="2811" max="2811" width="47.26953125" style="15" customWidth="1"/>
    <col min="2812" max="2822" width="10.7265625" style="15" customWidth="1"/>
    <col min="2823" max="3066" width="9.1796875" style="15"/>
    <col min="3067" max="3067" width="47.26953125" style="15" customWidth="1"/>
    <col min="3068" max="3078" width="10.7265625" style="15" customWidth="1"/>
    <col min="3079" max="3322" width="9.1796875" style="15"/>
    <col min="3323" max="3323" width="47.26953125" style="15" customWidth="1"/>
    <col min="3324" max="3334" width="10.7265625" style="15" customWidth="1"/>
    <col min="3335" max="3578" width="9.1796875" style="15"/>
    <col min="3579" max="3579" width="47.26953125" style="15" customWidth="1"/>
    <col min="3580" max="3590" width="10.7265625" style="15" customWidth="1"/>
    <col min="3591" max="3834" width="9.1796875" style="15"/>
    <col min="3835" max="3835" width="47.26953125" style="15" customWidth="1"/>
    <col min="3836" max="3846" width="10.7265625" style="15" customWidth="1"/>
    <col min="3847" max="4090" width="9.1796875" style="15"/>
    <col min="4091" max="4091" width="47.26953125" style="15" customWidth="1"/>
    <col min="4092" max="4102" width="10.7265625" style="15" customWidth="1"/>
    <col min="4103" max="4346" width="9.1796875" style="15"/>
    <col min="4347" max="4347" width="47.26953125" style="15" customWidth="1"/>
    <col min="4348" max="4358" width="10.7265625" style="15" customWidth="1"/>
    <col min="4359" max="4602" width="9.1796875" style="15"/>
    <col min="4603" max="4603" width="47.26953125" style="15" customWidth="1"/>
    <col min="4604" max="4614" width="10.7265625" style="15" customWidth="1"/>
    <col min="4615" max="4858" width="9.1796875" style="15"/>
    <col min="4859" max="4859" width="47.26953125" style="15" customWidth="1"/>
    <col min="4860" max="4870" width="10.7265625" style="15" customWidth="1"/>
    <col min="4871" max="5114" width="9.1796875" style="15"/>
    <col min="5115" max="5115" width="47.26953125" style="15" customWidth="1"/>
    <col min="5116" max="5126" width="10.7265625" style="15" customWidth="1"/>
    <col min="5127" max="5370" width="9.1796875" style="15"/>
    <col min="5371" max="5371" width="47.26953125" style="15" customWidth="1"/>
    <col min="5372" max="5382" width="10.7265625" style="15" customWidth="1"/>
    <col min="5383" max="5626" width="9.1796875" style="15"/>
    <col min="5627" max="5627" width="47.26953125" style="15" customWidth="1"/>
    <col min="5628" max="5638" width="10.7265625" style="15" customWidth="1"/>
    <col min="5639" max="5882" width="9.1796875" style="15"/>
    <col min="5883" max="5883" width="47.26953125" style="15" customWidth="1"/>
    <col min="5884" max="5894" width="10.7265625" style="15" customWidth="1"/>
    <col min="5895" max="6138" width="9.1796875" style="15"/>
    <col min="6139" max="6139" width="47.26953125" style="15" customWidth="1"/>
    <col min="6140" max="6150" width="10.7265625" style="15" customWidth="1"/>
    <col min="6151" max="6394" width="9.1796875" style="15"/>
    <col min="6395" max="6395" width="47.26953125" style="15" customWidth="1"/>
    <col min="6396" max="6406" width="10.7265625" style="15" customWidth="1"/>
    <col min="6407" max="6650" width="9.1796875" style="15"/>
    <col min="6651" max="6651" width="47.26953125" style="15" customWidth="1"/>
    <col min="6652" max="6662" width="10.7265625" style="15" customWidth="1"/>
    <col min="6663" max="6906" width="9.1796875" style="15"/>
    <col min="6907" max="6907" width="47.26953125" style="15" customWidth="1"/>
    <col min="6908" max="6918" width="10.7265625" style="15" customWidth="1"/>
    <col min="6919" max="7162" width="9.1796875" style="15"/>
    <col min="7163" max="7163" width="47.26953125" style="15" customWidth="1"/>
    <col min="7164" max="7174" width="10.7265625" style="15" customWidth="1"/>
    <col min="7175" max="7418" width="9.1796875" style="15"/>
    <col min="7419" max="7419" width="47.26953125" style="15" customWidth="1"/>
    <col min="7420" max="7430" width="10.7265625" style="15" customWidth="1"/>
    <col min="7431" max="7674" width="9.1796875" style="15"/>
    <col min="7675" max="7675" width="47.26953125" style="15" customWidth="1"/>
    <col min="7676" max="7686" width="10.7265625" style="15" customWidth="1"/>
    <col min="7687" max="7930" width="9.1796875" style="15"/>
    <col min="7931" max="7931" width="47.26953125" style="15" customWidth="1"/>
    <col min="7932" max="7942" width="10.7265625" style="15" customWidth="1"/>
    <col min="7943" max="8186" width="9.1796875" style="15"/>
    <col min="8187" max="8187" width="47.26953125" style="15" customWidth="1"/>
    <col min="8188" max="8198" width="10.7265625" style="15" customWidth="1"/>
    <col min="8199" max="8442" width="9.1796875" style="15"/>
    <col min="8443" max="8443" width="47.26953125" style="15" customWidth="1"/>
    <col min="8444" max="8454" width="10.7265625" style="15" customWidth="1"/>
    <col min="8455" max="8698" width="9.1796875" style="15"/>
    <col min="8699" max="8699" width="47.26953125" style="15" customWidth="1"/>
    <col min="8700" max="8710" width="10.7265625" style="15" customWidth="1"/>
    <col min="8711" max="8954" width="9.1796875" style="15"/>
    <col min="8955" max="8955" width="47.26953125" style="15" customWidth="1"/>
    <col min="8956" max="8966" width="10.7265625" style="15" customWidth="1"/>
    <col min="8967" max="9210" width="9.1796875" style="15"/>
    <col min="9211" max="9211" width="47.26953125" style="15" customWidth="1"/>
    <col min="9212" max="9222" width="10.7265625" style="15" customWidth="1"/>
    <col min="9223" max="9466" width="9.1796875" style="15"/>
    <col min="9467" max="9467" width="47.26953125" style="15" customWidth="1"/>
    <col min="9468" max="9478" width="10.7265625" style="15" customWidth="1"/>
    <col min="9479" max="9722" width="9.1796875" style="15"/>
    <col min="9723" max="9723" width="47.26953125" style="15" customWidth="1"/>
    <col min="9724" max="9734" width="10.7265625" style="15" customWidth="1"/>
    <col min="9735" max="9978" width="9.1796875" style="15"/>
    <col min="9979" max="9979" width="47.26953125" style="15" customWidth="1"/>
    <col min="9980" max="9990" width="10.7265625" style="15" customWidth="1"/>
    <col min="9991" max="10234" width="9.1796875" style="15"/>
    <col min="10235" max="10235" width="47.26953125" style="15" customWidth="1"/>
    <col min="10236" max="10246" width="10.7265625" style="15" customWidth="1"/>
    <col min="10247" max="10490" width="9.1796875" style="15"/>
    <col min="10491" max="10491" width="47.26953125" style="15" customWidth="1"/>
    <col min="10492" max="10502" width="10.7265625" style="15" customWidth="1"/>
    <col min="10503" max="10746" width="9.1796875" style="15"/>
    <col min="10747" max="10747" width="47.26953125" style="15" customWidth="1"/>
    <col min="10748" max="10758" width="10.7265625" style="15" customWidth="1"/>
    <col min="10759" max="11002" width="9.1796875" style="15"/>
    <col min="11003" max="11003" width="47.26953125" style="15" customWidth="1"/>
    <col min="11004" max="11014" width="10.7265625" style="15" customWidth="1"/>
    <col min="11015" max="11258" width="9.1796875" style="15"/>
    <col min="11259" max="11259" width="47.26953125" style="15" customWidth="1"/>
    <col min="11260" max="11270" width="10.7265625" style="15" customWidth="1"/>
    <col min="11271" max="11514" width="9.1796875" style="15"/>
    <col min="11515" max="11515" width="47.26953125" style="15" customWidth="1"/>
    <col min="11516" max="11526" width="10.7265625" style="15" customWidth="1"/>
    <col min="11527" max="11770" width="9.1796875" style="15"/>
    <col min="11771" max="11771" width="47.26953125" style="15" customWidth="1"/>
    <col min="11772" max="11782" width="10.7265625" style="15" customWidth="1"/>
    <col min="11783" max="12026" width="9.1796875" style="15"/>
    <col min="12027" max="12027" width="47.26953125" style="15" customWidth="1"/>
    <col min="12028" max="12038" width="10.7265625" style="15" customWidth="1"/>
    <col min="12039" max="12282" width="9.1796875" style="15"/>
    <col min="12283" max="12283" width="47.26953125" style="15" customWidth="1"/>
    <col min="12284" max="12294" width="10.7265625" style="15" customWidth="1"/>
    <col min="12295" max="12538" width="9.1796875" style="15"/>
    <col min="12539" max="12539" width="47.26953125" style="15" customWidth="1"/>
    <col min="12540" max="12550" width="10.7265625" style="15" customWidth="1"/>
    <col min="12551" max="12794" width="9.1796875" style="15"/>
    <col min="12795" max="12795" width="47.26953125" style="15" customWidth="1"/>
    <col min="12796" max="12806" width="10.7265625" style="15" customWidth="1"/>
    <col min="12807" max="13050" width="9.1796875" style="15"/>
    <col min="13051" max="13051" width="47.26953125" style="15" customWidth="1"/>
    <col min="13052" max="13062" width="10.7265625" style="15" customWidth="1"/>
    <col min="13063" max="13306" width="9.1796875" style="15"/>
    <col min="13307" max="13307" width="47.26953125" style="15" customWidth="1"/>
    <col min="13308" max="13318" width="10.7265625" style="15" customWidth="1"/>
    <col min="13319" max="13562" width="9.1796875" style="15"/>
    <col min="13563" max="13563" width="47.26953125" style="15" customWidth="1"/>
    <col min="13564" max="13574" width="10.7265625" style="15" customWidth="1"/>
    <col min="13575" max="13818" width="9.1796875" style="15"/>
    <col min="13819" max="13819" width="47.26953125" style="15" customWidth="1"/>
    <col min="13820" max="13830" width="10.7265625" style="15" customWidth="1"/>
    <col min="13831" max="14074" width="9.1796875" style="15"/>
    <col min="14075" max="14075" width="47.26953125" style="15" customWidth="1"/>
    <col min="14076" max="14086" width="10.7265625" style="15" customWidth="1"/>
    <col min="14087" max="14330" width="9.1796875" style="15"/>
    <col min="14331" max="14331" width="47.26953125" style="15" customWidth="1"/>
    <col min="14332" max="14342" width="10.7265625" style="15" customWidth="1"/>
    <col min="14343" max="14586" width="9.1796875" style="15"/>
    <col min="14587" max="14587" width="47.26953125" style="15" customWidth="1"/>
    <col min="14588" max="14598" width="10.7265625" style="15" customWidth="1"/>
    <col min="14599" max="14842" width="9.1796875" style="15"/>
    <col min="14843" max="14843" width="47.26953125" style="15" customWidth="1"/>
    <col min="14844" max="14854" width="10.7265625" style="15" customWidth="1"/>
    <col min="14855" max="15098" width="9.1796875" style="15"/>
    <col min="15099" max="15099" width="47.26953125" style="15" customWidth="1"/>
    <col min="15100" max="15110" width="10.7265625" style="15" customWidth="1"/>
    <col min="15111" max="15354" width="9.1796875" style="15"/>
    <col min="15355" max="15355" width="47.26953125" style="15" customWidth="1"/>
    <col min="15356" max="15366" width="10.7265625" style="15" customWidth="1"/>
    <col min="15367" max="15610" width="9.1796875" style="15"/>
    <col min="15611" max="15611" width="47.26953125" style="15" customWidth="1"/>
    <col min="15612" max="15622" width="10.7265625" style="15" customWidth="1"/>
    <col min="15623" max="15866" width="9.1796875" style="15"/>
    <col min="15867" max="15867" width="47.26953125" style="15" customWidth="1"/>
    <col min="15868" max="15878" width="10.7265625" style="15" customWidth="1"/>
    <col min="15879" max="16122" width="9.1796875" style="15"/>
    <col min="16123" max="16123" width="47.26953125" style="15" customWidth="1"/>
    <col min="16124" max="16134" width="10.7265625" style="15" customWidth="1"/>
    <col min="16135" max="16383" width="9.1796875" style="15"/>
    <col min="16384" max="16384" width="9.1796875" style="15" customWidth="1"/>
  </cols>
  <sheetData>
    <row r="1" spans="1:8" ht="17.25" customHeight="1" x14ac:dyDescent="0.35">
      <c r="A1" s="14" t="s">
        <v>58</v>
      </c>
      <c r="B1" s="17" t="s">
        <v>45</v>
      </c>
      <c r="C1" s="14"/>
      <c r="D1" s="14"/>
      <c r="E1" s="14"/>
      <c r="F1" s="14"/>
      <c r="G1" s="14"/>
      <c r="H1" s="14"/>
    </row>
    <row r="2" spans="1:8" ht="17.25" customHeight="1" x14ac:dyDescent="0.35">
      <c r="A2" s="14" t="s">
        <v>15</v>
      </c>
      <c r="B2" s="17" t="s">
        <v>16</v>
      </c>
    </row>
    <row r="28" spans="1:10" ht="15.5" x14ac:dyDescent="0.35">
      <c r="A28" s="16" t="str">
        <f>'Name data'!A1</f>
        <v>Projected persons (medium series) (a), by living arrangement, Greater Brisbane Greater Capital City Statistical Area (b), Queensland, 2021 to 2046</v>
      </c>
    </row>
    <row r="29" spans="1:10" ht="15" thickBot="1" x14ac:dyDescent="0.4">
      <c r="A29" s="14"/>
    </row>
    <row r="30" spans="1:10" x14ac:dyDescent="0.35">
      <c r="A30" s="70"/>
      <c r="B30" s="82" t="s">
        <v>63</v>
      </c>
      <c r="C30" s="82"/>
      <c r="D30" s="82"/>
      <c r="E30" s="82"/>
      <c r="F30" s="82"/>
      <c r="G30" s="83"/>
      <c r="I30" s="84" t="s">
        <v>17</v>
      </c>
      <c r="J30" s="85"/>
    </row>
    <row r="31" spans="1:10" ht="29.15" customHeight="1" thickBot="1" x14ac:dyDescent="0.4">
      <c r="A31" s="71" t="s">
        <v>64</v>
      </c>
      <c r="B31" s="38">
        <v>2021</v>
      </c>
      <c r="C31" s="38">
        <v>2026</v>
      </c>
      <c r="D31" s="38">
        <v>2031</v>
      </c>
      <c r="E31" s="38">
        <v>2036</v>
      </c>
      <c r="F31" s="38">
        <v>2041</v>
      </c>
      <c r="G31" s="39">
        <v>2046</v>
      </c>
      <c r="I31" s="58" t="s">
        <v>18</v>
      </c>
      <c r="J31" s="59" t="s">
        <v>19</v>
      </c>
    </row>
    <row r="32" spans="1:10" x14ac:dyDescent="0.35">
      <c r="A32" s="55" t="s">
        <v>57</v>
      </c>
      <c r="B32" s="43">
        <f>SUMIFS(Data!$E:$E,Data!$A:$A,'Drop-down table'!$A32,Data!$B:$B,'Drop-down table'!$B$1,Data!$C:$C,'Drop-down table'!$B$2,Data!$D:$D,'Drop-down table'!B$31)</f>
        <v>293030.57258428779</v>
      </c>
      <c r="C32" s="44">
        <f>SUMIFS(Data!$E:$E,Data!$A:$A,'Drop-down table'!$A32,Data!$B:$B,'Drop-down table'!$B$1,Data!$C:$C,'Drop-down table'!$B$2,Data!$D:$D,'Drop-down table'!C$31)</f>
        <v>340955.55204612931</v>
      </c>
      <c r="D32" s="44">
        <f>SUMIFS(Data!$E:$E,Data!$A:$A,'Drop-down table'!$A32,Data!$B:$B,'Drop-down table'!$B$1,Data!$C:$C,'Drop-down table'!$B$2,Data!$D:$D,'Drop-down table'!D$31)</f>
        <v>381216.06616606371</v>
      </c>
      <c r="E32" s="44">
        <f>SUMIFS(Data!$E:$E,Data!$A:$A,'Drop-down table'!$A32,Data!$B:$B,'Drop-down table'!$B$1,Data!$C:$C,'Drop-down table'!$B$2,Data!$D:$D,'Drop-down table'!E$31)</f>
        <v>405236.20306168997</v>
      </c>
      <c r="F32" s="44">
        <f>SUMIFS(Data!$E:$E,Data!$A:$A,'Drop-down table'!$A32,Data!$B:$B,'Drop-down table'!$B$1,Data!$C:$C,'Drop-down table'!$B$2,Data!$D:$D,'Drop-down table'!F$31)</f>
        <v>430447.36179224582</v>
      </c>
      <c r="G32" s="45">
        <f>SUMIFS(Data!$E:$E,Data!$A:$A,'Drop-down table'!$A32,Data!$B:$B,'Drop-down table'!$B$1,Data!$C:$C,'Drop-down table'!$B$2,Data!$D:$D,'Drop-down table'!G$31)</f>
        <v>456701.45833032491</v>
      </c>
      <c r="I32" s="27">
        <f t="shared" ref="I32:I40" si="0">G32-B32</f>
        <v>163670.88574603712</v>
      </c>
      <c r="J32" s="28">
        <f t="shared" ref="J32:J40" si="1">(G32/B32)^(1/25)-1</f>
        <v>1.7908588246155599E-2</v>
      </c>
    </row>
    <row r="33" spans="1:10" x14ac:dyDescent="0.35">
      <c r="A33" s="56" t="s">
        <v>49</v>
      </c>
      <c r="B33" s="46">
        <f>SUMIFS(Data!$E:$E,Data!$A:$A,'Drop-down table'!$A33,Data!$B:$B,'Drop-down table'!$B$1,Data!$C:$C,'Drop-down table'!$B$2,Data!$D:$D,'Drop-down table'!B$31)</f>
        <v>497105.17282279342</v>
      </c>
      <c r="C33" s="47">
        <f>SUMIFS(Data!$E:$E,Data!$A:$A,'Drop-down table'!$A33,Data!$B:$B,'Drop-down table'!$B$1,Data!$C:$C,'Drop-down table'!$B$2,Data!$D:$D,'Drop-down table'!C$31)</f>
        <v>511732.98821169871</v>
      </c>
      <c r="D33" s="47">
        <f>SUMIFS(Data!$E:$E,Data!$A:$A,'Drop-down table'!$A33,Data!$B:$B,'Drop-down table'!$B$1,Data!$C:$C,'Drop-down table'!$B$2,Data!$D:$D,'Drop-down table'!D$31)</f>
        <v>526055.53131369839</v>
      </c>
      <c r="E33" s="47">
        <f>SUMIFS(Data!$E:$E,Data!$A:$A,'Drop-down table'!$A33,Data!$B:$B,'Drop-down table'!$B$1,Data!$C:$C,'Drop-down table'!$B$2,Data!$D:$D,'Drop-down table'!E$31)</f>
        <v>555637.90012637572</v>
      </c>
      <c r="F33" s="47">
        <f>SUMIFS(Data!$E:$E,Data!$A:$A,'Drop-down table'!$A33,Data!$B:$B,'Drop-down table'!$B$1,Data!$C:$C,'Drop-down table'!$B$2,Data!$D:$D,'Drop-down table'!F$31)</f>
        <v>591972.78829614271</v>
      </c>
      <c r="G33" s="48">
        <f>SUMIFS(Data!$E:$E,Data!$A:$A,'Drop-down table'!$A33,Data!$B:$B,'Drop-down table'!$B$1,Data!$C:$C,'Drop-down table'!$B$2,Data!$D:$D,'Drop-down table'!G$31)</f>
        <v>631081.9684743851</v>
      </c>
      <c r="I33" s="27">
        <f t="shared" si="0"/>
        <v>133976.79565159167</v>
      </c>
      <c r="J33" s="28">
        <f t="shared" si="1"/>
        <v>9.5910678027075758E-3</v>
      </c>
    </row>
    <row r="34" spans="1:10" x14ac:dyDescent="0.35">
      <c r="A34" s="56" t="s">
        <v>50</v>
      </c>
      <c r="B34" s="46">
        <f>SUMIFS(Data!$E:$E,Data!$A:$A,'Drop-down table'!$A34,Data!$B:$B,'Drop-down table'!$B$1,Data!$C:$C,'Drop-down table'!$B$2,Data!$D:$D,'Drop-down table'!B$31)</f>
        <v>57419.815871519349</v>
      </c>
      <c r="C34" s="47">
        <f>SUMIFS(Data!$E:$E,Data!$A:$A,'Drop-down table'!$A34,Data!$B:$B,'Drop-down table'!$B$1,Data!$C:$C,'Drop-down table'!$B$2,Data!$D:$D,'Drop-down table'!C$31)</f>
        <v>67012.469448293152</v>
      </c>
      <c r="D34" s="47">
        <f>SUMIFS(Data!$E:$E,Data!$A:$A,'Drop-down table'!$A34,Data!$B:$B,'Drop-down table'!$B$1,Data!$C:$C,'Drop-down table'!$B$2,Data!$D:$D,'Drop-down table'!D$31)</f>
        <v>76318.947290056603</v>
      </c>
      <c r="E34" s="47">
        <f>SUMIFS(Data!$E:$E,Data!$A:$A,'Drop-down table'!$A34,Data!$B:$B,'Drop-down table'!$B$1,Data!$C:$C,'Drop-down table'!$B$2,Data!$D:$D,'Drop-down table'!E$31)</f>
        <v>85944.18831164288</v>
      </c>
      <c r="F34" s="47">
        <f>SUMIFS(Data!$E:$E,Data!$A:$A,'Drop-down table'!$A34,Data!$B:$B,'Drop-down table'!$B$1,Data!$C:$C,'Drop-down table'!$B$2,Data!$D:$D,'Drop-down table'!F$31)</f>
        <v>95336.423242220859</v>
      </c>
      <c r="G34" s="48">
        <f>SUMIFS(Data!$E:$E,Data!$A:$A,'Drop-down table'!$A34,Data!$B:$B,'Drop-down table'!$B$1,Data!$C:$C,'Drop-down table'!$B$2,Data!$D:$D,'Drop-down table'!G$31)</f>
        <v>104456.834171932</v>
      </c>
      <c r="I34" s="27">
        <f t="shared" si="0"/>
        <v>47037.018300412652</v>
      </c>
      <c r="J34" s="28">
        <f t="shared" si="1"/>
        <v>2.422412825642728E-2</v>
      </c>
    </row>
    <row r="35" spans="1:10" x14ac:dyDescent="0.35">
      <c r="A35" s="56" t="s">
        <v>51</v>
      </c>
      <c r="B35" s="46">
        <f>SUMIFS(Data!$E:$E,Data!$A:$A,'Drop-down table'!$A35,Data!$B:$B,'Drop-down table'!$B$1,Data!$C:$C,'Drop-down table'!$B$2,Data!$D:$D,'Drop-down table'!B$31)</f>
        <v>64871.920280587168</v>
      </c>
      <c r="C35" s="47">
        <f>SUMIFS(Data!$E:$E,Data!$A:$A,'Drop-down table'!$A35,Data!$B:$B,'Drop-down table'!$B$1,Data!$C:$C,'Drop-down table'!$B$2,Data!$D:$D,'Drop-down table'!C$31)</f>
        <v>71270.595897618972</v>
      </c>
      <c r="D35" s="47">
        <f>SUMIFS(Data!$E:$E,Data!$A:$A,'Drop-down table'!$A35,Data!$B:$B,'Drop-down table'!$B$1,Data!$C:$C,'Drop-down table'!$B$2,Data!$D:$D,'Drop-down table'!D$31)</f>
        <v>77117.669134361466</v>
      </c>
      <c r="E35" s="47">
        <f>SUMIFS(Data!$E:$E,Data!$A:$A,'Drop-down table'!$A35,Data!$B:$B,'Drop-down table'!$B$1,Data!$C:$C,'Drop-down table'!$B$2,Data!$D:$D,'Drop-down table'!E$31)</f>
        <v>83480.372837250514</v>
      </c>
      <c r="F35" s="47">
        <f>SUMIFS(Data!$E:$E,Data!$A:$A,'Drop-down table'!$A35,Data!$B:$B,'Drop-down table'!$B$1,Data!$C:$C,'Drop-down table'!$B$2,Data!$D:$D,'Drop-down table'!F$31)</f>
        <v>89520.291916041911</v>
      </c>
      <c r="G35" s="48">
        <f>SUMIFS(Data!$E:$E,Data!$A:$A,'Drop-down table'!$A35,Data!$B:$B,'Drop-down table'!$B$1,Data!$C:$C,'Drop-down table'!$B$2,Data!$D:$D,'Drop-down table'!G$31)</f>
        <v>95483.099907853582</v>
      </c>
      <c r="I35" s="27">
        <f t="shared" si="0"/>
        <v>30611.179627266414</v>
      </c>
      <c r="J35" s="28">
        <f t="shared" si="1"/>
        <v>1.5581521428978951E-2</v>
      </c>
    </row>
    <row r="36" spans="1:10" x14ac:dyDescent="0.35">
      <c r="A36" s="56" t="s">
        <v>52</v>
      </c>
      <c r="B36" s="46">
        <f>SUMIFS(Data!$E:$E,Data!$A:$A,'Drop-down table'!$A36,Data!$B:$B,'Drop-down table'!$B$1,Data!$C:$C,'Drop-down table'!$B$2,Data!$D:$D,'Drop-down table'!B$31)</f>
        <v>185316.85489246619</v>
      </c>
      <c r="C36" s="47">
        <f>SUMIFS(Data!$E:$E,Data!$A:$A,'Drop-down table'!$A36,Data!$B:$B,'Drop-down table'!$B$1,Data!$C:$C,'Drop-down table'!$B$2,Data!$D:$D,'Drop-down table'!C$31)</f>
        <v>204782.3453988487</v>
      </c>
      <c r="D36" s="47">
        <f>SUMIFS(Data!$E:$E,Data!$A:$A,'Drop-down table'!$A36,Data!$B:$B,'Drop-down table'!$B$1,Data!$C:$C,'Drop-down table'!$B$2,Data!$D:$D,'Drop-down table'!D$31)</f>
        <v>222519.19903252009</v>
      </c>
      <c r="E36" s="47">
        <f>SUMIFS(Data!$E:$E,Data!$A:$A,'Drop-down table'!$A36,Data!$B:$B,'Drop-down table'!$B$1,Data!$C:$C,'Drop-down table'!$B$2,Data!$D:$D,'Drop-down table'!E$31)</f>
        <v>240998.36286487951</v>
      </c>
      <c r="F36" s="47">
        <f>SUMIFS(Data!$E:$E,Data!$A:$A,'Drop-down table'!$A36,Data!$B:$B,'Drop-down table'!$B$1,Data!$C:$C,'Drop-down table'!$B$2,Data!$D:$D,'Drop-down table'!F$31)</f>
        <v>259335.3903936923</v>
      </c>
      <c r="G36" s="48">
        <f>SUMIFS(Data!$E:$E,Data!$A:$A,'Drop-down table'!$A36,Data!$B:$B,'Drop-down table'!$B$1,Data!$C:$C,'Drop-down table'!$B$2,Data!$D:$D,'Drop-down table'!G$31)</f>
        <v>276366.26173293637</v>
      </c>
      <c r="I36" s="27">
        <f t="shared" si="0"/>
        <v>91049.406840470183</v>
      </c>
      <c r="J36" s="28">
        <f t="shared" si="1"/>
        <v>1.6114863388937417E-2</v>
      </c>
    </row>
    <row r="37" spans="1:10" x14ac:dyDescent="0.35">
      <c r="A37" s="56" t="s">
        <v>53</v>
      </c>
      <c r="B37" s="49">
        <f>SUMIFS(Data!$E:$E,Data!$A:$A,'Drop-down table'!$A37,Data!$B:$B,'Drop-down table'!$B$1,Data!$C:$C,'Drop-down table'!$B$2,Data!$D:$D,'Drop-down table'!B$31)</f>
        <v>448458.61847508361</v>
      </c>
      <c r="C37" s="50">
        <f>SUMIFS(Data!$E:$E,Data!$A:$A,'Drop-down table'!$A37,Data!$B:$B,'Drop-down table'!$B$1,Data!$C:$C,'Drop-down table'!$B$2,Data!$D:$D,'Drop-down table'!C$31)</f>
        <v>476609.55539315281</v>
      </c>
      <c r="D37" s="50">
        <f>SUMIFS(Data!$E:$E,Data!$A:$A,'Drop-down table'!$A37,Data!$B:$B,'Drop-down table'!$B$1,Data!$C:$C,'Drop-down table'!$B$2,Data!$D:$D,'Drop-down table'!D$31)</f>
        <v>502560.05341717933</v>
      </c>
      <c r="E37" s="50">
        <f>SUMIFS(Data!$E:$E,Data!$A:$A,'Drop-down table'!$A37,Data!$B:$B,'Drop-down table'!$B$1,Data!$C:$C,'Drop-down table'!$B$2,Data!$D:$D,'Drop-down table'!E$31)</f>
        <v>537827.41513555031</v>
      </c>
      <c r="F37" s="50">
        <f>SUMIFS(Data!$E:$E,Data!$A:$A,'Drop-down table'!$A37,Data!$B:$B,'Drop-down table'!$B$1,Data!$C:$C,'Drop-down table'!$B$2,Data!$D:$D,'Drop-down table'!F$31)</f>
        <v>579419.69849922042</v>
      </c>
      <c r="G37" s="51">
        <f>SUMIFS(Data!$E:$E,Data!$A:$A,'Drop-down table'!$A37,Data!$B:$B,'Drop-down table'!$B$1,Data!$C:$C,'Drop-down table'!$B$2,Data!$D:$D,'Drop-down table'!G$31)</f>
        <v>624640.02102787548</v>
      </c>
      <c r="I37" s="29">
        <f t="shared" si="0"/>
        <v>176181.40255279187</v>
      </c>
      <c r="J37" s="30">
        <f t="shared" si="1"/>
        <v>1.3342592727428215E-2</v>
      </c>
    </row>
    <row r="38" spans="1:10" x14ac:dyDescent="0.35">
      <c r="A38" s="56" t="s">
        <v>48</v>
      </c>
      <c r="B38" s="46">
        <f>SUMIFS(Data!$E:$E,Data!$A:$A,'Drop-down table'!$A38,Data!$B:$B,'Drop-down table'!$B$1,Data!$C:$C,'Drop-down table'!$B$2,Data!$D:$D,'Drop-down table'!B$31)</f>
        <v>540352.62943940307</v>
      </c>
      <c r="C38" s="47">
        <f>SUMIFS(Data!$E:$E,Data!$A:$A,'Drop-down table'!$A38,Data!$B:$B,'Drop-down table'!$B$1,Data!$C:$C,'Drop-down table'!$B$2,Data!$D:$D,'Drop-down table'!C$31)</f>
        <v>604992.00601788657</v>
      </c>
      <c r="D38" s="47">
        <f>SUMIFS(Data!$E:$E,Data!$A:$A,'Drop-down table'!$A38,Data!$B:$B,'Drop-down table'!$B$1,Data!$C:$C,'Drop-down table'!$B$2,Data!$D:$D,'Drop-down table'!D$31)</f>
        <v>665968.0699845854</v>
      </c>
      <c r="E38" s="47">
        <f>SUMIFS(Data!$E:$E,Data!$A:$A,'Drop-down table'!$A38,Data!$B:$B,'Drop-down table'!$B$1,Data!$C:$C,'Drop-down table'!$B$2,Data!$D:$D,'Drop-down table'!E$31)</f>
        <v>721197.17555584887</v>
      </c>
      <c r="F38" s="47">
        <f>SUMIFS(Data!$E:$E,Data!$A:$A,'Drop-down table'!$A38,Data!$B:$B,'Drop-down table'!$B$1,Data!$C:$C,'Drop-down table'!$B$2,Data!$D:$D,'Drop-down table'!F$31)</f>
        <v>769923.87277750194</v>
      </c>
      <c r="G38" s="48">
        <f>SUMIFS(Data!$E:$E,Data!$A:$A,'Drop-down table'!$A38,Data!$B:$B,'Drop-down table'!$B$1,Data!$C:$C,'Drop-down table'!$B$2,Data!$D:$D,'Drop-down table'!G$31)</f>
        <v>813548.44267352356</v>
      </c>
      <c r="I38" s="27">
        <f t="shared" si="0"/>
        <v>273195.81323412049</v>
      </c>
      <c r="J38" s="28">
        <f t="shared" si="1"/>
        <v>1.6502019880032748E-2</v>
      </c>
    </row>
    <row r="39" spans="1:10" x14ac:dyDescent="0.35">
      <c r="A39" s="56" t="s">
        <v>27</v>
      </c>
      <c r="B39" s="46">
        <f>SUMIFS(Data!$E:$E,Data!$A:$A,'Drop-down table'!$A39,Data!$B:$B,'Drop-down table'!$B$1,Data!$C:$C,'Drop-down table'!$B$2,Data!$D:$D,'Drop-down table'!B$31)</f>
        <v>232630.525443733</v>
      </c>
      <c r="C39" s="47">
        <f>SUMIFS(Data!$E:$E,Data!$A:$A,'Drop-down table'!$A39,Data!$B:$B,'Drop-down table'!$B$1,Data!$C:$C,'Drop-down table'!$B$2,Data!$D:$D,'Drop-down table'!C$31)</f>
        <v>262000.68689753479</v>
      </c>
      <c r="D39" s="47">
        <f>SUMIFS(Data!$E:$E,Data!$A:$A,'Drop-down table'!$A39,Data!$B:$B,'Drop-down table'!$B$1,Data!$C:$C,'Drop-down table'!$B$2,Data!$D:$D,'Drop-down table'!D$31)</f>
        <v>287253.09643956379</v>
      </c>
      <c r="E39" s="47">
        <f>SUMIFS(Data!$E:$E,Data!$A:$A,'Drop-down table'!$A39,Data!$B:$B,'Drop-down table'!$B$1,Data!$C:$C,'Drop-down table'!$B$2,Data!$D:$D,'Drop-down table'!E$31)</f>
        <v>311641.48633911682</v>
      </c>
      <c r="F39" s="47">
        <f>SUMIFS(Data!$E:$E,Data!$A:$A,'Drop-down table'!$A39,Data!$B:$B,'Drop-down table'!$B$1,Data!$C:$C,'Drop-down table'!$B$2,Data!$D:$D,'Drop-down table'!F$31)</f>
        <v>333440.94072230312</v>
      </c>
      <c r="G39" s="48">
        <f>SUMIFS(Data!$E:$E,Data!$A:$A,'Drop-down table'!$A39,Data!$B:$B,'Drop-down table'!$B$1,Data!$C:$C,'Drop-down table'!$B$2,Data!$D:$D,'Drop-down table'!G$31)</f>
        <v>353086.078566332</v>
      </c>
      <c r="I39" s="27">
        <f t="shared" si="0"/>
        <v>120455.553122599</v>
      </c>
      <c r="J39" s="28">
        <f t="shared" si="1"/>
        <v>1.683047949436367E-2</v>
      </c>
    </row>
    <row r="40" spans="1:10" s="14" customFormat="1" x14ac:dyDescent="0.35">
      <c r="A40" s="56" t="s">
        <v>54</v>
      </c>
      <c r="B40" s="46">
        <f>SUMIFS(Data!$E:$E,Data!$A:$A,'Drop-down table'!$A40,Data!$B:$B,'Drop-down table'!$B$1,Data!$C:$C,'Drop-down table'!$B$2,Data!$D:$D,'Drop-down table'!B$31)</f>
        <v>108271.5402442575</v>
      </c>
      <c r="C40" s="47">
        <f>SUMIFS(Data!$E:$E,Data!$A:$A,'Drop-down table'!$A40,Data!$B:$B,'Drop-down table'!$B$1,Data!$C:$C,'Drop-down table'!$B$2,Data!$D:$D,'Drop-down table'!C$31)</f>
        <v>117102.37585875019</v>
      </c>
      <c r="D40" s="47">
        <f>SUMIFS(Data!$E:$E,Data!$A:$A,'Drop-down table'!$A40,Data!$B:$B,'Drop-down table'!$B$1,Data!$C:$C,'Drop-down table'!$B$2,Data!$D:$D,'Drop-down table'!D$31)</f>
        <v>130692.73195938701</v>
      </c>
      <c r="E40" s="47">
        <f>SUMIFS(Data!$E:$E,Data!$A:$A,'Drop-down table'!$A40,Data!$B:$B,'Drop-down table'!$B$1,Data!$C:$C,'Drop-down table'!$B$2,Data!$D:$D,'Drop-down table'!E$31)</f>
        <v>141373.94476311849</v>
      </c>
      <c r="F40" s="47">
        <f>SUMIFS(Data!$E:$E,Data!$A:$A,'Drop-down table'!$A40,Data!$B:$B,'Drop-down table'!$B$1,Data!$C:$C,'Drop-down table'!$B$2,Data!$D:$D,'Drop-down table'!F$31)</f>
        <v>148891.56423555169</v>
      </c>
      <c r="G40" s="48">
        <f>SUMIFS(Data!$E:$E,Data!$A:$A,'Drop-down table'!$A40,Data!$B:$B,'Drop-down table'!$B$1,Data!$C:$C,'Drop-down table'!$B$2,Data!$D:$D,'Drop-down table'!G$31)</f>
        <v>156180.80354925481</v>
      </c>
      <c r="I40" s="27">
        <f t="shared" si="0"/>
        <v>47909.263304997308</v>
      </c>
      <c r="J40" s="79">
        <f t="shared" si="1"/>
        <v>1.4762789244446184E-2</v>
      </c>
    </row>
    <row r="41" spans="1:10" x14ac:dyDescent="0.35">
      <c r="A41" s="56" t="s">
        <v>55</v>
      </c>
      <c r="B41" s="46">
        <f>SUMIFS(Data!$E:$E,Data!$A:$A,'Drop-down table'!$A41,Data!$B:$B,'Drop-down table'!$B$1,Data!$C:$C,'Drop-down table'!$B$2,Data!$D:$D,'Drop-down table'!B$31)</f>
        <v>28131.923982928889</v>
      </c>
      <c r="C41" s="47">
        <f>SUMIFS(Data!$E:$E,Data!$A:$A,'Drop-down table'!$A41,Data!$B:$B,'Drop-down table'!$B$1,Data!$C:$C,'Drop-down table'!$B$2,Data!$D:$D,'Drop-down table'!C$31)</f>
        <v>31071.624624828131</v>
      </c>
      <c r="D41" s="47">
        <f>SUMIFS(Data!$E:$E,Data!$A:$A,'Drop-down table'!$A41,Data!$B:$B,'Drop-down table'!$B$1,Data!$C:$C,'Drop-down table'!$B$2,Data!$D:$D,'Drop-down table'!D$31)</f>
        <v>34455.050139226943</v>
      </c>
      <c r="E41" s="47">
        <f>SUMIFS(Data!$E:$E,Data!$A:$A,'Drop-down table'!$A41,Data!$B:$B,'Drop-down table'!$B$1,Data!$C:$C,'Drop-down table'!$B$2,Data!$D:$D,'Drop-down table'!E$31)</f>
        <v>37256.458937473872</v>
      </c>
      <c r="F41" s="47">
        <f>SUMIFS(Data!$E:$E,Data!$A:$A,'Drop-down table'!$A41,Data!$B:$B,'Drop-down table'!$B$1,Data!$C:$C,'Drop-down table'!$B$2,Data!$D:$D,'Drop-down table'!F$31)</f>
        <v>39693.089181425508</v>
      </c>
      <c r="G41" s="48">
        <f>SUMIFS(Data!$E:$E,Data!$A:$A,'Drop-down table'!$A41,Data!$B:$B,'Drop-down table'!$B$1,Data!$C:$C,'Drop-down table'!$B$2,Data!$D:$D,'Drop-down table'!G$31)</f>
        <v>42482.422969284933</v>
      </c>
      <c r="I41" s="27">
        <f t="shared" ref="I41:I44" si="2">G41-B41</f>
        <v>14350.498986356044</v>
      </c>
      <c r="J41" s="79">
        <f t="shared" ref="J41:J44" si="3">(G41/B41)^(1/25)-1</f>
        <v>1.6624083382234645E-2</v>
      </c>
    </row>
    <row r="42" spans="1:10" x14ac:dyDescent="0.35">
      <c r="A42" s="56" t="s">
        <v>30</v>
      </c>
      <c r="B42" s="46">
        <f>SUMIFS(Data!$E:$E,Data!$A:$A,'Drop-down table'!$A42,Data!$B:$B,'Drop-down table'!$B$1,Data!$C:$C,'Drop-down table'!$B$2,Data!$D:$D,'Drop-down table'!B$31)</f>
        <v>81047.485479445604</v>
      </c>
      <c r="C42" s="47">
        <f>SUMIFS(Data!$E:$E,Data!$A:$A,'Drop-down table'!$A42,Data!$B:$B,'Drop-down table'!$B$1,Data!$C:$C,'Drop-down table'!$B$2,Data!$D:$D,'Drop-down table'!C$31)</f>
        <v>90555.448459478823</v>
      </c>
      <c r="D42" s="47">
        <f>SUMIFS(Data!$E:$E,Data!$A:$A,'Drop-down table'!$A42,Data!$B:$B,'Drop-down table'!$B$1,Data!$C:$C,'Drop-down table'!$B$2,Data!$D:$D,'Drop-down table'!D$31)</f>
        <v>100676.4089943616</v>
      </c>
      <c r="E42" s="47">
        <f>SUMIFS(Data!$E:$E,Data!$A:$A,'Drop-down table'!$A42,Data!$B:$B,'Drop-down table'!$B$1,Data!$C:$C,'Drop-down table'!$B$2,Data!$D:$D,'Drop-down table'!E$31)</f>
        <v>109708.80594326369</v>
      </c>
      <c r="F42" s="47">
        <f>SUMIFS(Data!$E:$E,Data!$A:$A,'Drop-down table'!$A42,Data!$B:$B,'Drop-down table'!$B$1,Data!$C:$C,'Drop-down table'!$B$2,Data!$D:$D,'Drop-down table'!F$31)</f>
        <v>118365.7870814559</v>
      </c>
      <c r="G42" s="48">
        <f>SUMIFS(Data!$E:$E,Data!$A:$A,'Drop-down table'!$A42,Data!$B:$B,'Drop-down table'!$B$1,Data!$C:$C,'Drop-down table'!$B$2,Data!$D:$D,'Drop-down table'!G$31)</f>
        <v>128086.3460399145</v>
      </c>
      <c r="I42" s="27">
        <f t="shared" si="2"/>
        <v>47038.860560468893</v>
      </c>
      <c r="J42" s="79">
        <f t="shared" si="3"/>
        <v>1.8475371925841921E-2</v>
      </c>
    </row>
    <row r="43" spans="1:10" ht="15" thickBot="1" x14ac:dyDescent="0.4">
      <c r="A43" s="57" t="s">
        <v>31</v>
      </c>
      <c r="B43" s="52">
        <f>SUMIFS(Data!$E:$E,Data!$A:$A,'Drop-down table'!$A43,Data!$B:$B,'Drop-down table'!$B$1,Data!$C:$C,'Drop-down table'!$B$2,Data!$D:$D,'Drop-down table'!B$31)</f>
        <v>32289.940483494469</v>
      </c>
      <c r="C43" s="53">
        <f>SUMIFS(Data!$E:$E,Data!$A:$A,'Drop-down table'!$A43,Data!$B:$B,'Drop-down table'!$B$1,Data!$C:$C,'Drop-down table'!$B$2,Data!$D:$D,'Drop-down table'!C$31)</f>
        <v>39093.921488653163</v>
      </c>
      <c r="D43" s="53">
        <f>SUMIFS(Data!$E:$E,Data!$A:$A,'Drop-down table'!$A43,Data!$B:$B,'Drop-down table'!$B$1,Data!$C:$C,'Drop-down table'!$B$2,Data!$D:$D,'Drop-down table'!D$31)</f>
        <v>46826.227449569007</v>
      </c>
      <c r="E43" s="53">
        <f>SUMIFS(Data!$E:$E,Data!$A:$A,'Drop-down table'!$A43,Data!$B:$B,'Drop-down table'!$B$1,Data!$C:$C,'Drop-down table'!$B$2,Data!$D:$D,'Drop-down table'!E$31)</f>
        <v>55382.62685291878</v>
      </c>
      <c r="F43" s="53">
        <f>SUMIFS(Data!$E:$E,Data!$A:$A,'Drop-down table'!$A43,Data!$B:$B,'Drop-down table'!$B$1,Data!$C:$C,'Drop-down table'!$B$2,Data!$D:$D,'Drop-down table'!F$31)</f>
        <v>64260.42370278413</v>
      </c>
      <c r="G43" s="54">
        <f>SUMIFS(Data!$E:$E,Data!$A:$A,'Drop-down table'!$A43,Data!$B:$B,'Drop-down table'!$B$1,Data!$C:$C,'Drop-down table'!$B$2,Data!$D:$D,'Drop-down table'!G$31)</f>
        <v>72773.319856769376</v>
      </c>
      <c r="I43" s="27">
        <f t="shared" si="2"/>
        <v>40483.379373274904</v>
      </c>
      <c r="J43" s="79">
        <f t="shared" si="3"/>
        <v>3.3037763349271332E-2</v>
      </c>
    </row>
    <row r="44" spans="1:10" ht="15" thickBot="1" x14ac:dyDescent="0.4">
      <c r="A44" s="74" t="s">
        <v>32</v>
      </c>
      <c r="B44" s="41">
        <f>SUMIFS(Data!$E:$E,Data!$A:$A,'Drop-down table'!$A44,Data!$B:$B,'Drop-down table'!$B$1,Data!$C:$C,'Drop-down table'!$B$2,Data!$D:$D,'Drop-down table'!B$31)</f>
        <v>2568927</v>
      </c>
      <c r="C44" s="41">
        <f>SUMIFS(Data!$E:$E,Data!$A:$A,'Drop-down table'!$A44,Data!$B:$B,'Drop-down table'!$B$1,Data!$C:$C,'Drop-down table'!$B$2,Data!$D:$D,'Drop-down table'!C$31)</f>
        <v>2817179.5697428738</v>
      </c>
      <c r="D44" s="41">
        <f>SUMIFS(Data!$E:$E,Data!$A:$A,'Drop-down table'!$A44,Data!$B:$B,'Drop-down table'!$B$1,Data!$C:$C,'Drop-down table'!$B$2,Data!$D:$D,'Drop-down table'!D$31)</f>
        <v>3051659.0513205728</v>
      </c>
      <c r="E44" s="41">
        <f>SUMIFS(Data!$E:$E,Data!$A:$A,'Drop-down table'!$A44,Data!$B:$B,'Drop-down table'!$B$1,Data!$C:$C,'Drop-down table'!$B$2,Data!$D:$D,'Drop-down table'!E$31)</f>
        <v>3285684.9407291301</v>
      </c>
      <c r="F44" s="41">
        <f>SUMIFS(Data!$E:$E,Data!$A:$A,'Drop-down table'!$A44,Data!$B:$B,'Drop-down table'!$B$1,Data!$C:$C,'Drop-down table'!$B$2,Data!$D:$D,'Drop-down table'!F$31)</f>
        <v>3520607.6318405862</v>
      </c>
      <c r="G44" s="42">
        <f>SUMIFS(Data!$E:$E,Data!$A:$A,'Drop-down table'!$A44,Data!$B:$B,'Drop-down table'!$B$1,Data!$C:$C,'Drop-down table'!$B$2,Data!$D:$D,'Drop-down table'!G$31)</f>
        <v>3754887.057300386</v>
      </c>
      <c r="I44" s="60">
        <f t="shared" si="2"/>
        <v>1185960.057300386</v>
      </c>
      <c r="J44" s="61">
        <f t="shared" si="3"/>
        <v>1.5298640379800998E-2</v>
      </c>
    </row>
    <row r="46" spans="1:10" x14ac:dyDescent="0.35">
      <c r="A46" t="s">
        <v>60</v>
      </c>
    </row>
    <row r="47" spans="1:10" x14ac:dyDescent="0.35">
      <c r="A47" t="s">
        <v>75</v>
      </c>
    </row>
    <row r="48" spans="1:10" x14ac:dyDescent="0.35">
      <c r="A48" s="72" t="s">
        <v>61</v>
      </c>
    </row>
    <row r="49" spans="1:2" x14ac:dyDescent="0.35">
      <c r="A49" s="72" t="s">
        <v>65</v>
      </c>
      <c r="B49" s="75" t="s">
        <v>56</v>
      </c>
    </row>
    <row r="50" spans="1:2" x14ac:dyDescent="0.35">
      <c r="A50" s="72" t="s">
        <v>67</v>
      </c>
    </row>
    <row r="52" spans="1:2" x14ac:dyDescent="0.35">
      <c r="A52" s="73" t="s">
        <v>62</v>
      </c>
    </row>
  </sheetData>
  <sheetProtection algorithmName="SHA-512" hashValue="YzVcfEnbfnLiI8KO9ojbvZj6yPidwuRyvGUsmH54ZsEqSAhxAsEqaBjGXNou+pHsu5liUDIzlq21UfvtidHaYg==" saltValue="uF2IRib8apX0wsVhHaOPUw==" spinCount="100000" sheet="1" objects="1" scenarios="1"/>
  <mergeCells count="2">
    <mergeCell ref="B30:G30"/>
    <mergeCell ref="I30:J30"/>
  </mergeCells>
  <hyperlinks>
    <hyperlink ref="B49" r:id="rId1" location="current-release-qld-government-household-projections-methodology" xr:uid="{D4AD7577-C947-4C82-A479-B5606BDC7981}"/>
  </hyperlinks>
  <pageMargins left="0.7" right="0.7" top="0.75" bottom="0.75" header="0.3" footer="0.3"/>
  <pageSetup paperSize="9" orientation="portrait" r:id="rId2"/>
  <drawing r:id="rId3"/>
  <legacyDrawing r:id="rId4"/>
  <controls>
    <mc:AlternateContent xmlns:mc="http://schemas.openxmlformats.org/markup-compatibility/2006">
      <mc:Choice Requires="x14">
        <control shapeId="2050" r:id="rId5" name="ComboBox1">
          <controlPr defaultSize="0" print="0" autoLine="0" linkedCell="$B$1" listFillRange="'Name data'!$A$4:$A$14" r:id="rId6">
            <anchor moveWithCells="1">
              <from>
                <xdr:col>1</xdr:col>
                <xdr:colOff>0</xdr:colOff>
                <xdr:row>0</xdr:row>
                <xdr:rowOff>0</xdr:rowOff>
              </from>
              <to>
                <xdr:col>6</xdr:col>
                <xdr:colOff>50800</xdr:colOff>
                <xdr:row>1</xdr:row>
                <xdr:rowOff>12700</xdr:rowOff>
              </to>
            </anchor>
          </controlPr>
        </control>
      </mc:Choice>
      <mc:Fallback>
        <control shapeId="2050" r:id="rId5" name="ComboBox1"/>
      </mc:Fallback>
    </mc:AlternateContent>
    <mc:AlternateContent xmlns:mc="http://schemas.openxmlformats.org/markup-compatibility/2006">
      <mc:Choice Requires="x14">
        <control shapeId="2052" r:id="rId7" name="ComboBox2">
          <controlPr defaultSize="0" print="0" autoLine="0" linkedCell="$B$2" listFillRange="'Name data'!$B$4:$B$6" r:id="rId8">
            <anchor moveWithCells="1">
              <from>
                <xdr:col>1</xdr:col>
                <xdr:colOff>0</xdr:colOff>
                <xdr:row>1</xdr:row>
                <xdr:rowOff>0</xdr:rowOff>
              </from>
              <to>
                <xdr:col>6</xdr:col>
                <xdr:colOff>50800</xdr:colOff>
                <xdr:row>2</xdr:row>
                <xdr:rowOff>12700</xdr:rowOff>
              </to>
            </anchor>
          </controlPr>
        </control>
      </mc:Choice>
      <mc:Fallback>
        <control shapeId="2052" r:id="rId7" name="ComboBox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584"/>
  <sheetViews>
    <sheetView workbookViewId="0">
      <selection activeCell="A37" sqref="A37"/>
    </sheetView>
  </sheetViews>
  <sheetFormatPr defaultRowHeight="14.5" x14ac:dyDescent="0.35"/>
  <cols>
    <col min="1" max="1" width="37.1796875" customWidth="1"/>
    <col min="2" max="2" width="44.1796875" customWidth="1"/>
    <col min="5" max="5" width="22.81640625" customWidth="1"/>
  </cols>
  <sheetData>
    <row r="1" spans="1:8" x14ac:dyDescent="0.35">
      <c r="A1" s="40" t="s">
        <v>68</v>
      </c>
      <c r="B1" s="62" t="s">
        <v>69</v>
      </c>
      <c r="C1" s="62" t="s">
        <v>33</v>
      </c>
      <c r="D1" s="62" t="s">
        <v>71</v>
      </c>
      <c r="E1" s="63" t="s">
        <v>70</v>
      </c>
    </row>
    <row r="2" spans="1:8" x14ac:dyDescent="0.35">
      <c r="A2" s="64" t="s">
        <v>31</v>
      </c>
      <c r="B2" s="33" t="s">
        <v>45</v>
      </c>
      <c r="C2" t="s">
        <v>16</v>
      </c>
      <c r="D2">
        <v>2021</v>
      </c>
      <c r="E2" s="65">
        <v>32289.940483494469</v>
      </c>
    </row>
    <row r="3" spans="1:8" x14ac:dyDescent="0.35">
      <c r="A3" s="64" t="s">
        <v>31</v>
      </c>
      <c r="B3" s="33" t="s">
        <v>45</v>
      </c>
      <c r="C3" t="s">
        <v>16</v>
      </c>
      <c r="D3">
        <v>2026</v>
      </c>
      <c r="E3" s="65">
        <v>39093.921488653163</v>
      </c>
    </row>
    <row r="4" spans="1:8" x14ac:dyDescent="0.35">
      <c r="A4" s="64" t="s">
        <v>31</v>
      </c>
      <c r="B4" s="33" t="s">
        <v>45</v>
      </c>
      <c r="C4" t="s">
        <v>16</v>
      </c>
      <c r="D4">
        <v>2031</v>
      </c>
      <c r="E4" s="65">
        <v>46826.227449569007</v>
      </c>
    </row>
    <row r="5" spans="1:8" x14ac:dyDescent="0.35">
      <c r="A5" s="64" t="s">
        <v>31</v>
      </c>
      <c r="B5" s="33" t="s">
        <v>45</v>
      </c>
      <c r="C5" t="s">
        <v>16</v>
      </c>
      <c r="D5">
        <v>2036</v>
      </c>
      <c r="E5" s="65">
        <v>55382.62685291878</v>
      </c>
    </row>
    <row r="6" spans="1:8" x14ac:dyDescent="0.35">
      <c r="A6" s="64" t="s">
        <v>31</v>
      </c>
      <c r="B6" s="33" t="s">
        <v>45</v>
      </c>
      <c r="C6" t="s">
        <v>16</v>
      </c>
      <c r="D6">
        <v>2041</v>
      </c>
      <c r="E6" s="65">
        <v>64260.42370278413</v>
      </c>
    </row>
    <row r="7" spans="1:8" x14ac:dyDescent="0.35">
      <c r="A7" s="64" t="s">
        <v>31</v>
      </c>
      <c r="B7" s="33" t="s">
        <v>45</v>
      </c>
      <c r="C7" t="s">
        <v>16</v>
      </c>
      <c r="D7">
        <v>2046</v>
      </c>
      <c r="E7" s="65">
        <v>72773.319856769376</v>
      </c>
    </row>
    <row r="8" spans="1:8" x14ac:dyDescent="0.35">
      <c r="A8" s="64" t="s">
        <v>49</v>
      </c>
      <c r="B8" s="33" t="s">
        <v>45</v>
      </c>
      <c r="C8" t="s">
        <v>16</v>
      </c>
      <c r="D8">
        <v>2021</v>
      </c>
      <c r="E8" s="65">
        <v>497105.17282279342</v>
      </c>
    </row>
    <row r="9" spans="1:8" x14ac:dyDescent="0.35">
      <c r="A9" s="64" t="s">
        <v>49</v>
      </c>
      <c r="B9" s="33" t="s">
        <v>45</v>
      </c>
      <c r="C9" t="s">
        <v>16</v>
      </c>
      <c r="D9">
        <v>2026</v>
      </c>
      <c r="E9" s="65">
        <v>511732.98821169871</v>
      </c>
      <c r="H9" s="31"/>
    </row>
    <row r="10" spans="1:8" x14ac:dyDescent="0.35">
      <c r="A10" s="64" t="s">
        <v>49</v>
      </c>
      <c r="B10" s="33" t="s">
        <v>45</v>
      </c>
      <c r="C10" t="s">
        <v>16</v>
      </c>
      <c r="D10">
        <v>2031</v>
      </c>
      <c r="E10" s="65">
        <v>526055.53131369839</v>
      </c>
      <c r="H10" s="31"/>
    </row>
    <row r="11" spans="1:8" x14ac:dyDescent="0.35">
      <c r="A11" s="64" t="s">
        <v>49</v>
      </c>
      <c r="B11" s="33" t="s">
        <v>45</v>
      </c>
      <c r="C11" t="s">
        <v>16</v>
      </c>
      <c r="D11">
        <v>2036</v>
      </c>
      <c r="E11" s="65">
        <v>555637.90012637572</v>
      </c>
    </row>
    <row r="12" spans="1:8" x14ac:dyDescent="0.35">
      <c r="A12" s="64" t="s">
        <v>49</v>
      </c>
      <c r="B12" s="33" t="s">
        <v>45</v>
      </c>
      <c r="C12" t="s">
        <v>16</v>
      </c>
      <c r="D12">
        <v>2041</v>
      </c>
      <c r="E12" s="65">
        <v>591972.78829614271</v>
      </c>
    </row>
    <row r="13" spans="1:8" x14ac:dyDescent="0.35">
      <c r="A13" s="64" t="s">
        <v>49</v>
      </c>
      <c r="B13" s="33" t="s">
        <v>45</v>
      </c>
      <c r="C13" t="s">
        <v>16</v>
      </c>
      <c r="D13">
        <v>2046</v>
      </c>
      <c r="E13" s="65">
        <v>631081.9684743851</v>
      </c>
    </row>
    <row r="14" spans="1:8" x14ac:dyDescent="0.35">
      <c r="A14" s="64" t="s">
        <v>57</v>
      </c>
      <c r="B14" s="33" t="s">
        <v>45</v>
      </c>
      <c r="C14" t="s">
        <v>16</v>
      </c>
      <c r="D14">
        <v>2021</v>
      </c>
      <c r="E14" s="65">
        <v>293030.57258428779</v>
      </c>
    </row>
    <row r="15" spans="1:8" x14ac:dyDescent="0.35">
      <c r="A15" s="64" t="s">
        <v>57</v>
      </c>
      <c r="B15" s="33" t="s">
        <v>45</v>
      </c>
      <c r="C15" t="s">
        <v>16</v>
      </c>
      <c r="D15">
        <v>2026</v>
      </c>
      <c r="E15" s="65">
        <v>340955.55204612931</v>
      </c>
    </row>
    <row r="16" spans="1:8" x14ac:dyDescent="0.35">
      <c r="A16" s="64" t="s">
        <v>57</v>
      </c>
      <c r="B16" s="33" t="s">
        <v>45</v>
      </c>
      <c r="C16" t="s">
        <v>16</v>
      </c>
      <c r="D16">
        <v>2031</v>
      </c>
      <c r="E16" s="65">
        <v>381216.06616606371</v>
      </c>
    </row>
    <row r="17" spans="1:5" x14ac:dyDescent="0.35">
      <c r="A17" s="64" t="s">
        <v>57</v>
      </c>
      <c r="B17" s="33" t="s">
        <v>45</v>
      </c>
      <c r="C17" t="s">
        <v>16</v>
      </c>
      <c r="D17">
        <v>2036</v>
      </c>
      <c r="E17" s="65">
        <v>405236.20306168997</v>
      </c>
    </row>
    <row r="18" spans="1:5" x14ac:dyDescent="0.35">
      <c r="A18" s="64" t="s">
        <v>57</v>
      </c>
      <c r="B18" s="33" t="s">
        <v>45</v>
      </c>
      <c r="C18" t="s">
        <v>16</v>
      </c>
      <c r="D18">
        <v>2041</v>
      </c>
      <c r="E18" s="65">
        <v>430447.36179224582</v>
      </c>
    </row>
    <row r="19" spans="1:5" x14ac:dyDescent="0.35">
      <c r="A19" s="64" t="s">
        <v>57</v>
      </c>
      <c r="B19" s="33" t="s">
        <v>45</v>
      </c>
      <c r="C19" t="s">
        <v>16</v>
      </c>
      <c r="D19">
        <v>2046</v>
      </c>
      <c r="E19" s="65">
        <v>456701.45833032491</v>
      </c>
    </row>
    <row r="20" spans="1:5" x14ac:dyDescent="0.35">
      <c r="A20" s="64" t="s">
        <v>53</v>
      </c>
      <c r="B20" s="33" t="s">
        <v>45</v>
      </c>
      <c r="C20" t="s">
        <v>16</v>
      </c>
      <c r="D20">
        <v>2021</v>
      </c>
      <c r="E20" s="65">
        <v>448458.61847508361</v>
      </c>
    </row>
    <row r="21" spans="1:5" x14ac:dyDescent="0.35">
      <c r="A21" s="64" t="s">
        <v>53</v>
      </c>
      <c r="B21" s="33" t="s">
        <v>45</v>
      </c>
      <c r="C21" t="s">
        <v>16</v>
      </c>
      <c r="D21">
        <v>2026</v>
      </c>
      <c r="E21" s="65">
        <v>476609.55539315281</v>
      </c>
    </row>
    <row r="22" spans="1:5" x14ac:dyDescent="0.35">
      <c r="A22" s="64" t="s">
        <v>53</v>
      </c>
      <c r="B22" s="33" t="s">
        <v>45</v>
      </c>
      <c r="C22" t="s">
        <v>16</v>
      </c>
      <c r="D22">
        <v>2031</v>
      </c>
      <c r="E22" s="65">
        <v>502560.05341717933</v>
      </c>
    </row>
    <row r="23" spans="1:5" x14ac:dyDescent="0.35">
      <c r="A23" s="64" t="s">
        <v>53</v>
      </c>
      <c r="B23" s="33" t="s">
        <v>45</v>
      </c>
      <c r="C23" t="s">
        <v>16</v>
      </c>
      <c r="D23">
        <v>2036</v>
      </c>
      <c r="E23" s="65">
        <v>537827.41513555031</v>
      </c>
    </row>
    <row r="24" spans="1:5" x14ac:dyDescent="0.35">
      <c r="A24" s="64" t="s">
        <v>53</v>
      </c>
      <c r="B24" s="33" t="s">
        <v>45</v>
      </c>
      <c r="C24" t="s">
        <v>16</v>
      </c>
      <c r="D24">
        <v>2041</v>
      </c>
      <c r="E24" s="65">
        <v>579419.69849922042</v>
      </c>
    </row>
    <row r="25" spans="1:5" x14ac:dyDescent="0.35">
      <c r="A25" s="64" t="s">
        <v>53</v>
      </c>
      <c r="B25" s="33" t="s">
        <v>45</v>
      </c>
      <c r="C25" t="s">
        <v>16</v>
      </c>
      <c r="D25">
        <v>2046</v>
      </c>
      <c r="E25" s="65">
        <v>624640.02102787548</v>
      </c>
    </row>
    <row r="26" spans="1:5" x14ac:dyDescent="0.35">
      <c r="A26" s="64" t="s">
        <v>52</v>
      </c>
      <c r="B26" s="33" t="s">
        <v>45</v>
      </c>
      <c r="C26" t="s">
        <v>16</v>
      </c>
      <c r="D26">
        <v>2021</v>
      </c>
      <c r="E26" s="65">
        <v>185316.85489246619</v>
      </c>
    </row>
    <row r="27" spans="1:5" x14ac:dyDescent="0.35">
      <c r="A27" s="64" t="s">
        <v>52</v>
      </c>
      <c r="B27" s="33" t="s">
        <v>45</v>
      </c>
      <c r="C27" t="s">
        <v>16</v>
      </c>
      <c r="D27">
        <v>2026</v>
      </c>
      <c r="E27" s="65">
        <v>204782.3453988487</v>
      </c>
    </row>
    <row r="28" spans="1:5" x14ac:dyDescent="0.35">
      <c r="A28" s="64" t="s">
        <v>52</v>
      </c>
      <c r="B28" s="33" t="s">
        <v>45</v>
      </c>
      <c r="C28" t="s">
        <v>16</v>
      </c>
      <c r="D28">
        <v>2031</v>
      </c>
      <c r="E28" s="65">
        <v>222519.19903252009</v>
      </c>
    </row>
    <row r="29" spans="1:5" x14ac:dyDescent="0.35">
      <c r="A29" s="64" t="s">
        <v>52</v>
      </c>
      <c r="B29" s="33" t="s">
        <v>45</v>
      </c>
      <c r="C29" t="s">
        <v>16</v>
      </c>
      <c r="D29">
        <v>2036</v>
      </c>
      <c r="E29" s="65">
        <v>240998.36286487951</v>
      </c>
    </row>
    <row r="30" spans="1:5" x14ac:dyDescent="0.35">
      <c r="A30" s="64" t="s">
        <v>52</v>
      </c>
      <c r="B30" s="33" t="s">
        <v>45</v>
      </c>
      <c r="C30" t="s">
        <v>16</v>
      </c>
      <c r="D30">
        <v>2041</v>
      </c>
      <c r="E30" s="65">
        <v>259335.3903936923</v>
      </c>
    </row>
    <row r="31" spans="1:5" x14ac:dyDescent="0.35">
      <c r="A31" s="64" t="s">
        <v>52</v>
      </c>
      <c r="B31" s="33" t="s">
        <v>45</v>
      </c>
      <c r="C31" t="s">
        <v>16</v>
      </c>
      <c r="D31">
        <v>2046</v>
      </c>
      <c r="E31" s="65">
        <v>276366.26173293637</v>
      </c>
    </row>
    <row r="32" spans="1:5" x14ac:dyDescent="0.35">
      <c r="A32" s="64" t="s">
        <v>48</v>
      </c>
      <c r="B32" s="33" t="s">
        <v>45</v>
      </c>
      <c r="C32" t="s">
        <v>16</v>
      </c>
      <c r="D32">
        <v>2021</v>
      </c>
      <c r="E32" s="65">
        <v>540352.62943940307</v>
      </c>
    </row>
    <row r="33" spans="1:5" x14ac:dyDescent="0.35">
      <c r="A33" s="64" t="s">
        <v>48</v>
      </c>
      <c r="B33" s="33" t="s">
        <v>45</v>
      </c>
      <c r="C33" t="s">
        <v>16</v>
      </c>
      <c r="D33">
        <v>2026</v>
      </c>
      <c r="E33" s="65">
        <v>604992.00601788657</v>
      </c>
    </row>
    <row r="34" spans="1:5" x14ac:dyDescent="0.35">
      <c r="A34" s="64" t="s">
        <v>48</v>
      </c>
      <c r="B34" s="33" t="s">
        <v>45</v>
      </c>
      <c r="C34" t="s">
        <v>16</v>
      </c>
      <c r="D34">
        <v>2031</v>
      </c>
      <c r="E34" s="65">
        <v>665968.0699845854</v>
      </c>
    </row>
    <row r="35" spans="1:5" x14ac:dyDescent="0.35">
      <c r="A35" s="64" t="s">
        <v>48</v>
      </c>
      <c r="B35" s="33" t="s">
        <v>45</v>
      </c>
      <c r="C35" t="s">
        <v>16</v>
      </c>
      <c r="D35">
        <v>2036</v>
      </c>
      <c r="E35" s="65">
        <v>721197.17555584887</v>
      </c>
    </row>
    <row r="36" spans="1:5" x14ac:dyDescent="0.35">
      <c r="A36" s="64" t="s">
        <v>48</v>
      </c>
      <c r="B36" s="33" t="s">
        <v>45</v>
      </c>
      <c r="C36" t="s">
        <v>16</v>
      </c>
      <c r="D36">
        <v>2041</v>
      </c>
      <c r="E36" s="65">
        <v>769923.87277750194</v>
      </c>
    </row>
    <row r="37" spans="1:5" x14ac:dyDescent="0.35">
      <c r="A37" s="64" t="s">
        <v>48</v>
      </c>
      <c r="B37" s="33" t="s">
        <v>45</v>
      </c>
      <c r="C37" t="s">
        <v>16</v>
      </c>
      <c r="D37">
        <v>2046</v>
      </c>
      <c r="E37" s="65">
        <v>813548.44267352356</v>
      </c>
    </row>
    <row r="38" spans="1:5" x14ac:dyDescent="0.35">
      <c r="A38" s="64" t="s">
        <v>51</v>
      </c>
      <c r="B38" s="33" t="s">
        <v>45</v>
      </c>
      <c r="C38" t="s">
        <v>16</v>
      </c>
      <c r="D38">
        <v>2021</v>
      </c>
      <c r="E38" s="65">
        <v>64871.920280587168</v>
      </c>
    </row>
    <row r="39" spans="1:5" x14ac:dyDescent="0.35">
      <c r="A39" s="64" t="s">
        <v>51</v>
      </c>
      <c r="B39" s="33" t="s">
        <v>45</v>
      </c>
      <c r="C39" t="s">
        <v>16</v>
      </c>
      <c r="D39">
        <v>2026</v>
      </c>
      <c r="E39" s="65">
        <v>71270.595897618972</v>
      </c>
    </row>
    <row r="40" spans="1:5" x14ac:dyDescent="0.35">
      <c r="A40" s="64" t="s">
        <v>51</v>
      </c>
      <c r="B40" s="33" t="s">
        <v>45</v>
      </c>
      <c r="C40" t="s">
        <v>16</v>
      </c>
      <c r="D40">
        <v>2031</v>
      </c>
      <c r="E40" s="65">
        <v>77117.669134361466</v>
      </c>
    </row>
    <row r="41" spans="1:5" x14ac:dyDescent="0.35">
      <c r="A41" s="64" t="s">
        <v>51</v>
      </c>
      <c r="B41" s="33" t="s">
        <v>45</v>
      </c>
      <c r="C41" t="s">
        <v>16</v>
      </c>
      <c r="D41">
        <v>2036</v>
      </c>
      <c r="E41" s="65">
        <v>83480.372837250514</v>
      </c>
    </row>
    <row r="42" spans="1:5" x14ac:dyDescent="0.35">
      <c r="A42" s="64" t="s">
        <v>51</v>
      </c>
      <c r="B42" s="33" t="s">
        <v>45</v>
      </c>
      <c r="C42" t="s">
        <v>16</v>
      </c>
      <c r="D42">
        <v>2041</v>
      </c>
      <c r="E42" s="65">
        <v>89520.291916041911</v>
      </c>
    </row>
    <row r="43" spans="1:5" x14ac:dyDescent="0.35">
      <c r="A43" s="64" t="s">
        <v>51</v>
      </c>
      <c r="B43" s="33" t="s">
        <v>45</v>
      </c>
      <c r="C43" t="s">
        <v>16</v>
      </c>
      <c r="D43">
        <v>2046</v>
      </c>
      <c r="E43" s="65">
        <v>95483.099907853582</v>
      </c>
    </row>
    <row r="44" spans="1:5" x14ac:dyDescent="0.35">
      <c r="A44" s="64" t="s">
        <v>50</v>
      </c>
      <c r="B44" s="33" t="s">
        <v>45</v>
      </c>
      <c r="C44" t="s">
        <v>16</v>
      </c>
      <c r="D44">
        <v>2021</v>
      </c>
      <c r="E44" s="65">
        <v>57419.815871519349</v>
      </c>
    </row>
    <row r="45" spans="1:5" x14ac:dyDescent="0.35">
      <c r="A45" s="64" t="s">
        <v>50</v>
      </c>
      <c r="B45" s="33" t="s">
        <v>45</v>
      </c>
      <c r="C45" t="s">
        <v>16</v>
      </c>
      <c r="D45">
        <v>2026</v>
      </c>
      <c r="E45" s="65">
        <v>67012.469448293152</v>
      </c>
    </row>
    <row r="46" spans="1:5" x14ac:dyDescent="0.35">
      <c r="A46" s="64" t="s">
        <v>50</v>
      </c>
      <c r="B46" s="33" t="s">
        <v>45</v>
      </c>
      <c r="C46" t="s">
        <v>16</v>
      </c>
      <c r="D46">
        <v>2031</v>
      </c>
      <c r="E46" s="65">
        <v>76318.947290056603</v>
      </c>
    </row>
    <row r="47" spans="1:5" x14ac:dyDescent="0.35">
      <c r="A47" s="64" t="s">
        <v>50</v>
      </c>
      <c r="B47" s="33" t="s">
        <v>45</v>
      </c>
      <c r="C47" t="s">
        <v>16</v>
      </c>
      <c r="D47">
        <v>2036</v>
      </c>
      <c r="E47" s="65">
        <v>85944.18831164288</v>
      </c>
    </row>
    <row r="48" spans="1:5" x14ac:dyDescent="0.35">
      <c r="A48" s="64" t="s">
        <v>50</v>
      </c>
      <c r="B48" s="33" t="s">
        <v>45</v>
      </c>
      <c r="C48" t="s">
        <v>16</v>
      </c>
      <c r="D48">
        <v>2041</v>
      </c>
      <c r="E48" s="65">
        <v>95336.423242220859</v>
      </c>
    </row>
    <row r="49" spans="1:5" x14ac:dyDescent="0.35">
      <c r="A49" s="64" t="s">
        <v>50</v>
      </c>
      <c r="B49" s="33" t="s">
        <v>45</v>
      </c>
      <c r="C49" t="s">
        <v>16</v>
      </c>
      <c r="D49">
        <v>2046</v>
      </c>
      <c r="E49" s="65">
        <v>104456.834171932</v>
      </c>
    </row>
    <row r="50" spans="1:5" x14ac:dyDescent="0.35">
      <c r="A50" s="64" t="s">
        <v>30</v>
      </c>
      <c r="B50" s="33" t="s">
        <v>45</v>
      </c>
      <c r="C50" t="s">
        <v>16</v>
      </c>
      <c r="D50">
        <v>2021</v>
      </c>
      <c r="E50" s="65">
        <v>81047.485479445604</v>
      </c>
    </row>
    <row r="51" spans="1:5" x14ac:dyDescent="0.35">
      <c r="A51" s="64" t="s">
        <v>30</v>
      </c>
      <c r="B51" s="33" t="s">
        <v>45</v>
      </c>
      <c r="C51" t="s">
        <v>16</v>
      </c>
      <c r="D51">
        <v>2026</v>
      </c>
      <c r="E51" s="65">
        <v>90555.448459478823</v>
      </c>
    </row>
    <row r="52" spans="1:5" x14ac:dyDescent="0.35">
      <c r="A52" s="64" t="s">
        <v>30</v>
      </c>
      <c r="B52" s="33" t="s">
        <v>45</v>
      </c>
      <c r="C52" t="s">
        <v>16</v>
      </c>
      <c r="D52">
        <v>2031</v>
      </c>
      <c r="E52" s="65">
        <v>100676.4089943616</v>
      </c>
    </row>
    <row r="53" spans="1:5" x14ac:dyDescent="0.35">
      <c r="A53" s="64" t="s">
        <v>30</v>
      </c>
      <c r="B53" s="33" t="s">
        <v>45</v>
      </c>
      <c r="C53" t="s">
        <v>16</v>
      </c>
      <c r="D53">
        <v>2036</v>
      </c>
      <c r="E53" s="65">
        <v>109708.80594326369</v>
      </c>
    </row>
    <row r="54" spans="1:5" x14ac:dyDescent="0.35">
      <c r="A54" s="64" t="s">
        <v>30</v>
      </c>
      <c r="B54" s="33" t="s">
        <v>45</v>
      </c>
      <c r="C54" t="s">
        <v>16</v>
      </c>
      <c r="D54">
        <v>2041</v>
      </c>
      <c r="E54" s="65">
        <v>118365.7870814559</v>
      </c>
    </row>
    <row r="55" spans="1:5" x14ac:dyDescent="0.35">
      <c r="A55" s="64" t="s">
        <v>30</v>
      </c>
      <c r="B55" s="33" t="s">
        <v>45</v>
      </c>
      <c r="C55" t="s">
        <v>16</v>
      </c>
      <c r="D55">
        <v>2046</v>
      </c>
      <c r="E55" s="65">
        <v>128086.3460399145</v>
      </c>
    </row>
    <row r="56" spans="1:5" x14ac:dyDescent="0.35">
      <c r="A56" s="64" t="s">
        <v>55</v>
      </c>
      <c r="B56" s="33" t="s">
        <v>45</v>
      </c>
      <c r="C56" t="s">
        <v>16</v>
      </c>
      <c r="D56">
        <v>2021</v>
      </c>
      <c r="E56" s="65">
        <v>28131.923982928889</v>
      </c>
    </row>
    <row r="57" spans="1:5" x14ac:dyDescent="0.35">
      <c r="A57" s="64" t="s">
        <v>55</v>
      </c>
      <c r="B57" s="33" t="s">
        <v>45</v>
      </c>
      <c r="C57" t="s">
        <v>16</v>
      </c>
      <c r="D57">
        <v>2026</v>
      </c>
      <c r="E57" s="65">
        <v>31071.624624828131</v>
      </c>
    </row>
    <row r="58" spans="1:5" x14ac:dyDescent="0.35">
      <c r="A58" s="64" t="s">
        <v>55</v>
      </c>
      <c r="B58" s="33" t="s">
        <v>45</v>
      </c>
      <c r="C58" t="s">
        <v>16</v>
      </c>
      <c r="D58">
        <v>2031</v>
      </c>
      <c r="E58" s="65">
        <v>34455.050139226943</v>
      </c>
    </row>
    <row r="59" spans="1:5" x14ac:dyDescent="0.35">
      <c r="A59" s="64" t="s">
        <v>55</v>
      </c>
      <c r="B59" s="33" t="s">
        <v>45</v>
      </c>
      <c r="C59" t="s">
        <v>16</v>
      </c>
      <c r="D59">
        <v>2036</v>
      </c>
      <c r="E59" s="65">
        <v>37256.458937473872</v>
      </c>
    </row>
    <row r="60" spans="1:5" x14ac:dyDescent="0.35">
      <c r="A60" s="64" t="s">
        <v>55</v>
      </c>
      <c r="B60" s="33" t="s">
        <v>45</v>
      </c>
      <c r="C60" t="s">
        <v>16</v>
      </c>
      <c r="D60">
        <v>2041</v>
      </c>
      <c r="E60" s="65">
        <v>39693.089181425508</v>
      </c>
    </row>
    <row r="61" spans="1:5" x14ac:dyDescent="0.35">
      <c r="A61" s="64" t="s">
        <v>55</v>
      </c>
      <c r="B61" s="33" t="s">
        <v>45</v>
      </c>
      <c r="C61" t="s">
        <v>16</v>
      </c>
      <c r="D61">
        <v>2046</v>
      </c>
      <c r="E61" s="65">
        <v>42482.422969284933</v>
      </c>
    </row>
    <row r="62" spans="1:5" x14ac:dyDescent="0.35">
      <c r="A62" s="64" t="s">
        <v>27</v>
      </c>
      <c r="B62" s="33" t="s">
        <v>45</v>
      </c>
      <c r="C62" t="s">
        <v>16</v>
      </c>
      <c r="D62">
        <v>2021</v>
      </c>
      <c r="E62" s="65">
        <v>232630.525443733</v>
      </c>
    </row>
    <row r="63" spans="1:5" x14ac:dyDescent="0.35">
      <c r="A63" s="64" t="s">
        <v>27</v>
      </c>
      <c r="B63" s="33" t="s">
        <v>45</v>
      </c>
      <c r="C63" t="s">
        <v>16</v>
      </c>
      <c r="D63">
        <v>2026</v>
      </c>
      <c r="E63" s="65">
        <v>262000.68689753479</v>
      </c>
    </row>
    <row r="64" spans="1:5" x14ac:dyDescent="0.35">
      <c r="A64" s="64" t="s">
        <v>27</v>
      </c>
      <c r="B64" s="33" t="s">
        <v>45</v>
      </c>
      <c r="C64" t="s">
        <v>16</v>
      </c>
      <c r="D64">
        <v>2031</v>
      </c>
      <c r="E64" s="65">
        <v>287253.09643956379</v>
      </c>
    </row>
    <row r="65" spans="1:5" x14ac:dyDescent="0.35">
      <c r="A65" s="64" t="s">
        <v>27</v>
      </c>
      <c r="B65" s="33" t="s">
        <v>45</v>
      </c>
      <c r="C65" t="s">
        <v>16</v>
      </c>
      <c r="D65">
        <v>2036</v>
      </c>
      <c r="E65" s="65">
        <v>311641.48633911682</v>
      </c>
    </row>
    <row r="66" spans="1:5" x14ac:dyDescent="0.35">
      <c r="A66" s="64" t="s">
        <v>27</v>
      </c>
      <c r="B66" s="33" t="s">
        <v>45</v>
      </c>
      <c r="C66" t="s">
        <v>16</v>
      </c>
      <c r="D66">
        <v>2041</v>
      </c>
      <c r="E66" s="65">
        <v>333440.94072230312</v>
      </c>
    </row>
    <row r="67" spans="1:5" x14ac:dyDescent="0.35">
      <c r="A67" s="64" t="s">
        <v>27</v>
      </c>
      <c r="B67" s="33" t="s">
        <v>45</v>
      </c>
      <c r="C67" t="s">
        <v>16</v>
      </c>
      <c r="D67">
        <v>2046</v>
      </c>
      <c r="E67" s="65">
        <v>353086.078566332</v>
      </c>
    </row>
    <row r="68" spans="1:5" x14ac:dyDescent="0.35">
      <c r="A68" s="64" t="s">
        <v>54</v>
      </c>
      <c r="B68" s="33" t="s">
        <v>45</v>
      </c>
      <c r="C68" t="s">
        <v>16</v>
      </c>
      <c r="D68">
        <v>2021</v>
      </c>
      <c r="E68" s="65">
        <v>108271.5402442575</v>
      </c>
    </row>
    <row r="69" spans="1:5" x14ac:dyDescent="0.35">
      <c r="A69" s="64" t="s">
        <v>54</v>
      </c>
      <c r="B69" s="33" t="s">
        <v>45</v>
      </c>
      <c r="C69" t="s">
        <v>16</v>
      </c>
      <c r="D69">
        <v>2026</v>
      </c>
      <c r="E69" s="65">
        <v>117102.37585875019</v>
      </c>
    </row>
    <row r="70" spans="1:5" x14ac:dyDescent="0.35">
      <c r="A70" s="64" t="s">
        <v>54</v>
      </c>
      <c r="B70" s="33" t="s">
        <v>45</v>
      </c>
      <c r="C70" t="s">
        <v>16</v>
      </c>
      <c r="D70">
        <v>2031</v>
      </c>
      <c r="E70" s="65">
        <v>130692.73195938701</v>
      </c>
    </row>
    <row r="71" spans="1:5" x14ac:dyDescent="0.35">
      <c r="A71" s="64" t="s">
        <v>54</v>
      </c>
      <c r="B71" s="33" t="s">
        <v>45</v>
      </c>
      <c r="C71" t="s">
        <v>16</v>
      </c>
      <c r="D71">
        <v>2036</v>
      </c>
      <c r="E71" s="65">
        <v>141373.94476311849</v>
      </c>
    </row>
    <row r="72" spans="1:5" x14ac:dyDescent="0.35">
      <c r="A72" s="64" t="s">
        <v>54</v>
      </c>
      <c r="B72" s="33" t="s">
        <v>45</v>
      </c>
      <c r="C72" t="s">
        <v>16</v>
      </c>
      <c r="D72">
        <v>2041</v>
      </c>
      <c r="E72" s="65">
        <v>148891.56423555169</v>
      </c>
    </row>
    <row r="73" spans="1:5" x14ac:dyDescent="0.35">
      <c r="A73" s="64" t="s">
        <v>54</v>
      </c>
      <c r="B73" s="33" t="s">
        <v>45</v>
      </c>
      <c r="C73" t="s">
        <v>16</v>
      </c>
      <c r="D73">
        <v>2046</v>
      </c>
      <c r="E73" s="65">
        <v>156180.80354925481</v>
      </c>
    </row>
    <row r="74" spans="1:5" x14ac:dyDescent="0.35">
      <c r="A74" s="64" t="s">
        <v>32</v>
      </c>
      <c r="B74" s="33" t="s">
        <v>45</v>
      </c>
      <c r="C74" t="s">
        <v>16</v>
      </c>
      <c r="D74">
        <v>2021</v>
      </c>
      <c r="E74" s="65">
        <v>2568927</v>
      </c>
    </row>
    <row r="75" spans="1:5" x14ac:dyDescent="0.35">
      <c r="A75" s="64" t="s">
        <v>32</v>
      </c>
      <c r="B75" s="33" t="s">
        <v>45</v>
      </c>
      <c r="C75" t="s">
        <v>16</v>
      </c>
      <c r="D75">
        <v>2026</v>
      </c>
      <c r="E75" s="65">
        <v>2817179.5697428738</v>
      </c>
    </row>
    <row r="76" spans="1:5" x14ac:dyDescent="0.35">
      <c r="A76" s="64" t="s">
        <v>32</v>
      </c>
      <c r="B76" s="33" t="s">
        <v>45</v>
      </c>
      <c r="C76" t="s">
        <v>16</v>
      </c>
      <c r="D76">
        <v>2031</v>
      </c>
      <c r="E76" s="65">
        <v>3051659.0513205728</v>
      </c>
    </row>
    <row r="77" spans="1:5" x14ac:dyDescent="0.35">
      <c r="A77" s="64" t="s">
        <v>32</v>
      </c>
      <c r="B77" s="33" t="s">
        <v>45</v>
      </c>
      <c r="C77" t="s">
        <v>16</v>
      </c>
      <c r="D77">
        <v>2036</v>
      </c>
      <c r="E77" s="65">
        <v>3285684.9407291301</v>
      </c>
    </row>
    <row r="78" spans="1:5" x14ac:dyDescent="0.35">
      <c r="A78" s="64" t="s">
        <v>32</v>
      </c>
      <c r="B78" s="33" t="s">
        <v>45</v>
      </c>
      <c r="C78" t="s">
        <v>16</v>
      </c>
      <c r="D78">
        <v>2041</v>
      </c>
      <c r="E78" s="65">
        <v>3520607.6318405862</v>
      </c>
    </row>
    <row r="79" spans="1:5" x14ac:dyDescent="0.35">
      <c r="A79" s="64" t="s">
        <v>32</v>
      </c>
      <c r="B79" s="33" t="s">
        <v>45</v>
      </c>
      <c r="C79" t="s">
        <v>16</v>
      </c>
      <c r="D79">
        <v>2046</v>
      </c>
      <c r="E79" s="65">
        <v>3754887.057300386</v>
      </c>
    </row>
    <row r="80" spans="1:5" x14ac:dyDescent="0.35">
      <c r="A80" s="64" t="s">
        <v>31</v>
      </c>
      <c r="B80" s="33" t="s">
        <v>34</v>
      </c>
      <c r="C80" t="s">
        <v>16</v>
      </c>
      <c r="D80">
        <v>2021</v>
      </c>
      <c r="E80" s="65">
        <v>3058.466603990044</v>
      </c>
    </row>
    <row r="81" spans="1:5" x14ac:dyDescent="0.35">
      <c r="A81" s="64" t="s">
        <v>31</v>
      </c>
      <c r="B81" s="33" t="s">
        <v>34</v>
      </c>
      <c r="C81" t="s">
        <v>16</v>
      </c>
      <c r="D81">
        <v>2026</v>
      </c>
      <c r="E81" s="65">
        <v>3647.5665189487559</v>
      </c>
    </row>
    <row r="82" spans="1:5" x14ac:dyDescent="0.35">
      <c r="A82" s="64" t="s">
        <v>31</v>
      </c>
      <c r="B82" s="33" t="s">
        <v>34</v>
      </c>
      <c r="C82" t="s">
        <v>16</v>
      </c>
      <c r="D82">
        <v>2031</v>
      </c>
      <c r="E82" s="65">
        <v>4328.9828612698593</v>
      </c>
    </row>
    <row r="83" spans="1:5" x14ac:dyDescent="0.35">
      <c r="A83" s="64" t="s">
        <v>31</v>
      </c>
      <c r="B83" s="33" t="s">
        <v>34</v>
      </c>
      <c r="C83" t="s">
        <v>16</v>
      </c>
      <c r="D83">
        <v>2036</v>
      </c>
      <c r="E83" s="65">
        <v>5100.4038101988763</v>
      </c>
    </row>
    <row r="84" spans="1:5" x14ac:dyDescent="0.35">
      <c r="A84" s="64" t="s">
        <v>31</v>
      </c>
      <c r="B84" s="33" t="s">
        <v>34</v>
      </c>
      <c r="C84" t="s">
        <v>16</v>
      </c>
      <c r="D84">
        <v>2041</v>
      </c>
      <c r="E84" s="65">
        <v>5889.3870248082494</v>
      </c>
    </row>
    <row r="85" spans="1:5" x14ac:dyDescent="0.35">
      <c r="A85" s="64" t="s">
        <v>31</v>
      </c>
      <c r="B85" s="33" t="s">
        <v>34</v>
      </c>
      <c r="C85" t="s">
        <v>16</v>
      </c>
      <c r="D85">
        <v>2046</v>
      </c>
      <c r="E85" s="65">
        <v>6585.3393622157291</v>
      </c>
    </row>
    <row r="86" spans="1:5" x14ac:dyDescent="0.35">
      <c r="A86" s="64" t="s">
        <v>49</v>
      </c>
      <c r="B86" s="33" t="s">
        <v>34</v>
      </c>
      <c r="C86" t="s">
        <v>16</v>
      </c>
      <c r="D86">
        <v>2021</v>
      </c>
      <c r="E86" s="65">
        <v>48162.594958836242</v>
      </c>
    </row>
    <row r="87" spans="1:5" x14ac:dyDescent="0.35">
      <c r="A87" s="64" t="s">
        <v>49</v>
      </c>
      <c r="B87" s="33" t="s">
        <v>34</v>
      </c>
      <c r="C87" t="s">
        <v>16</v>
      </c>
      <c r="D87">
        <v>2026</v>
      </c>
      <c r="E87" s="65">
        <v>47693.341622187872</v>
      </c>
    </row>
    <row r="88" spans="1:5" x14ac:dyDescent="0.35">
      <c r="A88" s="64" t="s">
        <v>49</v>
      </c>
      <c r="B88" s="33" t="s">
        <v>34</v>
      </c>
      <c r="C88" t="s">
        <v>16</v>
      </c>
      <c r="D88">
        <v>2031</v>
      </c>
      <c r="E88" s="65">
        <v>48483.030325381318</v>
      </c>
    </row>
    <row r="89" spans="1:5" x14ac:dyDescent="0.35">
      <c r="A89" s="64" t="s">
        <v>49</v>
      </c>
      <c r="B89" s="33" t="s">
        <v>34</v>
      </c>
      <c r="C89" t="s">
        <v>16</v>
      </c>
      <c r="D89">
        <v>2036</v>
      </c>
      <c r="E89" s="65">
        <v>51083.538599070307</v>
      </c>
    </row>
    <row r="90" spans="1:5" x14ac:dyDescent="0.35">
      <c r="A90" s="64" t="s">
        <v>49</v>
      </c>
      <c r="B90" s="33" t="s">
        <v>34</v>
      </c>
      <c r="C90" t="s">
        <v>16</v>
      </c>
      <c r="D90">
        <v>2041</v>
      </c>
      <c r="E90" s="65">
        <v>53483.537096547851</v>
      </c>
    </row>
    <row r="91" spans="1:5" x14ac:dyDescent="0.35">
      <c r="A91" s="64" t="s">
        <v>49</v>
      </c>
      <c r="B91" s="33" t="s">
        <v>34</v>
      </c>
      <c r="C91" t="s">
        <v>16</v>
      </c>
      <c r="D91">
        <v>2046</v>
      </c>
      <c r="E91" s="65">
        <v>55895.546096231788</v>
      </c>
    </row>
    <row r="92" spans="1:5" x14ac:dyDescent="0.35">
      <c r="A92" s="64" t="s">
        <v>57</v>
      </c>
      <c r="B92" s="33" t="s">
        <v>34</v>
      </c>
      <c r="C92" t="s">
        <v>16</v>
      </c>
      <c r="D92">
        <v>2021</v>
      </c>
      <c r="E92" s="65">
        <v>25380.749912080999</v>
      </c>
    </row>
    <row r="93" spans="1:5" x14ac:dyDescent="0.35">
      <c r="A93" s="64" t="s">
        <v>57</v>
      </c>
      <c r="B93" s="33" t="s">
        <v>34</v>
      </c>
      <c r="C93" t="s">
        <v>16</v>
      </c>
      <c r="D93">
        <v>2026</v>
      </c>
      <c r="E93" s="65">
        <v>29066.356416759991</v>
      </c>
    </row>
    <row r="94" spans="1:5" x14ac:dyDescent="0.35">
      <c r="A94" s="64" t="s">
        <v>57</v>
      </c>
      <c r="B94" s="33" t="s">
        <v>34</v>
      </c>
      <c r="C94" t="s">
        <v>16</v>
      </c>
      <c r="D94">
        <v>2031</v>
      </c>
      <c r="E94" s="65">
        <v>31347.642117425868</v>
      </c>
    </row>
    <row r="95" spans="1:5" x14ac:dyDescent="0.35">
      <c r="A95" s="64" t="s">
        <v>57</v>
      </c>
      <c r="B95" s="33" t="s">
        <v>34</v>
      </c>
      <c r="C95" t="s">
        <v>16</v>
      </c>
      <c r="D95">
        <v>2036</v>
      </c>
      <c r="E95" s="65">
        <v>32174.046981566451</v>
      </c>
    </row>
    <row r="96" spans="1:5" x14ac:dyDescent="0.35">
      <c r="A96" s="64" t="s">
        <v>57</v>
      </c>
      <c r="B96" s="33" t="s">
        <v>34</v>
      </c>
      <c r="C96" t="s">
        <v>16</v>
      </c>
      <c r="D96">
        <v>2041</v>
      </c>
      <c r="E96" s="65">
        <v>33866.573818618563</v>
      </c>
    </row>
    <row r="97" spans="1:5" x14ac:dyDescent="0.35">
      <c r="A97" s="64" t="s">
        <v>57</v>
      </c>
      <c r="B97" s="33" t="s">
        <v>34</v>
      </c>
      <c r="C97" t="s">
        <v>16</v>
      </c>
      <c r="D97">
        <v>2046</v>
      </c>
      <c r="E97" s="65">
        <v>35409.315499398181</v>
      </c>
    </row>
    <row r="98" spans="1:5" x14ac:dyDescent="0.35">
      <c r="A98" s="64" t="s">
        <v>53</v>
      </c>
      <c r="B98" s="33" t="s">
        <v>34</v>
      </c>
      <c r="C98" t="s">
        <v>16</v>
      </c>
      <c r="D98">
        <v>2021</v>
      </c>
      <c r="E98" s="65">
        <v>39827.643882154109</v>
      </c>
    </row>
    <row r="99" spans="1:5" x14ac:dyDescent="0.35">
      <c r="A99" s="64" t="s">
        <v>53</v>
      </c>
      <c r="B99" s="33" t="s">
        <v>34</v>
      </c>
      <c r="C99" t="s">
        <v>16</v>
      </c>
      <c r="D99">
        <v>2026</v>
      </c>
      <c r="E99" s="65">
        <v>40358.427533406037</v>
      </c>
    </row>
    <row r="100" spans="1:5" x14ac:dyDescent="0.35">
      <c r="A100" s="64" t="s">
        <v>53</v>
      </c>
      <c r="B100" s="33" t="s">
        <v>34</v>
      </c>
      <c r="C100" t="s">
        <v>16</v>
      </c>
      <c r="D100">
        <v>2031</v>
      </c>
      <c r="E100" s="65">
        <v>41762.776727349607</v>
      </c>
    </row>
    <row r="101" spans="1:5" x14ac:dyDescent="0.35">
      <c r="A101" s="64" t="s">
        <v>53</v>
      </c>
      <c r="B101" s="33" t="s">
        <v>34</v>
      </c>
      <c r="C101" t="s">
        <v>16</v>
      </c>
      <c r="D101">
        <v>2036</v>
      </c>
      <c r="E101" s="65">
        <v>44096.194990245509</v>
      </c>
    </row>
    <row r="102" spans="1:5" x14ac:dyDescent="0.35">
      <c r="A102" s="64" t="s">
        <v>53</v>
      </c>
      <c r="B102" s="33" t="s">
        <v>34</v>
      </c>
      <c r="C102" t="s">
        <v>16</v>
      </c>
      <c r="D102">
        <v>2041</v>
      </c>
      <c r="E102" s="65">
        <v>46661.343994987037</v>
      </c>
    </row>
    <row r="103" spans="1:5" x14ac:dyDescent="0.35">
      <c r="A103" s="64" t="s">
        <v>53</v>
      </c>
      <c r="B103" s="33" t="s">
        <v>34</v>
      </c>
      <c r="C103" t="s">
        <v>16</v>
      </c>
      <c r="D103">
        <v>2046</v>
      </c>
      <c r="E103" s="65">
        <v>49305.746451719569</v>
      </c>
    </row>
    <row r="104" spans="1:5" x14ac:dyDescent="0.35">
      <c r="A104" s="64" t="s">
        <v>52</v>
      </c>
      <c r="B104" s="33" t="s">
        <v>34</v>
      </c>
      <c r="C104" t="s">
        <v>16</v>
      </c>
      <c r="D104">
        <v>2021</v>
      </c>
      <c r="E104" s="65">
        <v>14671.31377015665</v>
      </c>
    </row>
    <row r="105" spans="1:5" x14ac:dyDescent="0.35">
      <c r="A105" s="64" t="s">
        <v>52</v>
      </c>
      <c r="B105" s="33" t="s">
        <v>34</v>
      </c>
      <c r="C105" t="s">
        <v>16</v>
      </c>
      <c r="D105">
        <v>2026</v>
      </c>
      <c r="E105" s="65">
        <v>15259.91543163861</v>
      </c>
    </row>
    <row r="106" spans="1:5" x14ac:dyDescent="0.35">
      <c r="A106" s="64" t="s">
        <v>52</v>
      </c>
      <c r="B106" s="33" t="s">
        <v>34</v>
      </c>
      <c r="C106" t="s">
        <v>16</v>
      </c>
      <c r="D106">
        <v>2031</v>
      </c>
      <c r="E106" s="65">
        <v>15827.685218634881</v>
      </c>
    </row>
    <row r="107" spans="1:5" x14ac:dyDescent="0.35">
      <c r="A107" s="64" t="s">
        <v>52</v>
      </c>
      <c r="B107" s="33" t="s">
        <v>34</v>
      </c>
      <c r="C107" t="s">
        <v>16</v>
      </c>
      <c r="D107">
        <v>2036</v>
      </c>
      <c r="E107" s="65">
        <v>16580.089736904811</v>
      </c>
    </row>
    <row r="108" spans="1:5" x14ac:dyDescent="0.35">
      <c r="A108" s="64" t="s">
        <v>52</v>
      </c>
      <c r="B108" s="33" t="s">
        <v>34</v>
      </c>
      <c r="C108" t="s">
        <v>16</v>
      </c>
      <c r="D108">
        <v>2041</v>
      </c>
      <c r="E108" s="65">
        <v>17395.14176045571</v>
      </c>
    </row>
    <row r="109" spans="1:5" x14ac:dyDescent="0.35">
      <c r="A109" s="64" t="s">
        <v>52</v>
      </c>
      <c r="B109" s="33" t="s">
        <v>34</v>
      </c>
      <c r="C109" t="s">
        <v>16</v>
      </c>
      <c r="D109">
        <v>2046</v>
      </c>
      <c r="E109" s="65">
        <v>18152.3085589519</v>
      </c>
    </row>
    <row r="110" spans="1:5" x14ac:dyDescent="0.35">
      <c r="A110" s="64" t="s">
        <v>48</v>
      </c>
      <c r="B110" s="33" t="s">
        <v>34</v>
      </c>
      <c r="C110" t="s">
        <v>16</v>
      </c>
      <c r="D110">
        <v>2021</v>
      </c>
      <c r="E110" s="65">
        <v>62193.627775444023</v>
      </c>
    </row>
    <row r="111" spans="1:5" x14ac:dyDescent="0.35">
      <c r="A111" s="64" t="s">
        <v>48</v>
      </c>
      <c r="B111" s="33" t="s">
        <v>34</v>
      </c>
      <c r="C111" t="s">
        <v>16</v>
      </c>
      <c r="D111">
        <v>2026</v>
      </c>
      <c r="E111" s="65">
        <v>67684.328451469497</v>
      </c>
    </row>
    <row r="112" spans="1:5" x14ac:dyDescent="0.35">
      <c r="A112" s="64" t="s">
        <v>48</v>
      </c>
      <c r="B112" s="33" t="s">
        <v>34</v>
      </c>
      <c r="C112" t="s">
        <v>16</v>
      </c>
      <c r="D112">
        <v>2031</v>
      </c>
      <c r="E112" s="65">
        <v>72618.515633658171</v>
      </c>
    </row>
    <row r="113" spans="1:5" x14ac:dyDescent="0.35">
      <c r="A113" s="64" t="s">
        <v>48</v>
      </c>
      <c r="B113" s="33" t="s">
        <v>34</v>
      </c>
      <c r="C113" t="s">
        <v>16</v>
      </c>
      <c r="D113">
        <v>2036</v>
      </c>
      <c r="E113" s="65">
        <v>76477.172208152289</v>
      </c>
    </row>
    <row r="114" spans="1:5" x14ac:dyDescent="0.35">
      <c r="A114" s="64" t="s">
        <v>48</v>
      </c>
      <c r="B114" s="33" t="s">
        <v>34</v>
      </c>
      <c r="C114" t="s">
        <v>16</v>
      </c>
      <c r="D114">
        <v>2041</v>
      </c>
      <c r="E114" s="65">
        <v>79466.194098079533</v>
      </c>
    </row>
    <row r="115" spans="1:5" x14ac:dyDescent="0.35">
      <c r="A115" s="64" t="s">
        <v>48</v>
      </c>
      <c r="B115" s="33" t="s">
        <v>34</v>
      </c>
      <c r="C115" t="s">
        <v>16</v>
      </c>
      <c r="D115">
        <v>2046</v>
      </c>
      <c r="E115" s="65">
        <v>82099.945611916686</v>
      </c>
    </row>
    <row r="116" spans="1:5" x14ac:dyDescent="0.35">
      <c r="A116" s="64" t="s">
        <v>51</v>
      </c>
      <c r="B116" s="33" t="s">
        <v>34</v>
      </c>
      <c r="C116" t="s">
        <v>16</v>
      </c>
      <c r="D116">
        <v>2021</v>
      </c>
      <c r="E116" s="65">
        <v>8401.1611249819452</v>
      </c>
    </row>
    <row r="117" spans="1:5" x14ac:dyDescent="0.35">
      <c r="A117" s="64" t="s">
        <v>51</v>
      </c>
      <c r="B117" s="33" t="s">
        <v>34</v>
      </c>
      <c r="C117" t="s">
        <v>16</v>
      </c>
      <c r="D117">
        <v>2026</v>
      </c>
      <c r="E117" s="65">
        <v>8719.7597250371127</v>
      </c>
    </row>
    <row r="118" spans="1:5" x14ac:dyDescent="0.35">
      <c r="A118" s="64" t="s">
        <v>51</v>
      </c>
      <c r="B118" s="33" t="s">
        <v>34</v>
      </c>
      <c r="C118" t="s">
        <v>16</v>
      </c>
      <c r="D118">
        <v>2031</v>
      </c>
      <c r="E118" s="65">
        <v>9193.0111562364054</v>
      </c>
    </row>
    <row r="119" spans="1:5" x14ac:dyDescent="0.35">
      <c r="A119" s="64" t="s">
        <v>51</v>
      </c>
      <c r="B119" s="33" t="s">
        <v>34</v>
      </c>
      <c r="C119" t="s">
        <v>16</v>
      </c>
      <c r="D119">
        <v>2036</v>
      </c>
      <c r="E119" s="65">
        <v>9763.9974182779424</v>
      </c>
    </row>
    <row r="120" spans="1:5" x14ac:dyDescent="0.35">
      <c r="A120" s="64" t="s">
        <v>51</v>
      </c>
      <c r="B120" s="33" t="s">
        <v>34</v>
      </c>
      <c r="C120" t="s">
        <v>16</v>
      </c>
      <c r="D120">
        <v>2041</v>
      </c>
      <c r="E120" s="65">
        <v>10261.757909166519</v>
      </c>
    </row>
    <row r="121" spans="1:5" x14ac:dyDescent="0.35">
      <c r="A121" s="64" t="s">
        <v>51</v>
      </c>
      <c r="B121" s="33" t="s">
        <v>34</v>
      </c>
      <c r="C121" t="s">
        <v>16</v>
      </c>
      <c r="D121">
        <v>2046</v>
      </c>
      <c r="E121" s="65">
        <v>10717.644262575541</v>
      </c>
    </row>
    <row r="122" spans="1:5" x14ac:dyDescent="0.35">
      <c r="A122" s="64" t="s">
        <v>50</v>
      </c>
      <c r="B122" s="33" t="s">
        <v>34</v>
      </c>
      <c r="C122" t="s">
        <v>16</v>
      </c>
      <c r="D122">
        <v>2021</v>
      </c>
      <c r="E122" s="65">
        <v>5857.8255678080059</v>
      </c>
    </row>
    <row r="123" spans="1:5" x14ac:dyDescent="0.35">
      <c r="A123" s="64" t="s">
        <v>50</v>
      </c>
      <c r="B123" s="33" t="s">
        <v>34</v>
      </c>
      <c r="C123" t="s">
        <v>16</v>
      </c>
      <c r="D123">
        <v>2026</v>
      </c>
      <c r="E123" s="65">
        <v>6466.4375281617149</v>
      </c>
    </row>
    <row r="124" spans="1:5" x14ac:dyDescent="0.35">
      <c r="A124" s="64" t="s">
        <v>50</v>
      </c>
      <c r="B124" s="33" t="s">
        <v>34</v>
      </c>
      <c r="C124" t="s">
        <v>16</v>
      </c>
      <c r="D124">
        <v>2031</v>
      </c>
      <c r="E124" s="65">
        <v>7063.8281953553078</v>
      </c>
    </row>
    <row r="125" spans="1:5" x14ac:dyDescent="0.35">
      <c r="A125" s="64" t="s">
        <v>50</v>
      </c>
      <c r="B125" s="33" t="s">
        <v>34</v>
      </c>
      <c r="C125" t="s">
        <v>16</v>
      </c>
      <c r="D125">
        <v>2036</v>
      </c>
      <c r="E125" s="65">
        <v>7717.0676282058994</v>
      </c>
    </row>
    <row r="126" spans="1:5" x14ac:dyDescent="0.35">
      <c r="A126" s="64" t="s">
        <v>50</v>
      </c>
      <c r="B126" s="33" t="s">
        <v>34</v>
      </c>
      <c r="C126" t="s">
        <v>16</v>
      </c>
      <c r="D126">
        <v>2041</v>
      </c>
      <c r="E126" s="65">
        <v>8366.7438946146431</v>
      </c>
    </row>
    <row r="127" spans="1:5" x14ac:dyDescent="0.35">
      <c r="A127" s="64" t="s">
        <v>50</v>
      </c>
      <c r="B127" s="33" t="s">
        <v>34</v>
      </c>
      <c r="C127" t="s">
        <v>16</v>
      </c>
      <c r="D127">
        <v>2046</v>
      </c>
      <c r="E127" s="65">
        <v>8980.0473106245499</v>
      </c>
    </row>
    <row r="128" spans="1:5" x14ac:dyDescent="0.35">
      <c r="A128" s="64" t="s">
        <v>30</v>
      </c>
      <c r="B128" s="33" t="s">
        <v>34</v>
      </c>
      <c r="C128" t="s">
        <v>16</v>
      </c>
      <c r="D128">
        <v>2021</v>
      </c>
      <c r="E128" s="65">
        <v>7822.0131097741096</v>
      </c>
    </row>
    <row r="129" spans="1:5" x14ac:dyDescent="0.35">
      <c r="A129" s="64" t="s">
        <v>30</v>
      </c>
      <c r="B129" s="33" t="s">
        <v>34</v>
      </c>
      <c r="C129" t="s">
        <v>16</v>
      </c>
      <c r="D129">
        <v>2026</v>
      </c>
      <c r="E129" s="65">
        <v>8457.5778878218625</v>
      </c>
    </row>
    <row r="130" spans="1:5" x14ac:dyDescent="0.35">
      <c r="A130" s="64" t="s">
        <v>30</v>
      </c>
      <c r="B130" s="33" t="s">
        <v>34</v>
      </c>
      <c r="C130" t="s">
        <v>16</v>
      </c>
      <c r="D130">
        <v>2031</v>
      </c>
      <c r="E130" s="65">
        <v>9159.4832107166167</v>
      </c>
    </row>
    <row r="131" spans="1:5" x14ac:dyDescent="0.35">
      <c r="A131" s="64" t="s">
        <v>30</v>
      </c>
      <c r="B131" s="33" t="s">
        <v>34</v>
      </c>
      <c r="C131" t="s">
        <v>16</v>
      </c>
      <c r="D131">
        <v>2036</v>
      </c>
      <c r="E131" s="65">
        <v>9712.2657440825169</v>
      </c>
    </row>
    <row r="132" spans="1:5" x14ac:dyDescent="0.35">
      <c r="A132" s="64" t="s">
        <v>30</v>
      </c>
      <c r="B132" s="33" t="s">
        <v>34</v>
      </c>
      <c r="C132" t="s">
        <v>16</v>
      </c>
      <c r="D132">
        <v>2041</v>
      </c>
      <c r="E132" s="65">
        <v>10223.6833887599</v>
      </c>
    </row>
    <row r="133" spans="1:5" x14ac:dyDescent="0.35">
      <c r="A133" s="64" t="s">
        <v>30</v>
      </c>
      <c r="B133" s="33" t="s">
        <v>34</v>
      </c>
      <c r="C133" t="s">
        <v>16</v>
      </c>
      <c r="D133">
        <v>2046</v>
      </c>
      <c r="E133" s="65">
        <v>10850.699859641791</v>
      </c>
    </row>
    <row r="134" spans="1:5" x14ac:dyDescent="0.35">
      <c r="A134" s="64" t="s">
        <v>55</v>
      </c>
      <c r="B134" s="33" t="s">
        <v>34</v>
      </c>
      <c r="C134" t="s">
        <v>16</v>
      </c>
      <c r="D134">
        <v>2021</v>
      </c>
      <c r="E134" s="65">
        <v>2684.4310404758949</v>
      </c>
    </row>
    <row r="135" spans="1:5" x14ac:dyDescent="0.35">
      <c r="A135" s="64" t="s">
        <v>55</v>
      </c>
      <c r="B135" s="33" t="s">
        <v>34</v>
      </c>
      <c r="C135" t="s">
        <v>16</v>
      </c>
      <c r="D135">
        <v>2026</v>
      </c>
      <c r="E135" s="65">
        <v>2889.1021990792819</v>
      </c>
    </row>
    <row r="136" spans="1:5" x14ac:dyDescent="0.35">
      <c r="A136" s="64" t="s">
        <v>55</v>
      </c>
      <c r="B136" s="33" t="s">
        <v>34</v>
      </c>
      <c r="C136" t="s">
        <v>16</v>
      </c>
      <c r="D136">
        <v>2031</v>
      </c>
      <c r="E136" s="65">
        <v>3122.912938010269</v>
      </c>
    </row>
    <row r="137" spans="1:5" x14ac:dyDescent="0.35">
      <c r="A137" s="64" t="s">
        <v>55</v>
      </c>
      <c r="B137" s="33" t="s">
        <v>34</v>
      </c>
      <c r="C137" t="s">
        <v>16</v>
      </c>
      <c r="D137">
        <v>2036</v>
      </c>
      <c r="E137" s="65">
        <v>3286.7097789277559</v>
      </c>
    </row>
    <row r="138" spans="1:5" x14ac:dyDescent="0.35">
      <c r="A138" s="64" t="s">
        <v>55</v>
      </c>
      <c r="B138" s="33" t="s">
        <v>34</v>
      </c>
      <c r="C138" t="s">
        <v>16</v>
      </c>
      <c r="D138">
        <v>2041</v>
      </c>
      <c r="E138" s="65">
        <v>3438.184516112844</v>
      </c>
    </row>
    <row r="139" spans="1:5" x14ac:dyDescent="0.35">
      <c r="A139" s="64" t="s">
        <v>55</v>
      </c>
      <c r="B139" s="33" t="s">
        <v>34</v>
      </c>
      <c r="C139" t="s">
        <v>16</v>
      </c>
      <c r="D139">
        <v>2046</v>
      </c>
      <c r="E139" s="65">
        <v>3633.154104553239</v>
      </c>
    </row>
    <row r="140" spans="1:5" x14ac:dyDescent="0.35">
      <c r="A140" s="64" t="s">
        <v>27</v>
      </c>
      <c r="B140" s="33" t="s">
        <v>34</v>
      </c>
      <c r="C140" t="s">
        <v>16</v>
      </c>
      <c r="D140">
        <v>2021</v>
      </c>
      <c r="E140" s="65">
        <v>29174.365336288141</v>
      </c>
    </row>
    <row r="141" spans="1:5" x14ac:dyDescent="0.35">
      <c r="A141" s="64" t="s">
        <v>27</v>
      </c>
      <c r="B141" s="33" t="s">
        <v>34</v>
      </c>
      <c r="C141" t="s">
        <v>16</v>
      </c>
      <c r="D141">
        <v>2026</v>
      </c>
      <c r="E141" s="65">
        <v>31766.844175714959</v>
      </c>
    </row>
    <row r="142" spans="1:5" x14ac:dyDescent="0.35">
      <c r="A142" s="64" t="s">
        <v>27</v>
      </c>
      <c r="B142" s="33" t="s">
        <v>34</v>
      </c>
      <c r="C142" t="s">
        <v>16</v>
      </c>
      <c r="D142">
        <v>2031</v>
      </c>
      <c r="E142" s="65">
        <v>33977.744449160316</v>
      </c>
    </row>
    <row r="143" spans="1:5" x14ac:dyDescent="0.35">
      <c r="A143" s="64" t="s">
        <v>27</v>
      </c>
      <c r="B143" s="33" t="s">
        <v>34</v>
      </c>
      <c r="C143" t="s">
        <v>16</v>
      </c>
      <c r="D143">
        <v>2036</v>
      </c>
      <c r="E143" s="65">
        <v>35876.721212242002</v>
      </c>
    </row>
    <row r="144" spans="1:5" x14ac:dyDescent="0.35">
      <c r="A144" s="64" t="s">
        <v>27</v>
      </c>
      <c r="B144" s="33" t="s">
        <v>34</v>
      </c>
      <c r="C144" t="s">
        <v>16</v>
      </c>
      <c r="D144">
        <v>2041</v>
      </c>
      <c r="E144" s="65">
        <v>37409.321146305483</v>
      </c>
    </row>
    <row r="145" spans="1:5" x14ac:dyDescent="0.35">
      <c r="A145" s="64" t="s">
        <v>27</v>
      </c>
      <c r="B145" s="33" t="s">
        <v>34</v>
      </c>
      <c r="C145" t="s">
        <v>16</v>
      </c>
      <c r="D145">
        <v>2046</v>
      </c>
      <c r="E145" s="65">
        <v>38738.414550045287</v>
      </c>
    </row>
    <row r="146" spans="1:5" x14ac:dyDescent="0.35">
      <c r="A146" s="64" t="s">
        <v>54</v>
      </c>
      <c r="B146" s="33" t="s">
        <v>34</v>
      </c>
      <c r="C146" t="s">
        <v>16</v>
      </c>
      <c r="D146">
        <v>2021</v>
      </c>
      <c r="E146" s="65">
        <v>9914.8069180098591</v>
      </c>
    </row>
    <row r="147" spans="1:5" x14ac:dyDescent="0.35">
      <c r="A147" s="64" t="s">
        <v>54</v>
      </c>
      <c r="B147" s="33" t="s">
        <v>34</v>
      </c>
      <c r="C147" t="s">
        <v>16</v>
      </c>
      <c r="D147">
        <v>2026</v>
      </c>
      <c r="E147" s="65">
        <v>10547.77089865874</v>
      </c>
    </row>
    <row r="148" spans="1:5" x14ac:dyDescent="0.35">
      <c r="A148" s="64" t="s">
        <v>54</v>
      </c>
      <c r="B148" s="33" t="s">
        <v>34</v>
      </c>
      <c r="C148" t="s">
        <v>16</v>
      </c>
      <c r="D148">
        <v>2031</v>
      </c>
      <c r="E148" s="65">
        <v>11489.80682140293</v>
      </c>
    </row>
    <row r="149" spans="1:5" x14ac:dyDescent="0.35">
      <c r="A149" s="64" t="s">
        <v>54</v>
      </c>
      <c r="B149" s="33" t="s">
        <v>34</v>
      </c>
      <c r="C149" t="s">
        <v>16</v>
      </c>
      <c r="D149">
        <v>2036</v>
      </c>
      <c r="E149" s="65">
        <v>12220.360101911319</v>
      </c>
    </row>
    <row r="150" spans="1:5" x14ac:dyDescent="0.35">
      <c r="A150" s="64" t="s">
        <v>54</v>
      </c>
      <c r="B150" s="33" t="s">
        <v>34</v>
      </c>
      <c r="C150" t="s">
        <v>16</v>
      </c>
      <c r="D150">
        <v>2041</v>
      </c>
      <c r="E150" s="65">
        <v>12748.67328259189</v>
      </c>
    </row>
    <row r="151" spans="1:5" x14ac:dyDescent="0.35">
      <c r="A151" s="64" t="s">
        <v>54</v>
      </c>
      <c r="B151" s="33" t="s">
        <v>34</v>
      </c>
      <c r="C151" t="s">
        <v>16</v>
      </c>
      <c r="D151">
        <v>2046</v>
      </c>
      <c r="E151" s="65">
        <v>13273.995909226111</v>
      </c>
    </row>
    <row r="152" spans="1:5" x14ac:dyDescent="0.35">
      <c r="A152" s="64" t="s">
        <v>32</v>
      </c>
      <c r="B152" s="33" t="s">
        <v>34</v>
      </c>
      <c r="C152" t="s">
        <v>16</v>
      </c>
      <c r="D152">
        <v>2021</v>
      </c>
      <c r="E152" s="65">
        <v>257149</v>
      </c>
    </row>
    <row r="153" spans="1:5" x14ac:dyDescent="0.35">
      <c r="A153" s="64" t="s">
        <v>32</v>
      </c>
      <c r="B153" s="33" t="s">
        <v>34</v>
      </c>
      <c r="C153" t="s">
        <v>16</v>
      </c>
      <c r="D153">
        <v>2026</v>
      </c>
      <c r="E153" s="65">
        <v>272557.42838888441</v>
      </c>
    </row>
    <row r="154" spans="1:5" x14ac:dyDescent="0.35">
      <c r="A154" s="64" t="s">
        <v>32</v>
      </c>
      <c r="B154" s="33" t="s">
        <v>34</v>
      </c>
      <c r="C154" t="s">
        <v>16</v>
      </c>
      <c r="D154">
        <v>2031</v>
      </c>
      <c r="E154" s="65">
        <v>288375.41965460149</v>
      </c>
    </row>
    <row r="155" spans="1:5" x14ac:dyDescent="0.35">
      <c r="A155" s="64" t="s">
        <v>32</v>
      </c>
      <c r="B155" s="33" t="s">
        <v>34</v>
      </c>
      <c r="C155" t="s">
        <v>16</v>
      </c>
      <c r="D155">
        <v>2036</v>
      </c>
      <c r="E155" s="65">
        <v>304088.56820978568</v>
      </c>
    </row>
    <row r="156" spans="1:5" x14ac:dyDescent="0.35">
      <c r="A156" s="64" t="s">
        <v>32</v>
      </c>
      <c r="B156" s="33" t="s">
        <v>34</v>
      </c>
      <c r="C156" t="s">
        <v>16</v>
      </c>
      <c r="D156">
        <v>2041</v>
      </c>
      <c r="E156" s="65">
        <v>319210.54193104821</v>
      </c>
    </row>
    <row r="157" spans="1:5" x14ac:dyDescent="0.35">
      <c r="A157" s="64" t="s">
        <v>32</v>
      </c>
      <c r="B157" s="33" t="s">
        <v>34</v>
      </c>
      <c r="C157" t="s">
        <v>16</v>
      </c>
      <c r="D157">
        <v>2046</v>
      </c>
      <c r="E157" s="65">
        <v>333642.15757710033</v>
      </c>
    </row>
    <row r="158" spans="1:5" x14ac:dyDescent="0.35">
      <c r="A158" s="64" t="s">
        <v>31</v>
      </c>
      <c r="B158" s="33" t="s">
        <v>36</v>
      </c>
      <c r="C158" t="s">
        <v>16</v>
      </c>
      <c r="D158">
        <v>2021</v>
      </c>
      <c r="E158" s="65">
        <v>2621.356323780416</v>
      </c>
    </row>
    <row r="159" spans="1:5" x14ac:dyDescent="0.35">
      <c r="A159" s="64" t="s">
        <v>31</v>
      </c>
      <c r="B159" s="33" t="s">
        <v>36</v>
      </c>
      <c r="C159" t="s">
        <v>16</v>
      </c>
      <c r="D159">
        <v>2026</v>
      </c>
      <c r="E159" s="65">
        <v>2915.1806399904081</v>
      </c>
    </row>
    <row r="160" spans="1:5" x14ac:dyDescent="0.35">
      <c r="A160" s="64" t="s">
        <v>31</v>
      </c>
      <c r="B160" s="33" t="s">
        <v>36</v>
      </c>
      <c r="C160" t="s">
        <v>16</v>
      </c>
      <c r="D160">
        <v>2031</v>
      </c>
      <c r="E160" s="65">
        <v>3244.0280346649288</v>
      </c>
    </row>
    <row r="161" spans="1:5" x14ac:dyDescent="0.35">
      <c r="A161" s="64" t="s">
        <v>31</v>
      </c>
      <c r="B161" s="33" t="s">
        <v>36</v>
      </c>
      <c r="C161" t="s">
        <v>16</v>
      </c>
      <c r="D161">
        <v>2036</v>
      </c>
      <c r="E161" s="65">
        <v>3612.3263228076571</v>
      </c>
    </row>
    <row r="162" spans="1:5" x14ac:dyDescent="0.35">
      <c r="A162" s="64" t="s">
        <v>31</v>
      </c>
      <c r="B162" s="33" t="s">
        <v>36</v>
      </c>
      <c r="C162" t="s">
        <v>16</v>
      </c>
      <c r="D162">
        <v>2041</v>
      </c>
      <c r="E162" s="65">
        <v>3958.7469556441238</v>
      </c>
    </row>
    <row r="163" spans="1:5" x14ac:dyDescent="0.35">
      <c r="A163" s="64" t="s">
        <v>31</v>
      </c>
      <c r="B163" s="33" t="s">
        <v>36</v>
      </c>
      <c r="C163" t="s">
        <v>16</v>
      </c>
      <c r="D163">
        <v>2046</v>
      </c>
      <c r="E163" s="65">
        <v>4239.221606577682</v>
      </c>
    </row>
    <row r="164" spans="1:5" x14ac:dyDescent="0.35">
      <c r="A164" s="64" t="s">
        <v>49</v>
      </c>
      <c r="B164" s="33" t="s">
        <v>36</v>
      </c>
      <c r="C164" t="s">
        <v>16</v>
      </c>
      <c r="D164">
        <v>2021</v>
      </c>
      <c r="E164" s="65">
        <v>25621.20156827059</v>
      </c>
    </row>
    <row r="165" spans="1:5" x14ac:dyDescent="0.35">
      <c r="A165" s="64" t="s">
        <v>49</v>
      </c>
      <c r="B165" s="33" t="s">
        <v>36</v>
      </c>
      <c r="C165" t="s">
        <v>16</v>
      </c>
      <c r="D165">
        <v>2026</v>
      </c>
      <c r="E165" s="65">
        <v>23752.789031831871</v>
      </c>
    </row>
    <row r="166" spans="1:5" x14ac:dyDescent="0.35">
      <c r="A166" s="64" t="s">
        <v>49</v>
      </c>
      <c r="B166" s="33" t="s">
        <v>36</v>
      </c>
      <c r="C166" t="s">
        <v>16</v>
      </c>
      <c r="D166">
        <v>2031</v>
      </c>
      <c r="E166" s="65">
        <v>22762.168650413019</v>
      </c>
    </row>
    <row r="167" spans="1:5" x14ac:dyDescent="0.35">
      <c r="A167" s="64" t="s">
        <v>49</v>
      </c>
      <c r="B167" s="33" t="s">
        <v>36</v>
      </c>
      <c r="C167" t="s">
        <v>16</v>
      </c>
      <c r="D167">
        <v>2036</v>
      </c>
      <c r="E167" s="65">
        <v>22491.06053561817</v>
      </c>
    </row>
    <row r="168" spans="1:5" x14ac:dyDescent="0.35">
      <c r="A168" s="64" t="s">
        <v>49</v>
      </c>
      <c r="B168" s="33" t="s">
        <v>36</v>
      </c>
      <c r="C168" t="s">
        <v>16</v>
      </c>
      <c r="D168">
        <v>2041</v>
      </c>
      <c r="E168" s="65">
        <v>22225.595220873241</v>
      </c>
    </row>
    <row r="169" spans="1:5" x14ac:dyDescent="0.35">
      <c r="A169" s="64" t="s">
        <v>49</v>
      </c>
      <c r="B169" s="33" t="s">
        <v>36</v>
      </c>
      <c r="C169" t="s">
        <v>16</v>
      </c>
      <c r="D169">
        <v>2046</v>
      </c>
      <c r="E169" s="65">
        <v>21994.375125167251</v>
      </c>
    </row>
    <row r="170" spans="1:5" x14ac:dyDescent="0.35">
      <c r="A170" s="64" t="s">
        <v>57</v>
      </c>
      <c r="B170" s="33" t="s">
        <v>36</v>
      </c>
      <c r="C170" t="s">
        <v>16</v>
      </c>
      <c r="D170">
        <v>2021</v>
      </c>
      <c r="E170" s="65">
        <v>11764.949315033409</v>
      </c>
    </row>
    <row r="171" spans="1:5" x14ac:dyDescent="0.35">
      <c r="A171" s="64" t="s">
        <v>57</v>
      </c>
      <c r="B171" s="33" t="s">
        <v>36</v>
      </c>
      <c r="C171" t="s">
        <v>16</v>
      </c>
      <c r="D171">
        <v>2026</v>
      </c>
      <c r="E171" s="65">
        <v>12423.65888786707</v>
      </c>
    </row>
    <row r="172" spans="1:5" x14ac:dyDescent="0.35">
      <c r="A172" s="64" t="s">
        <v>57</v>
      </c>
      <c r="B172" s="33" t="s">
        <v>36</v>
      </c>
      <c r="C172" t="s">
        <v>16</v>
      </c>
      <c r="D172">
        <v>2031</v>
      </c>
      <c r="E172" s="65">
        <v>12440.536524006329</v>
      </c>
    </row>
    <row r="173" spans="1:5" x14ac:dyDescent="0.35">
      <c r="A173" s="64" t="s">
        <v>57</v>
      </c>
      <c r="B173" s="33" t="s">
        <v>36</v>
      </c>
      <c r="C173" t="s">
        <v>16</v>
      </c>
      <c r="D173">
        <v>2036</v>
      </c>
      <c r="E173" s="65">
        <v>12123.59931201805</v>
      </c>
    </row>
    <row r="174" spans="1:5" x14ac:dyDescent="0.35">
      <c r="A174" s="64" t="s">
        <v>57</v>
      </c>
      <c r="B174" s="33" t="s">
        <v>36</v>
      </c>
      <c r="C174" t="s">
        <v>16</v>
      </c>
      <c r="D174">
        <v>2041</v>
      </c>
      <c r="E174" s="65">
        <v>12061.792775031759</v>
      </c>
    </row>
    <row r="175" spans="1:5" x14ac:dyDescent="0.35">
      <c r="A175" s="64" t="s">
        <v>57</v>
      </c>
      <c r="B175" s="33" t="s">
        <v>36</v>
      </c>
      <c r="C175" t="s">
        <v>16</v>
      </c>
      <c r="D175">
        <v>2046</v>
      </c>
      <c r="E175" s="65">
        <v>11925.018098497831</v>
      </c>
    </row>
    <row r="176" spans="1:5" x14ac:dyDescent="0.35">
      <c r="A176" s="64" t="s">
        <v>53</v>
      </c>
      <c r="B176" s="33" t="s">
        <v>36</v>
      </c>
      <c r="C176" t="s">
        <v>16</v>
      </c>
      <c r="D176">
        <v>2021</v>
      </c>
      <c r="E176" s="65">
        <v>19967.828783823861</v>
      </c>
    </row>
    <row r="177" spans="1:5" x14ac:dyDescent="0.35">
      <c r="A177" s="64" t="s">
        <v>53</v>
      </c>
      <c r="B177" s="33" t="s">
        <v>36</v>
      </c>
      <c r="C177" t="s">
        <v>16</v>
      </c>
      <c r="D177">
        <v>2026</v>
      </c>
      <c r="E177" s="65">
        <v>19335.486850063098</v>
      </c>
    </row>
    <row r="178" spans="1:5" x14ac:dyDescent="0.35">
      <c r="A178" s="64" t="s">
        <v>53</v>
      </c>
      <c r="B178" s="33" t="s">
        <v>36</v>
      </c>
      <c r="C178" t="s">
        <v>16</v>
      </c>
      <c r="D178">
        <v>2031</v>
      </c>
      <c r="E178" s="65">
        <v>19117.604163913991</v>
      </c>
    </row>
    <row r="179" spans="1:5" x14ac:dyDescent="0.35">
      <c r="A179" s="64" t="s">
        <v>53</v>
      </c>
      <c r="B179" s="33" t="s">
        <v>36</v>
      </c>
      <c r="C179" t="s">
        <v>16</v>
      </c>
      <c r="D179">
        <v>2036</v>
      </c>
      <c r="E179" s="65">
        <v>19176.137992423999</v>
      </c>
    </row>
    <row r="180" spans="1:5" x14ac:dyDescent="0.35">
      <c r="A180" s="64" t="s">
        <v>53</v>
      </c>
      <c r="B180" s="33" t="s">
        <v>36</v>
      </c>
      <c r="C180" t="s">
        <v>16</v>
      </c>
      <c r="D180">
        <v>2041</v>
      </c>
      <c r="E180" s="65">
        <v>19259.332742629082</v>
      </c>
    </row>
    <row r="181" spans="1:5" x14ac:dyDescent="0.35">
      <c r="A181" s="64" t="s">
        <v>53</v>
      </c>
      <c r="B181" s="33" t="s">
        <v>36</v>
      </c>
      <c r="C181" t="s">
        <v>16</v>
      </c>
      <c r="D181">
        <v>2046</v>
      </c>
      <c r="E181" s="65">
        <v>19313.31143940724</v>
      </c>
    </row>
    <row r="182" spans="1:5" x14ac:dyDescent="0.35">
      <c r="A182" s="64" t="s">
        <v>52</v>
      </c>
      <c r="B182" s="33" t="s">
        <v>36</v>
      </c>
      <c r="C182" t="s">
        <v>16</v>
      </c>
      <c r="D182">
        <v>2021</v>
      </c>
      <c r="E182" s="65">
        <v>7805.6427728831559</v>
      </c>
    </row>
    <row r="183" spans="1:5" x14ac:dyDescent="0.35">
      <c r="A183" s="64" t="s">
        <v>52</v>
      </c>
      <c r="B183" s="33" t="s">
        <v>36</v>
      </c>
      <c r="C183" t="s">
        <v>16</v>
      </c>
      <c r="D183">
        <v>2026</v>
      </c>
      <c r="E183" s="65">
        <v>7727.5113136014661</v>
      </c>
    </row>
    <row r="184" spans="1:5" x14ac:dyDescent="0.35">
      <c r="A184" s="64" t="s">
        <v>52</v>
      </c>
      <c r="B184" s="33" t="s">
        <v>36</v>
      </c>
      <c r="C184" t="s">
        <v>16</v>
      </c>
      <c r="D184">
        <v>2031</v>
      </c>
      <c r="E184" s="65">
        <v>7731.7737858527807</v>
      </c>
    </row>
    <row r="185" spans="1:5" x14ac:dyDescent="0.35">
      <c r="A185" s="64" t="s">
        <v>52</v>
      </c>
      <c r="B185" s="33" t="s">
        <v>36</v>
      </c>
      <c r="C185" t="s">
        <v>16</v>
      </c>
      <c r="D185">
        <v>2036</v>
      </c>
      <c r="E185" s="65">
        <v>7766.5713681559728</v>
      </c>
    </row>
    <row r="186" spans="1:5" x14ac:dyDescent="0.35">
      <c r="A186" s="64" t="s">
        <v>52</v>
      </c>
      <c r="B186" s="33" t="s">
        <v>36</v>
      </c>
      <c r="C186" t="s">
        <v>16</v>
      </c>
      <c r="D186">
        <v>2041</v>
      </c>
      <c r="E186" s="65">
        <v>7778.9261805676742</v>
      </c>
    </row>
    <row r="187" spans="1:5" x14ac:dyDescent="0.35">
      <c r="A187" s="64" t="s">
        <v>52</v>
      </c>
      <c r="B187" s="33" t="s">
        <v>36</v>
      </c>
      <c r="C187" t="s">
        <v>16</v>
      </c>
      <c r="D187">
        <v>2046</v>
      </c>
      <c r="E187" s="65">
        <v>7737.4344304409024</v>
      </c>
    </row>
    <row r="188" spans="1:5" x14ac:dyDescent="0.35">
      <c r="A188" s="64" t="s">
        <v>48</v>
      </c>
      <c r="B188" s="33" t="s">
        <v>36</v>
      </c>
      <c r="C188" t="s">
        <v>16</v>
      </c>
      <c r="D188">
        <v>2021</v>
      </c>
      <c r="E188" s="65">
        <v>34040.762286852303</v>
      </c>
    </row>
    <row r="189" spans="1:5" x14ac:dyDescent="0.35">
      <c r="A189" s="64" t="s">
        <v>48</v>
      </c>
      <c r="B189" s="33" t="s">
        <v>36</v>
      </c>
      <c r="C189" t="s">
        <v>16</v>
      </c>
      <c r="D189">
        <v>2026</v>
      </c>
      <c r="E189" s="65">
        <v>35556.725649350963</v>
      </c>
    </row>
    <row r="190" spans="1:5" x14ac:dyDescent="0.35">
      <c r="A190" s="64" t="s">
        <v>48</v>
      </c>
      <c r="B190" s="33" t="s">
        <v>36</v>
      </c>
      <c r="C190" t="s">
        <v>16</v>
      </c>
      <c r="D190">
        <v>2031</v>
      </c>
      <c r="E190" s="65">
        <v>36695.111656592759</v>
      </c>
    </row>
    <row r="191" spans="1:5" x14ac:dyDescent="0.35">
      <c r="A191" s="64" t="s">
        <v>48</v>
      </c>
      <c r="B191" s="33" t="s">
        <v>36</v>
      </c>
      <c r="C191" t="s">
        <v>16</v>
      </c>
      <c r="D191">
        <v>2036</v>
      </c>
      <c r="E191" s="65">
        <v>37080.091761710442</v>
      </c>
    </row>
    <row r="192" spans="1:5" x14ac:dyDescent="0.35">
      <c r="A192" s="64" t="s">
        <v>48</v>
      </c>
      <c r="B192" s="33" t="s">
        <v>36</v>
      </c>
      <c r="C192" t="s">
        <v>16</v>
      </c>
      <c r="D192">
        <v>2041</v>
      </c>
      <c r="E192" s="65">
        <v>36962.263964775862</v>
      </c>
    </row>
    <row r="193" spans="1:5" x14ac:dyDescent="0.35">
      <c r="A193" s="64" t="s">
        <v>48</v>
      </c>
      <c r="B193" s="33" t="s">
        <v>36</v>
      </c>
      <c r="C193" t="s">
        <v>16</v>
      </c>
      <c r="D193">
        <v>2046</v>
      </c>
      <c r="E193" s="65">
        <v>36644.42843012714</v>
      </c>
    </row>
    <row r="194" spans="1:5" x14ac:dyDescent="0.35">
      <c r="A194" s="64" t="s">
        <v>51</v>
      </c>
      <c r="B194" s="33" t="s">
        <v>36</v>
      </c>
      <c r="C194" t="s">
        <v>16</v>
      </c>
      <c r="D194">
        <v>2021</v>
      </c>
      <c r="E194" s="65">
        <v>3566.010568995111</v>
      </c>
    </row>
    <row r="195" spans="1:5" x14ac:dyDescent="0.35">
      <c r="A195" s="64" t="s">
        <v>51</v>
      </c>
      <c r="B195" s="33" t="s">
        <v>36</v>
      </c>
      <c r="C195" t="s">
        <v>16</v>
      </c>
      <c r="D195">
        <v>2026</v>
      </c>
      <c r="E195" s="65">
        <v>3526.798337960211</v>
      </c>
    </row>
    <row r="196" spans="1:5" x14ac:dyDescent="0.35">
      <c r="A196" s="64" t="s">
        <v>51</v>
      </c>
      <c r="B196" s="33" t="s">
        <v>36</v>
      </c>
      <c r="C196" t="s">
        <v>16</v>
      </c>
      <c r="D196">
        <v>2031</v>
      </c>
      <c r="E196" s="65">
        <v>3553.1844939590642</v>
      </c>
    </row>
    <row r="197" spans="1:5" x14ac:dyDescent="0.35">
      <c r="A197" s="64" t="s">
        <v>51</v>
      </c>
      <c r="B197" s="33" t="s">
        <v>36</v>
      </c>
      <c r="C197" t="s">
        <v>16</v>
      </c>
      <c r="D197">
        <v>2036</v>
      </c>
      <c r="E197" s="65">
        <v>3590.2169217743422</v>
      </c>
    </row>
    <row r="198" spans="1:5" x14ac:dyDescent="0.35">
      <c r="A198" s="64" t="s">
        <v>51</v>
      </c>
      <c r="B198" s="33" t="s">
        <v>36</v>
      </c>
      <c r="C198" t="s">
        <v>16</v>
      </c>
      <c r="D198">
        <v>2041</v>
      </c>
      <c r="E198" s="65">
        <v>3585.1037961184352</v>
      </c>
    </row>
    <row r="199" spans="1:5" x14ac:dyDescent="0.35">
      <c r="A199" s="64" t="s">
        <v>51</v>
      </c>
      <c r="B199" s="33" t="s">
        <v>36</v>
      </c>
      <c r="C199" t="s">
        <v>16</v>
      </c>
      <c r="D199">
        <v>2046</v>
      </c>
      <c r="E199" s="65">
        <v>3554.7052013229259</v>
      </c>
    </row>
    <row r="200" spans="1:5" x14ac:dyDescent="0.35">
      <c r="A200" s="64" t="s">
        <v>50</v>
      </c>
      <c r="B200" s="33" t="s">
        <v>36</v>
      </c>
      <c r="C200" t="s">
        <v>16</v>
      </c>
      <c r="D200">
        <v>2021</v>
      </c>
      <c r="E200" s="65">
        <v>2471.8788998084092</v>
      </c>
    </row>
    <row r="201" spans="1:5" x14ac:dyDescent="0.35">
      <c r="A201" s="64" t="s">
        <v>50</v>
      </c>
      <c r="B201" s="33" t="s">
        <v>36</v>
      </c>
      <c r="C201" t="s">
        <v>16</v>
      </c>
      <c r="D201">
        <v>2026</v>
      </c>
      <c r="E201" s="65">
        <v>2638.1522051354609</v>
      </c>
    </row>
    <row r="202" spans="1:5" x14ac:dyDescent="0.35">
      <c r="A202" s="64" t="s">
        <v>50</v>
      </c>
      <c r="B202" s="33" t="s">
        <v>36</v>
      </c>
      <c r="C202" t="s">
        <v>16</v>
      </c>
      <c r="D202">
        <v>2031</v>
      </c>
      <c r="E202" s="65">
        <v>2810.5464715854941</v>
      </c>
    </row>
    <row r="203" spans="1:5" x14ac:dyDescent="0.35">
      <c r="A203" s="64" t="s">
        <v>50</v>
      </c>
      <c r="B203" s="33" t="s">
        <v>36</v>
      </c>
      <c r="C203" t="s">
        <v>16</v>
      </c>
      <c r="D203">
        <v>2036</v>
      </c>
      <c r="E203" s="65">
        <v>2967.396773655224</v>
      </c>
    </row>
    <row r="204" spans="1:5" x14ac:dyDescent="0.35">
      <c r="A204" s="64" t="s">
        <v>50</v>
      </c>
      <c r="B204" s="33" t="s">
        <v>36</v>
      </c>
      <c r="C204" t="s">
        <v>16</v>
      </c>
      <c r="D204">
        <v>2041</v>
      </c>
      <c r="E204" s="65">
        <v>3098.111166804641</v>
      </c>
    </row>
    <row r="205" spans="1:5" x14ac:dyDescent="0.35">
      <c r="A205" s="64" t="s">
        <v>50</v>
      </c>
      <c r="B205" s="33" t="s">
        <v>36</v>
      </c>
      <c r="C205" t="s">
        <v>16</v>
      </c>
      <c r="D205">
        <v>2046</v>
      </c>
      <c r="E205" s="65">
        <v>3190.7638906026991</v>
      </c>
    </row>
    <row r="206" spans="1:5" x14ac:dyDescent="0.35">
      <c r="A206" s="64" t="s">
        <v>30</v>
      </c>
      <c r="B206" s="33" t="s">
        <v>36</v>
      </c>
      <c r="C206" t="s">
        <v>16</v>
      </c>
      <c r="D206">
        <v>2021</v>
      </c>
      <c r="E206" s="65">
        <v>2875.7970044011349</v>
      </c>
    </row>
    <row r="207" spans="1:5" x14ac:dyDescent="0.35">
      <c r="A207" s="64" t="s">
        <v>30</v>
      </c>
      <c r="B207" s="33" t="s">
        <v>36</v>
      </c>
      <c r="C207" t="s">
        <v>16</v>
      </c>
      <c r="D207">
        <v>2026</v>
      </c>
      <c r="E207" s="65">
        <v>2924.947663268214</v>
      </c>
    </row>
    <row r="208" spans="1:5" x14ac:dyDescent="0.35">
      <c r="A208" s="64" t="s">
        <v>30</v>
      </c>
      <c r="B208" s="33" t="s">
        <v>36</v>
      </c>
      <c r="C208" t="s">
        <v>16</v>
      </c>
      <c r="D208">
        <v>2031</v>
      </c>
      <c r="E208" s="65">
        <v>3000.9763167193591</v>
      </c>
    </row>
    <row r="209" spans="1:5" x14ac:dyDescent="0.35">
      <c r="A209" s="64" t="s">
        <v>30</v>
      </c>
      <c r="B209" s="33" t="s">
        <v>36</v>
      </c>
      <c r="C209" t="s">
        <v>16</v>
      </c>
      <c r="D209">
        <v>2036</v>
      </c>
      <c r="E209" s="65">
        <v>3024.8816352985032</v>
      </c>
    </row>
    <row r="210" spans="1:5" x14ac:dyDescent="0.35">
      <c r="A210" s="64" t="s">
        <v>30</v>
      </c>
      <c r="B210" s="33" t="s">
        <v>36</v>
      </c>
      <c r="C210" t="s">
        <v>16</v>
      </c>
      <c r="D210">
        <v>2041</v>
      </c>
      <c r="E210" s="65">
        <v>3047.3562700001498</v>
      </c>
    </row>
    <row r="211" spans="1:5" x14ac:dyDescent="0.35">
      <c r="A211" s="64" t="s">
        <v>30</v>
      </c>
      <c r="B211" s="33" t="s">
        <v>36</v>
      </c>
      <c r="C211" t="s">
        <v>16</v>
      </c>
      <c r="D211">
        <v>2046</v>
      </c>
      <c r="E211" s="65">
        <v>3091.5508945107672</v>
      </c>
    </row>
    <row r="212" spans="1:5" x14ac:dyDescent="0.35">
      <c r="A212" s="64" t="s">
        <v>55</v>
      </c>
      <c r="B212" s="33" t="s">
        <v>36</v>
      </c>
      <c r="C212" t="s">
        <v>16</v>
      </c>
      <c r="D212">
        <v>2021</v>
      </c>
      <c r="E212" s="65">
        <v>1185.5479397429669</v>
      </c>
    </row>
    <row r="213" spans="1:5" x14ac:dyDescent="0.35">
      <c r="A213" s="64" t="s">
        <v>55</v>
      </c>
      <c r="B213" s="33" t="s">
        <v>36</v>
      </c>
      <c r="C213" t="s">
        <v>16</v>
      </c>
      <c r="D213">
        <v>2026</v>
      </c>
      <c r="E213" s="65">
        <v>1212.6851900474819</v>
      </c>
    </row>
    <row r="214" spans="1:5" x14ac:dyDescent="0.35">
      <c r="A214" s="64" t="s">
        <v>55</v>
      </c>
      <c r="B214" s="33" t="s">
        <v>36</v>
      </c>
      <c r="C214" t="s">
        <v>16</v>
      </c>
      <c r="D214">
        <v>2031</v>
      </c>
      <c r="E214" s="65">
        <v>1249.0420988205431</v>
      </c>
    </row>
    <row r="215" spans="1:5" x14ac:dyDescent="0.35">
      <c r="A215" s="64" t="s">
        <v>55</v>
      </c>
      <c r="B215" s="33" t="s">
        <v>36</v>
      </c>
      <c r="C215" t="s">
        <v>16</v>
      </c>
      <c r="D215">
        <v>2036</v>
      </c>
      <c r="E215" s="65">
        <v>1256.8712663162059</v>
      </c>
    </row>
    <row r="216" spans="1:5" x14ac:dyDescent="0.35">
      <c r="A216" s="64" t="s">
        <v>55</v>
      </c>
      <c r="B216" s="33" t="s">
        <v>36</v>
      </c>
      <c r="C216" t="s">
        <v>16</v>
      </c>
      <c r="D216">
        <v>2041</v>
      </c>
      <c r="E216" s="65">
        <v>1260.1366253897299</v>
      </c>
    </row>
    <row r="217" spans="1:5" x14ac:dyDescent="0.35">
      <c r="A217" s="64" t="s">
        <v>55</v>
      </c>
      <c r="B217" s="33" t="s">
        <v>36</v>
      </c>
      <c r="C217" t="s">
        <v>16</v>
      </c>
      <c r="D217">
        <v>2046</v>
      </c>
      <c r="E217" s="65">
        <v>1272.2632393812839</v>
      </c>
    </row>
    <row r="218" spans="1:5" x14ac:dyDescent="0.35">
      <c r="A218" s="64" t="s">
        <v>27</v>
      </c>
      <c r="B218" s="33" t="s">
        <v>36</v>
      </c>
      <c r="C218" t="s">
        <v>16</v>
      </c>
      <c r="D218">
        <v>2021</v>
      </c>
      <c r="E218" s="65">
        <v>14926.291665465091</v>
      </c>
    </row>
    <row r="219" spans="1:5" x14ac:dyDescent="0.35">
      <c r="A219" s="64" t="s">
        <v>27</v>
      </c>
      <c r="B219" s="33" t="s">
        <v>36</v>
      </c>
      <c r="C219" t="s">
        <v>16</v>
      </c>
      <c r="D219">
        <v>2026</v>
      </c>
      <c r="E219" s="65">
        <v>15605.64383338784</v>
      </c>
    </row>
    <row r="220" spans="1:5" x14ac:dyDescent="0.35">
      <c r="A220" s="64" t="s">
        <v>27</v>
      </c>
      <c r="B220" s="33" t="s">
        <v>36</v>
      </c>
      <c r="C220" t="s">
        <v>16</v>
      </c>
      <c r="D220">
        <v>2031</v>
      </c>
      <c r="E220" s="65">
        <v>16152.24737953564</v>
      </c>
    </row>
    <row r="221" spans="1:5" x14ac:dyDescent="0.35">
      <c r="A221" s="64" t="s">
        <v>27</v>
      </c>
      <c r="B221" s="33" t="s">
        <v>36</v>
      </c>
      <c r="C221" t="s">
        <v>16</v>
      </c>
      <c r="D221">
        <v>2036</v>
      </c>
      <c r="E221" s="65">
        <v>16463.70947410223</v>
      </c>
    </row>
    <row r="222" spans="1:5" x14ac:dyDescent="0.35">
      <c r="A222" s="64" t="s">
        <v>27</v>
      </c>
      <c r="B222" s="33" t="s">
        <v>36</v>
      </c>
      <c r="C222" t="s">
        <v>16</v>
      </c>
      <c r="D222">
        <v>2041</v>
      </c>
      <c r="E222" s="65">
        <v>16547.60629378973</v>
      </c>
    </row>
    <row r="223" spans="1:5" x14ac:dyDescent="0.35">
      <c r="A223" s="64" t="s">
        <v>27</v>
      </c>
      <c r="B223" s="33" t="s">
        <v>36</v>
      </c>
      <c r="C223" t="s">
        <v>16</v>
      </c>
      <c r="D223">
        <v>2046</v>
      </c>
      <c r="E223" s="65">
        <v>16494.674753158539</v>
      </c>
    </row>
    <row r="224" spans="1:5" x14ac:dyDescent="0.35">
      <c r="A224" s="64" t="s">
        <v>54</v>
      </c>
      <c r="B224" s="33" t="s">
        <v>36</v>
      </c>
      <c r="C224" t="s">
        <v>16</v>
      </c>
      <c r="D224">
        <v>2021</v>
      </c>
      <c r="E224" s="65">
        <v>3218.732870943566</v>
      </c>
    </row>
    <row r="225" spans="1:5" x14ac:dyDescent="0.35">
      <c r="A225" s="64" t="s">
        <v>54</v>
      </c>
      <c r="B225" s="33" t="s">
        <v>36</v>
      </c>
      <c r="C225" t="s">
        <v>16</v>
      </c>
      <c r="D225">
        <v>2026</v>
      </c>
      <c r="E225" s="65">
        <v>3200.3376625248939</v>
      </c>
    </row>
    <row r="226" spans="1:5" x14ac:dyDescent="0.35">
      <c r="A226" s="64" t="s">
        <v>54</v>
      </c>
      <c r="B226" s="33" t="s">
        <v>36</v>
      </c>
      <c r="C226" t="s">
        <v>16</v>
      </c>
      <c r="D226">
        <v>2031</v>
      </c>
      <c r="E226" s="65">
        <v>3296.6704101851551</v>
      </c>
    </row>
    <row r="227" spans="1:5" x14ac:dyDescent="0.35">
      <c r="A227" s="64" t="s">
        <v>54</v>
      </c>
      <c r="B227" s="33" t="s">
        <v>36</v>
      </c>
      <c r="C227" t="s">
        <v>16</v>
      </c>
      <c r="D227">
        <v>2036</v>
      </c>
      <c r="E227" s="65">
        <v>3315.2304418348021</v>
      </c>
    </row>
    <row r="228" spans="1:5" x14ac:dyDescent="0.35">
      <c r="A228" s="64" t="s">
        <v>54</v>
      </c>
      <c r="B228" s="33" t="s">
        <v>36</v>
      </c>
      <c r="C228" t="s">
        <v>16</v>
      </c>
      <c r="D228">
        <v>2041</v>
      </c>
      <c r="E228" s="65">
        <v>3291.4436712413649</v>
      </c>
    </row>
    <row r="229" spans="1:5" x14ac:dyDescent="0.35">
      <c r="A229" s="64" t="s">
        <v>54</v>
      </c>
      <c r="B229" s="33" t="s">
        <v>36</v>
      </c>
      <c r="C229" t="s">
        <v>16</v>
      </c>
      <c r="D229">
        <v>2046</v>
      </c>
      <c r="E229" s="65">
        <v>3264.818146842561</v>
      </c>
    </row>
    <row r="230" spans="1:5" x14ac:dyDescent="0.35">
      <c r="A230" s="64" t="s">
        <v>32</v>
      </c>
      <c r="B230" s="33" t="s">
        <v>36</v>
      </c>
      <c r="C230" t="s">
        <v>16</v>
      </c>
      <c r="D230">
        <v>2021</v>
      </c>
      <c r="E230" s="65">
        <v>130066</v>
      </c>
    </row>
    <row r="231" spans="1:5" x14ac:dyDescent="0.35">
      <c r="A231" s="64" t="s">
        <v>32</v>
      </c>
      <c r="B231" s="33" t="s">
        <v>36</v>
      </c>
      <c r="C231" t="s">
        <v>16</v>
      </c>
      <c r="D231">
        <v>2026</v>
      </c>
      <c r="E231" s="65">
        <v>130819.917265029</v>
      </c>
    </row>
    <row r="232" spans="1:5" x14ac:dyDescent="0.35">
      <c r="A232" s="64" t="s">
        <v>32</v>
      </c>
      <c r="B232" s="33" t="s">
        <v>36</v>
      </c>
      <c r="C232" t="s">
        <v>16</v>
      </c>
      <c r="D232">
        <v>2031</v>
      </c>
      <c r="E232" s="65">
        <v>132053.88998624909</v>
      </c>
    </row>
    <row r="233" spans="1:5" x14ac:dyDescent="0.35">
      <c r="A233" s="64" t="s">
        <v>32</v>
      </c>
      <c r="B233" s="33" t="s">
        <v>36</v>
      </c>
      <c r="C233" t="s">
        <v>16</v>
      </c>
      <c r="D233">
        <v>2036</v>
      </c>
      <c r="E233" s="65">
        <v>132868.09380571559</v>
      </c>
    </row>
    <row r="234" spans="1:5" x14ac:dyDescent="0.35">
      <c r="A234" s="64" t="s">
        <v>32</v>
      </c>
      <c r="B234" s="33" t="s">
        <v>36</v>
      </c>
      <c r="C234" t="s">
        <v>16</v>
      </c>
      <c r="D234">
        <v>2041</v>
      </c>
      <c r="E234" s="65">
        <v>133076.41566286579</v>
      </c>
    </row>
    <row r="235" spans="1:5" x14ac:dyDescent="0.35">
      <c r="A235" s="64" t="s">
        <v>32</v>
      </c>
      <c r="B235" s="33" t="s">
        <v>36</v>
      </c>
      <c r="C235" t="s">
        <v>16</v>
      </c>
      <c r="D235">
        <v>2046</v>
      </c>
      <c r="E235" s="65">
        <v>132722.56525603679</v>
      </c>
    </row>
    <row r="236" spans="1:5" x14ac:dyDescent="0.35">
      <c r="A236" s="64" t="s">
        <v>31</v>
      </c>
      <c r="B236" s="33" t="s">
        <v>35</v>
      </c>
      <c r="C236" t="s">
        <v>16</v>
      </c>
      <c r="D236">
        <v>2021</v>
      </c>
      <c r="E236" s="65">
        <v>4738.1841077876479</v>
      </c>
    </row>
    <row r="237" spans="1:5" x14ac:dyDescent="0.35">
      <c r="A237" s="64" t="s">
        <v>31</v>
      </c>
      <c r="B237" s="33" t="s">
        <v>35</v>
      </c>
      <c r="C237" t="s">
        <v>16</v>
      </c>
      <c r="D237">
        <v>2026</v>
      </c>
      <c r="E237" s="65">
        <v>5268.5607004743069</v>
      </c>
    </row>
    <row r="238" spans="1:5" x14ac:dyDescent="0.35">
      <c r="A238" s="64" t="s">
        <v>31</v>
      </c>
      <c r="B238" s="33" t="s">
        <v>35</v>
      </c>
      <c r="C238" t="s">
        <v>16</v>
      </c>
      <c r="D238">
        <v>2031</v>
      </c>
      <c r="E238" s="65">
        <v>5806.3371381165734</v>
      </c>
    </row>
    <row r="239" spans="1:5" x14ac:dyDescent="0.35">
      <c r="A239" s="64" t="s">
        <v>31</v>
      </c>
      <c r="B239" s="33" t="s">
        <v>35</v>
      </c>
      <c r="C239" t="s">
        <v>16</v>
      </c>
      <c r="D239">
        <v>2036</v>
      </c>
      <c r="E239" s="65">
        <v>6394.9207257296966</v>
      </c>
    </row>
    <row r="240" spans="1:5" x14ac:dyDescent="0.35">
      <c r="A240" s="64" t="s">
        <v>31</v>
      </c>
      <c r="B240" s="33" t="s">
        <v>35</v>
      </c>
      <c r="C240" t="s">
        <v>16</v>
      </c>
      <c r="D240">
        <v>2041</v>
      </c>
      <c r="E240" s="65">
        <v>7032.7115422386196</v>
      </c>
    </row>
    <row r="241" spans="1:5" x14ac:dyDescent="0.35">
      <c r="A241" s="64" t="s">
        <v>31</v>
      </c>
      <c r="B241" s="33" t="s">
        <v>35</v>
      </c>
      <c r="C241" t="s">
        <v>16</v>
      </c>
      <c r="D241">
        <v>2046</v>
      </c>
      <c r="E241" s="65">
        <v>7648.0201948212716</v>
      </c>
    </row>
    <row r="242" spans="1:5" x14ac:dyDescent="0.35">
      <c r="A242" s="64" t="s">
        <v>49</v>
      </c>
      <c r="B242" s="33" t="s">
        <v>35</v>
      </c>
      <c r="C242" t="s">
        <v>16</v>
      </c>
      <c r="D242">
        <v>2021</v>
      </c>
      <c r="E242" s="65">
        <v>48217.845739348857</v>
      </c>
    </row>
    <row r="243" spans="1:5" x14ac:dyDescent="0.35">
      <c r="A243" s="64" t="s">
        <v>49</v>
      </c>
      <c r="B243" s="33" t="s">
        <v>35</v>
      </c>
      <c r="C243" t="s">
        <v>16</v>
      </c>
      <c r="D243">
        <v>2026</v>
      </c>
      <c r="E243" s="65">
        <v>46496.568397686489</v>
      </c>
    </row>
    <row r="244" spans="1:5" x14ac:dyDescent="0.35">
      <c r="A244" s="64" t="s">
        <v>49</v>
      </c>
      <c r="B244" s="33" t="s">
        <v>35</v>
      </c>
      <c r="C244" t="s">
        <v>16</v>
      </c>
      <c r="D244">
        <v>2031</v>
      </c>
      <c r="E244" s="65">
        <v>46024.019970929163</v>
      </c>
    </row>
    <row r="245" spans="1:5" x14ac:dyDescent="0.35">
      <c r="A245" s="64" t="s">
        <v>49</v>
      </c>
      <c r="B245" s="33" t="s">
        <v>35</v>
      </c>
      <c r="C245" t="s">
        <v>16</v>
      </c>
      <c r="D245">
        <v>2036</v>
      </c>
      <c r="E245" s="65">
        <v>47505.517295529156</v>
      </c>
    </row>
    <row r="246" spans="1:5" x14ac:dyDescent="0.35">
      <c r="A246" s="64" t="s">
        <v>49</v>
      </c>
      <c r="B246" s="33" t="s">
        <v>35</v>
      </c>
      <c r="C246" t="s">
        <v>16</v>
      </c>
      <c r="D246">
        <v>2041</v>
      </c>
      <c r="E246" s="65">
        <v>49337.153943220073</v>
      </c>
    </row>
    <row r="247" spans="1:5" x14ac:dyDescent="0.35">
      <c r="A247" s="64" t="s">
        <v>49</v>
      </c>
      <c r="B247" s="33" t="s">
        <v>35</v>
      </c>
      <c r="C247" t="s">
        <v>16</v>
      </c>
      <c r="D247">
        <v>2046</v>
      </c>
      <c r="E247" s="65">
        <v>51104.022658204281</v>
      </c>
    </row>
    <row r="248" spans="1:5" x14ac:dyDescent="0.35">
      <c r="A248" s="64" t="s">
        <v>57</v>
      </c>
      <c r="B248" s="33" t="s">
        <v>35</v>
      </c>
      <c r="C248" t="s">
        <v>16</v>
      </c>
      <c r="D248">
        <v>2021</v>
      </c>
      <c r="E248" s="65">
        <v>21782.35013739776</v>
      </c>
    </row>
    <row r="249" spans="1:5" x14ac:dyDescent="0.35">
      <c r="A249" s="64" t="s">
        <v>57</v>
      </c>
      <c r="B249" s="33" t="s">
        <v>35</v>
      </c>
      <c r="C249" t="s">
        <v>16</v>
      </c>
      <c r="D249">
        <v>2026</v>
      </c>
      <c r="E249" s="65">
        <v>24716.347569935031</v>
      </c>
    </row>
    <row r="250" spans="1:5" x14ac:dyDescent="0.35">
      <c r="A250" s="64" t="s">
        <v>57</v>
      </c>
      <c r="B250" s="33" t="s">
        <v>35</v>
      </c>
      <c r="C250" t="s">
        <v>16</v>
      </c>
      <c r="D250">
        <v>2031</v>
      </c>
      <c r="E250" s="65">
        <v>26352.77197178737</v>
      </c>
    </row>
    <row r="251" spans="1:5" x14ac:dyDescent="0.35">
      <c r="A251" s="64" t="s">
        <v>57</v>
      </c>
      <c r="B251" s="33" t="s">
        <v>35</v>
      </c>
      <c r="C251" t="s">
        <v>16</v>
      </c>
      <c r="D251">
        <v>2036</v>
      </c>
      <c r="E251" s="65">
        <v>26645.44287735497</v>
      </c>
    </row>
    <row r="252" spans="1:5" x14ac:dyDescent="0.35">
      <c r="A252" s="64" t="s">
        <v>57</v>
      </c>
      <c r="B252" s="33" t="s">
        <v>35</v>
      </c>
      <c r="C252" t="s">
        <v>16</v>
      </c>
      <c r="D252">
        <v>2041</v>
      </c>
      <c r="E252" s="65">
        <v>27449.014785199059</v>
      </c>
    </row>
    <row r="253" spans="1:5" x14ac:dyDescent="0.35">
      <c r="A253" s="64" t="s">
        <v>57</v>
      </c>
      <c r="B253" s="33" t="s">
        <v>35</v>
      </c>
      <c r="C253" t="s">
        <v>16</v>
      </c>
      <c r="D253">
        <v>2046</v>
      </c>
      <c r="E253" s="65">
        <v>28383.271922927339</v>
      </c>
    </row>
    <row r="254" spans="1:5" x14ac:dyDescent="0.35">
      <c r="A254" s="64" t="s">
        <v>53</v>
      </c>
      <c r="B254" s="33" t="s">
        <v>35</v>
      </c>
      <c r="C254" t="s">
        <v>16</v>
      </c>
      <c r="D254">
        <v>2021</v>
      </c>
      <c r="E254" s="65">
        <v>39665.221824552573</v>
      </c>
    </row>
    <row r="255" spans="1:5" x14ac:dyDescent="0.35">
      <c r="A255" s="64" t="s">
        <v>53</v>
      </c>
      <c r="B255" s="33" t="s">
        <v>35</v>
      </c>
      <c r="C255" t="s">
        <v>16</v>
      </c>
      <c r="D255">
        <v>2026</v>
      </c>
      <c r="E255" s="65">
        <v>39873.011564670618</v>
      </c>
    </row>
    <row r="256" spans="1:5" x14ac:dyDescent="0.35">
      <c r="A256" s="64" t="s">
        <v>53</v>
      </c>
      <c r="B256" s="33" t="s">
        <v>35</v>
      </c>
      <c r="C256" t="s">
        <v>16</v>
      </c>
      <c r="D256">
        <v>2031</v>
      </c>
      <c r="E256" s="65">
        <v>40854.126517882993</v>
      </c>
    </row>
    <row r="257" spans="1:5" x14ac:dyDescent="0.35">
      <c r="A257" s="64" t="s">
        <v>53</v>
      </c>
      <c r="B257" s="33" t="s">
        <v>35</v>
      </c>
      <c r="C257" t="s">
        <v>16</v>
      </c>
      <c r="D257">
        <v>2036</v>
      </c>
      <c r="E257" s="65">
        <v>42753.892898462676</v>
      </c>
    </row>
    <row r="258" spans="1:5" x14ac:dyDescent="0.35">
      <c r="A258" s="64" t="s">
        <v>53</v>
      </c>
      <c r="B258" s="33" t="s">
        <v>35</v>
      </c>
      <c r="C258" t="s">
        <v>16</v>
      </c>
      <c r="D258">
        <v>2041</v>
      </c>
      <c r="E258" s="65">
        <v>44953.448734527403</v>
      </c>
    </row>
    <row r="259" spans="1:5" x14ac:dyDescent="0.35">
      <c r="A259" s="64" t="s">
        <v>53</v>
      </c>
      <c r="B259" s="33" t="s">
        <v>35</v>
      </c>
      <c r="C259" t="s">
        <v>16</v>
      </c>
      <c r="D259">
        <v>2046</v>
      </c>
      <c r="E259" s="65">
        <v>47115.260043127339</v>
      </c>
    </row>
    <row r="260" spans="1:5" x14ac:dyDescent="0.35">
      <c r="A260" s="64" t="s">
        <v>52</v>
      </c>
      <c r="B260" s="33" t="s">
        <v>35</v>
      </c>
      <c r="C260" t="s">
        <v>16</v>
      </c>
      <c r="D260">
        <v>2021</v>
      </c>
      <c r="E260" s="65">
        <v>13982.116032944759</v>
      </c>
    </row>
    <row r="261" spans="1:5" x14ac:dyDescent="0.35">
      <c r="A261" s="64" t="s">
        <v>52</v>
      </c>
      <c r="B261" s="33" t="s">
        <v>35</v>
      </c>
      <c r="C261" t="s">
        <v>16</v>
      </c>
      <c r="D261">
        <v>2026</v>
      </c>
      <c r="E261" s="65">
        <v>14326.3146244686</v>
      </c>
    </row>
    <row r="262" spans="1:5" x14ac:dyDescent="0.35">
      <c r="A262" s="64" t="s">
        <v>52</v>
      </c>
      <c r="B262" s="33" t="s">
        <v>35</v>
      </c>
      <c r="C262" t="s">
        <v>16</v>
      </c>
      <c r="D262">
        <v>2031</v>
      </c>
      <c r="E262" s="65">
        <v>14867.401816885949</v>
      </c>
    </row>
    <row r="263" spans="1:5" x14ac:dyDescent="0.35">
      <c r="A263" s="64" t="s">
        <v>52</v>
      </c>
      <c r="B263" s="33" t="s">
        <v>35</v>
      </c>
      <c r="C263" t="s">
        <v>16</v>
      </c>
      <c r="D263">
        <v>2036</v>
      </c>
      <c r="E263" s="65">
        <v>15460.02908782397</v>
      </c>
    </row>
    <row r="264" spans="1:5" x14ac:dyDescent="0.35">
      <c r="A264" s="64" t="s">
        <v>52</v>
      </c>
      <c r="B264" s="33" t="s">
        <v>35</v>
      </c>
      <c r="C264" t="s">
        <v>16</v>
      </c>
      <c r="D264">
        <v>2041</v>
      </c>
      <c r="E264" s="65">
        <v>15986.02794928527</v>
      </c>
    </row>
    <row r="265" spans="1:5" x14ac:dyDescent="0.35">
      <c r="A265" s="64" t="s">
        <v>52</v>
      </c>
      <c r="B265" s="33" t="s">
        <v>35</v>
      </c>
      <c r="C265" t="s">
        <v>16</v>
      </c>
      <c r="D265">
        <v>2046</v>
      </c>
      <c r="E265" s="65">
        <v>16453.5819053331</v>
      </c>
    </row>
    <row r="266" spans="1:5" x14ac:dyDescent="0.35">
      <c r="A266" s="64" t="s">
        <v>48</v>
      </c>
      <c r="B266" s="33" t="s">
        <v>35</v>
      </c>
      <c r="C266" t="s">
        <v>16</v>
      </c>
      <c r="D266">
        <v>2021</v>
      </c>
      <c r="E266" s="65">
        <v>53040.512187718014</v>
      </c>
    </row>
    <row r="267" spans="1:5" x14ac:dyDescent="0.35">
      <c r="A267" s="64" t="s">
        <v>48</v>
      </c>
      <c r="B267" s="33" t="s">
        <v>35</v>
      </c>
      <c r="C267" t="s">
        <v>16</v>
      </c>
      <c r="D267">
        <v>2026</v>
      </c>
      <c r="E267" s="65">
        <v>57089.553576809543</v>
      </c>
    </row>
    <row r="268" spans="1:5" x14ac:dyDescent="0.35">
      <c r="A268" s="64" t="s">
        <v>48</v>
      </c>
      <c r="B268" s="33" t="s">
        <v>35</v>
      </c>
      <c r="C268" t="s">
        <v>16</v>
      </c>
      <c r="D268">
        <v>2031</v>
      </c>
      <c r="E268" s="65">
        <v>60799.985063597916</v>
      </c>
    </row>
    <row r="269" spans="1:5" x14ac:dyDescent="0.35">
      <c r="A269" s="64" t="s">
        <v>48</v>
      </c>
      <c r="B269" s="33" t="s">
        <v>35</v>
      </c>
      <c r="C269" t="s">
        <v>16</v>
      </c>
      <c r="D269">
        <v>2036</v>
      </c>
      <c r="E269" s="65">
        <v>63471.470232102547</v>
      </c>
    </row>
    <row r="270" spans="1:5" x14ac:dyDescent="0.35">
      <c r="A270" s="64" t="s">
        <v>48</v>
      </c>
      <c r="B270" s="33" t="s">
        <v>35</v>
      </c>
      <c r="C270" t="s">
        <v>16</v>
      </c>
      <c r="D270">
        <v>2041</v>
      </c>
      <c r="E270" s="65">
        <v>65249.708993331456</v>
      </c>
    </row>
    <row r="271" spans="1:5" x14ac:dyDescent="0.35">
      <c r="A271" s="64" t="s">
        <v>48</v>
      </c>
      <c r="B271" s="33" t="s">
        <v>35</v>
      </c>
      <c r="C271" t="s">
        <v>16</v>
      </c>
      <c r="D271">
        <v>2046</v>
      </c>
      <c r="E271" s="65">
        <v>66649.786487010701</v>
      </c>
    </row>
    <row r="272" spans="1:5" x14ac:dyDescent="0.35">
      <c r="A272" s="64" t="s">
        <v>51</v>
      </c>
      <c r="B272" s="33" t="s">
        <v>35</v>
      </c>
      <c r="C272" t="s">
        <v>16</v>
      </c>
      <c r="D272">
        <v>2021</v>
      </c>
      <c r="E272" s="65">
        <v>7066.8309253099169</v>
      </c>
    </row>
    <row r="273" spans="1:5" x14ac:dyDescent="0.35">
      <c r="A273" s="64" t="s">
        <v>51</v>
      </c>
      <c r="B273" s="33" t="s">
        <v>35</v>
      </c>
      <c r="C273" t="s">
        <v>16</v>
      </c>
      <c r="D273">
        <v>2026</v>
      </c>
      <c r="E273" s="65">
        <v>7323.5748186830979</v>
      </c>
    </row>
    <row r="274" spans="1:5" x14ac:dyDescent="0.35">
      <c r="A274" s="64" t="s">
        <v>51</v>
      </c>
      <c r="B274" s="33" t="s">
        <v>35</v>
      </c>
      <c r="C274" t="s">
        <v>16</v>
      </c>
      <c r="D274">
        <v>2031</v>
      </c>
      <c r="E274" s="65">
        <v>7665.1043199326432</v>
      </c>
    </row>
    <row r="275" spans="1:5" x14ac:dyDescent="0.35">
      <c r="A275" s="64" t="s">
        <v>51</v>
      </c>
      <c r="B275" s="33" t="s">
        <v>35</v>
      </c>
      <c r="C275" t="s">
        <v>16</v>
      </c>
      <c r="D275">
        <v>2036</v>
      </c>
      <c r="E275" s="65">
        <v>8092.0612017172352</v>
      </c>
    </row>
    <row r="276" spans="1:5" x14ac:dyDescent="0.35">
      <c r="A276" s="64" t="s">
        <v>51</v>
      </c>
      <c r="B276" s="33" t="s">
        <v>35</v>
      </c>
      <c r="C276" t="s">
        <v>16</v>
      </c>
      <c r="D276">
        <v>2041</v>
      </c>
      <c r="E276" s="65">
        <v>8449.2742776113391</v>
      </c>
    </row>
    <row r="277" spans="1:5" x14ac:dyDescent="0.35">
      <c r="A277" s="64" t="s">
        <v>51</v>
      </c>
      <c r="B277" s="33" t="s">
        <v>35</v>
      </c>
      <c r="C277" t="s">
        <v>16</v>
      </c>
      <c r="D277">
        <v>2046</v>
      </c>
      <c r="E277" s="65">
        <v>8751.4851770944861</v>
      </c>
    </row>
    <row r="278" spans="1:5" x14ac:dyDescent="0.35">
      <c r="A278" s="64" t="s">
        <v>50</v>
      </c>
      <c r="B278" s="33" t="s">
        <v>35</v>
      </c>
      <c r="C278" t="s">
        <v>16</v>
      </c>
      <c r="D278">
        <v>2021</v>
      </c>
      <c r="E278" s="65">
        <v>4615.5251725867856</v>
      </c>
    </row>
    <row r="279" spans="1:5" x14ac:dyDescent="0.35">
      <c r="A279" s="64" t="s">
        <v>50</v>
      </c>
      <c r="B279" s="33" t="s">
        <v>35</v>
      </c>
      <c r="C279" t="s">
        <v>16</v>
      </c>
      <c r="D279">
        <v>2026</v>
      </c>
      <c r="E279" s="65">
        <v>5084.1795257765871</v>
      </c>
    </row>
    <row r="280" spans="1:5" x14ac:dyDescent="0.35">
      <c r="A280" s="64" t="s">
        <v>50</v>
      </c>
      <c r="B280" s="33" t="s">
        <v>35</v>
      </c>
      <c r="C280" t="s">
        <v>16</v>
      </c>
      <c r="D280">
        <v>2031</v>
      </c>
      <c r="E280" s="65">
        <v>5593.1330358206333</v>
      </c>
    </row>
    <row r="281" spans="1:5" x14ac:dyDescent="0.35">
      <c r="A281" s="64" t="s">
        <v>50</v>
      </c>
      <c r="B281" s="33" t="s">
        <v>35</v>
      </c>
      <c r="C281" t="s">
        <v>16</v>
      </c>
      <c r="D281">
        <v>2036</v>
      </c>
      <c r="E281" s="65">
        <v>6117.4834988144812</v>
      </c>
    </row>
    <row r="282" spans="1:5" x14ac:dyDescent="0.35">
      <c r="A282" s="64" t="s">
        <v>50</v>
      </c>
      <c r="B282" s="33" t="s">
        <v>35</v>
      </c>
      <c r="C282" t="s">
        <v>16</v>
      </c>
      <c r="D282">
        <v>2041</v>
      </c>
      <c r="E282" s="65">
        <v>6605.8286549187806</v>
      </c>
    </row>
    <row r="283" spans="1:5" x14ac:dyDescent="0.35">
      <c r="A283" s="64" t="s">
        <v>50</v>
      </c>
      <c r="B283" s="33" t="s">
        <v>35</v>
      </c>
      <c r="C283" t="s">
        <v>16</v>
      </c>
      <c r="D283">
        <v>2046</v>
      </c>
      <c r="E283" s="65">
        <v>7064.4030750814954</v>
      </c>
    </row>
    <row r="284" spans="1:5" x14ac:dyDescent="0.35">
      <c r="A284" s="64" t="s">
        <v>30</v>
      </c>
      <c r="B284" s="33" t="s">
        <v>35</v>
      </c>
      <c r="C284" t="s">
        <v>16</v>
      </c>
      <c r="D284">
        <v>2021</v>
      </c>
      <c r="E284" s="65">
        <v>5596.2425591676129</v>
      </c>
    </row>
    <row r="285" spans="1:5" x14ac:dyDescent="0.35">
      <c r="A285" s="64" t="s">
        <v>30</v>
      </c>
      <c r="B285" s="33" t="s">
        <v>35</v>
      </c>
      <c r="C285" t="s">
        <v>16</v>
      </c>
      <c r="D285">
        <v>2026</v>
      </c>
      <c r="E285" s="65">
        <v>6040.3212105752764</v>
      </c>
    </row>
    <row r="286" spans="1:5" x14ac:dyDescent="0.35">
      <c r="A286" s="64" t="s">
        <v>30</v>
      </c>
      <c r="B286" s="33" t="s">
        <v>35</v>
      </c>
      <c r="C286" t="s">
        <v>16</v>
      </c>
      <c r="D286">
        <v>2031</v>
      </c>
      <c r="E286" s="65">
        <v>6487.8294229926159</v>
      </c>
    </row>
    <row r="287" spans="1:5" x14ac:dyDescent="0.35">
      <c r="A287" s="64" t="s">
        <v>30</v>
      </c>
      <c r="B287" s="33" t="s">
        <v>35</v>
      </c>
      <c r="C287" t="s">
        <v>16</v>
      </c>
      <c r="D287">
        <v>2036</v>
      </c>
      <c r="E287" s="65">
        <v>6794.514877288042</v>
      </c>
    </row>
    <row r="288" spans="1:5" x14ac:dyDescent="0.35">
      <c r="A288" s="64" t="s">
        <v>30</v>
      </c>
      <c r="B288" s="33" t="s">
        <v>35</v>
      </c>
      <c r="C288" t="s">
        <v>16</v>
      </c>
      <c r="D288">
        <v>2041</v>
      </c>
      <c r="E288" s="65">
        <v>7098.3139163615988</v>
      </c>
    </row>
    <row r="289" spans="1:5" x14ac:dyDescent="0.35">
      <c r="A289" s="64" t="s">
        <v>30</v>
      </c>
      <c r="B289" s="33" t="s">
        <v>35</v>
      </c>
      <c r="C289" t="s">
        <v>16</v>
      </c>
      <c r="D289">
        <v>2046</v>
      </c>
      <c r="E289" s="65">
        <v>7491.379279197361</v>
      </c>
    </row>
    <row r="290" spans="1:5" x14ac:dyDescent="0.35">
      <c r="A290" s="64" t="s">
        <v>55</v>
      </c>
      <c r="B290" s="33" t="s">
        <v>35</v>
      </c>
      <c r="C290" t="s">
        <v>16</v>
      </c>
      <c r="D290">
        <v>2021</v>
      </c>
      <c r="E290" s="65">
        <v>2080.053335224798</v>
      </c>
    </row>
    <row r="291" spans="1:5" x14ac:dyDescent="0.35">
      <c r="A291" s="64" t="s">
        <v>55</v>
      </c>
      <c r="B291" s="33" t="s">
        <v>35</v>
      </c>
      <c r="C291" t="s">
        <v>16</v>
      </c>
      <c r="D291">
        <v>2026</v>
      </c>
      <c r="E291" s="65">
        <v>2232.709338883536</v>
      </c>
    </row>
    <row r="292" spans="1:5" x14ac:dyDescent="0.35">
      <c r="A292" s="64" t="s">
        <v>55</v>
      </c>
      <c r="B292" s="33" t="s">
        <v>35</v>
      </c>
      <c r="C292" t="s">
        <v>16</v>
      </c>
      <c r="D292">
        <v>2031</v>
      </c>
      <c r="E292" s="65">
        <v>2391.2666391737921</v>
      </c>
    </row>
    <row r="293" spans="1:5" x14ac:dyDescent="0.35">
      <c r="A293" s="64" t="s">
        <v>55</v>
      </c>
      <c r="B293" s="33" t="s">
        <v>35</v>
      </c>
      <c r="C293" t="s">
        <v>16</v>
      </c>
      <c r="D293">
        <v>2036</v>
      </c>
      <c r="E293" s="65">
        <v>2476.9869740611898</v>
      </c>
    </row>
    <row r="294" spans="1:5" x14ac:dyDescent="0.35">
      <c r="A294" s="64" t="s">
        <v>55</v>
      </c>
      <c r="B294" s="33" t="s">
        <v>35</v>
      </c>
      <c r="C294" t="s">
        <v>16</v>
      </c>
      <c r="D294">
        <v>2041</v>
      </c>
      <c r="E294" s="65">
        <v>2539.7082545178232</v>
      </c>
    </row>
    <row r="295" spans="1:5" x14ac:dyDescent="0.35">
      <c r="A295" s="64" t="s">
        <v>55</v>
      </c>
      <c r="B295" s="33" t="s">
        <v>35</v>
      </c>
      <c r="C295" t="s">
        <v>16</v>
      </c>
      <c r="D295">
        <v>2046</v>
      </c>
      <c r="E295" s="65">
        <v>2650.412556201652</v>
      </c>
    </row>
    <row r="296" spans="1:5" x14ac:dyDescent="0.35">
      <c r="A296" s="64" t="s">
        <v>27</v>
      </c>
      <c r="B296" s="33" t="s">
        <v>35</v>
      </c>
      <c r="C296" t="s">
        <v>16</v>
      </c>
      <c r="D296">
        <v>2021</v>
      </c>
      <c r="E296" s="65">
        <v>24272.392814510211</v>
      </c>
    </row>
    <row r="297" spans="1:5" x14ac:dyDescent="0.35">
      <c r="A297" s="64" t="s">
        <v>27</v>
      </c>
      <c r="B297" s="33" t="s">
        <v>35</v>
      </c>
      <c r="C297" t="s">
        <v>16</v>
      </c>
      <c r="D297">
        <v>2026</v>
      </c>
      <c r="E297" s="65">
        <v>26285.921797025851</v>
      </c>
    </row>
    <row r="298" spans="1:5" x14ac:dyDescent="0.35">
      <c r="A298" s="64" t="s">
        <v>27</v>
      </c>
      <c r="B298" s="33" t="s">
        <v>35</v>
      </c>
      <c r="C298" t="s">
        <v>16</v>
      </c>
      <c r="D298">
        <v>2031</v>
      </c>
      <c r="E298" s="65">
        <v>28096.084226061179</v>
      </c>
    </row>
    <row r="299" spans="1:5" x14ac:dyDescent="0.35">
      <c r="A299" s="64" t="s">
        <v>27</v>
      </c>
      <c r="B299" s="33" t="s">
        <v>35</v>
      </c>
      <c r="C299" t="s">
        <v>16</v>
      </c>
      <c r="D299">
        <v>2036</v>
      </c>
      <c r="E299" s="65">
        <v>29626.695139457479</v>
      </c>
    </row>
    <row r="300" spans="1:5" x14ac:dyDescent="0.35">
      <c r="A300" s="64" t="s">
        <v>27</v>
      </c>
      <c r="B300" s="33" t="s">
        <v>35</v>
      </c>
      <c r="C300" t="s">
        <v>16</v>
      </c>
      <c r="D300">
        <v>2041</v>
      </c>
      <c r="E300" s="65">
        <v>30838.498451061751</v>
      </c>
    </row>
    <row r="301" spans="1:5" x14ac:dyDescent="0.35">
      <c r="A301" s="64" t="s">
        <v>27</v>
      </c>
      <c r="B301" s="33" t="s">
        <v>35</v>
      </c>
      <c r="C301" t="s">
        <v>16</v>
      </c>
      <c r="D301">
        <v>2046</v>
      </c>
      <c r="E301" s="65">
        <v>31797.97058941214</v>
      </c>
    </row>
    <row r="302" spans="1:5" x14ac:dyDescent="0.35">
      <c r="A302" s="64" t="s">
        <v>54</v>
      </c>
      <c r="B302" s="33" t="s">
        <v>35</v>
      </c>
      <c r="C302" t="s">
        <v>16</v>
      </c>
      <c r="D302">
        <v>2021</v>
      </c>
      <c r="E302" s="65">
        <v>6046.7251634510512</v>
      </c>
    </row>
    <row r="303" spans="1:5" x14ac:dyDescent="0.35">
      <c r="A303" s="64" t="s">
        <v>54</v>
      </c>
      <c r="B303" s="33" t="s">
        <v>35</v>
      </c>
      <c r="C303" t="s">
        <v>16</v>
      </c>
      <c r="D303">
        <v>2026</v>
      </c>
      <c r="E303" s="65">
        <v>6391.7076012485513</v>
      </c>
    </row>
    <row r="304" spans="1:5" x14ac:dyDescent="0.35">
      <c r="A304" s="64" t="s">
        <v>54</v>
      </c>
      <c r="B304" s="33" t="s">
        <v>35</v>
      </c>
      <c r="C304" t="s">
        <v>16</v>
      </c>
      <c r="D304">
        <v>2031</v>
      </c>
      <c r="E304" s="65">
        <v>6916.861782197132</v>
      </c>
    </row>
    <row r="305" spans="1:5" x14ac:dyDescent="0.35">
      <c r="A305" s="64" t="s">
        <v>54</v>
      </c>
      <c r="B305" s="33" t="s">
        <v>35</v>
      </c>
      <c r="C305" t="s">
        <v>16</v>
      </c>
      <c r="D305">
        <v>2036</v>
      </c>
      <c r="E305" s="65">
        <v>7253.289512642621</v>
      </c>
    </row>
    <row r="306" spans="1:5" x14ac:dyDescent="0.35">
      <c r="A306" s="64" t="s">
        <v>54</v>
      </c>
      <c r="B306" s="33" t="s">
        <v>35</v>
      </c>
      <c r="C306" t="s">
        <v>16</v>
      </c>
      <c r="D306">
        <v>2041</v>
      </c>
      <c r="E306" s="65">
        <v>7450.7303627726433</v>
      </c>
    </row>
    <row r="307" spans="1:5" x14ac:dyDescent="0.35">
      <c r="A307" s="64" t="s">
        <v>54</v>
      </c>
      <c r="B307" s="33" t="s">
        <v>35</v>
      </c>
      <c r="C307" t="s">
        <v>16</v>
      </c>
      <c r="D307">
        <v>2046</v>
      </c>
      <c r="E307" s="65">
        <v>7680.3777041798676</v>
      </c>
    </row>
    <row r="308" spans="1:5" x14ac:dyDescent="0.35">
      <c r="A308" s="64" t="s">
        <v>32</v>
      </c>
      <c r="B308" s="33" t="s">
        <v>35</v>
      </c>
      <c r="C308" t="s">
        <v>16</v>
      </c>
      <c r="D308">
        <v>2021</v>
      </c>
      <c r="E308" s="65">
        <v>231104</v>
      </c>
    </row>
    <row r="309" spans="1:5" x14ac:dyDescent="0.35">
      <c r="A309" s="64" t="s">
        <v>32</v>
      </c>
      <c r="B309" s="33" t="s">
        <v>35</v>
      </c>
      <c r="C309" t="s">
        <v>16</v>
      </c>
      <c r="D309">
        <v>2026</v>
      </c>
      <c r="E309" s="65">
        <v>241128.7707262375</v>
      </c>
    </row>
    <row r="310" spans="1:5" x14ac:dyDescent="0.35">
      <c r="A310" s="64" t="s">
        <v>32</v>
      </c>
      <c r="B310" s="33" t="s">
        <v>35</v>
      </c>
      <c r="C310" t="s">
        <v>16</v>
      </c>
      <c r="D310">
        <v>2031</v>
      </c>
      <c r="E310" s="65">
        <v>251854.921905378</v>
      </c>
    </row>
    <row r="311" spans="1:5" x14ac:dyDescent="0.35">
      <c r="A311" s="64" t="s">
        <v>32</v>
      </c>
      <c r="B311" s="33" t="s">
        <v>35</v>
      </c>
      <c r="C311" t="s">
        <v>16</v>
      </c>
      <c r="D311">
        <v>2036</v>
      </c>
      <c r="E311" s="65">
        <v>262592.30432098411</v>
      </c>
    </row>
    <row r="312" spans="1:5" x14ac:dyDescent="0.35">
      <c r="A312" s="64" t="s">
        <v>32</v>
      </c>
      <c r="B312" s="33" t="s">
        <v>35</v>
      </c>
      <c r="C312" t="s">
        <v>16</v>
      </c>
      <c r="D312">
        <v>2041</v>
      </c>
      <c r="E312" s="65">
        <v>272990.41986504581</v>
      </c>
    </row>
    <row r="313" spans="1:5" x14ac:dyDescent="0.35">
      <c r="A313" s="64" t="s">
        <v>32</v>
      </c>
      <c r="B313" s="33" t="s">
        <v>35</v>
      </c>
      <c r="C313" t="s">
        <v>16</v>
      </c>
      <c r="D313">
        <v>2046</v>
      </c>
      <c r="E313" s="65">
        <v>282789.97159259103</v>
      </c>
    </row>
    <row r="314" spans="1:5" x14ac:dyDescent="0.35">
      <c r="A314" s="64" t="s">
        <v>31</v>
      </c>
      <c r="B314" s="33" t="s">
        <v>37</v>
      </c>
      <c r="C314" t="s">
        <v>16</v>
      </c>
      <c r="D314">
        <v>2021</v>
      </c>
      <c r="E314" s="65">
        <v>6600.3045057833851</v>
      </c>
    </row>
    <row r="315" spans="1:5" x14ac:dyDescent="0.35">
      <c r="A315" s="64" t="s">
        <v>31</v>
      </c>
      <c r="B315" s="33" t="s">
        <v>37</v>
      </c>
      <c r="C315" t="s">
        <v>16</v>
      </c>
      <c r="D315">
        <v>2026</v>
      </c>
      <c r="E315" s="65">
        <v>8369.8973624905775</v>
      </c>
    </row>
    <row r="316" spans="1:5" x14ac:dyDescent="0.35">
      <c r="A316" s="64" t="s">
        <v>31</v>
      </c>
      <c r="B316" s="33" t="s">
        <v>37</v>
      </c>
      <c r="C316" t="s">
        <v>16</v>
      </c>
      <c r="D316">
        <v>2031</v>
      </c>
      <c r="E316" s="65">
        <v>10423.190621280781</v>
      </c>
    </row>
    <row r="317" spans="1:5" x14ac:dyDescent="0.35">
      <c r="A317" s="64" t="s">
        <v>31</v>
      </c>
      <c r="B317" s="33" t="s">
        <v>37</v>
      </c>
      <c r="C317" t="s">
        <v>16</v>
      </c>
      <c r="D317">
        <v>2036</v>
      </c>
      <c r="E317" s="65">
        <v>12735.12793821567</v>
      </c>
    </row>
    <row r="318" spans="1:5" x14ac:dyDescent="0.35">
      <c r="A318" s="64" t="s">
        <v>31</v>
      </c>
      <c r="B318" s="33" t="s">
        <v>37</v>
      </c>
      <c r="C318" t="s">
        <v>16</v>
      </c>
      <c r="D318">
        <v>2041</v>
      </c>
      <c r="E318" s="65">
        <v>15117.407368390899</v>
      </c>
    </row>
    <row r="319" spans="1:5" x14ac:dyDescent="0.35">
      <c r="A319" s="64" t="s">
        <v>31</v>
      </c>
      <c r="B319" s="33" t="s">
        <v>37</v>
      </c>
      <c r="C319" t="s">
        <v>16</v>
      </c>
      <c r="D319">
        <v>2046</v>
      </c>
      <c r="E319" s="65">
        <v>17416.482856951141</v>
      </c>
    </row>
    <row r="320" spans="1:5" x14ac:dyDescent="0.35">
      <c r="A320" s="64" t="s">
        <v>49</v>
      </c>
      <c r="B320" s="33" t="s">
        <v>37</v>
      </c>
      <c r="C320" t="s">
        <v>16</v>
      </c>
      <c r="D320">
        <v>2021</v>
      </c>
      <c r="E320" s="65">
        <v>115470.2570883967</v>
      </c>
    </row>
    <row r="321" spans="1:5" x14ac:dyDescent="0.35">
      <c r="A321" s="64" t="s">
        <v>49</v>
      </c>
      <c r="B321" s="33" t="s">
        <v>37</v>
      </c>
      <c r="C321" t="s">
        <v>16</v>
      </c>
      <c r="D321">
        <v>2026</v>
      </c>
      <c r="E321" s="65">
        <v>122436.170153103</v>
      </c>
    </row>
    <row r="322" spans="1:5" x14ac:dyDescent="0.35">
      <c r="A322" s="64" t="s">
        <v>49</v>
      </c>
      <c r="B322" s="33" t="s">
        <v>37</v>
      </c>
      <c r="C322" t="s">
        <v>16</v>
      </c>
      <c r="D322">
        <v>2031</v>
      </c>
      <c r="E322" s="65">
        <v>127629.91479217399</v>
      </c>
    </row>
    <row r="323" spans="1:5" x14ac:dyDescent="0.35">
      <c r="A323" s="64" t="s">
        <v>49</v>
      </c>
      <c r="B323" s="33" t="s">
        <v>37</v>
      </c>
      <c r="C323" t="s">
        <v>16</v>
      </c>
      <c r="D323">
        <v>2036</v>
      </c>
      <c r="E323" s="65">
        <v>135961.93749564359</v>
      </c>
    </row>
    <row r="324" spans="1:5" x14ac:dyDescent="0.35">
      <c r="A324" s="64" t="s">
        <v>49</v>
      </c>
      <c r="B324" s="33" t="s">
        <v>37</v>
      </c>
      <c r="C324" t="s">
        <v>16</v>
      </c>
      <c r="D324">
        <v>2041</v>
      </c>
      <c r="E324" s="65">
        <v>145679.6289425471</v>
      </c>
    </row>
    <row r="325" spans="1:5" x14ac:dyDescent="0.35">
      <c r="A325" s="64" t="s">
        <v>49</v>
      </c>
      <c r="B325" s="33" t="s">
        <v>37</v>
      </c>
      <c r="C325" t="s">
        <v>16</v>
      </c>
      <c r="D325">
        <v>2046</v>
      </c>
      <c r="E325" s="65">
        <v>155918.01077412951</v>
      </c>
    </row>
    <row r="326" spans="1:5" x14ac:dyDescent="0.35">
      <c r="A326" s="64" t="s">
        <v>57</v>
      </c>
      <c r="B326" s="33" t="s">
        <v>37</v>
      </c>
      <c r="C326" t="s">
        <v>16</v>
      </c>
      <c r="D326">
        <v>2021</v>
      </c>
      <c r="E326" s="65">
        <v>71486.921701315689</v>
      </c>
    </row>
    <row r="327" spans="1:5" x14ac:dyDescent="0.35">
      <c r="A327" s="64" t="s">
        <v>57</v>
      </c>
      <c r="B327" s="33" t="s">
        <v>37</v>
      </c>
      <c r="C327" t="s">
        <v>16</v>
      </c>
      <c r="D327">
        <v>2026</v>
      </c>
      <c r="E327" s="65">
        <v>85025.408896124238</v>
      </c>
    </row>
    <row r="328" spans="1:5" x14ac:dyDescent="0.35">
      <c r="A328" s="64" t="s">
        <v>57</v>
      </c>
      <c r="B328" s="33" t="s">
        <v>37</v>
      </c>
      <c r="C328" t="s">
        <v>16</v>
      </c>
      <c r="D328">
        <v>2031</v>
      </c>
      <c r="E328" s="65">
        <v>96696.521549214638</v>
      </c>
    </row>
    <row r="329" spans="1:5" x14ac:dyDescent="0.35">
      <c r="A329" s="64" t="s">
        <v>57</v>
      </c>
      <c r="B329" s="33" t="s">
        <v>37</v>
      </c>
      <c r="C329" t="s">
        <v>16</v>
      </c>
      <c r="D329">
        <v>2036</v>
      </c>
      <c r="E329" s="65">
        <v>104229.5624456111</v>
      </c>
    </row>
    <row r="330" spans="1:5" x14ac:dyDescent="0.35">
      <c r="A330" s="64" t="s">
        <v>57</v>
      </c>
      <c r="B330" s="33" t="s">
        <v>37</v>
      </c>
      <c r="C330" t="s">
        <v>16</v>
      </c>
      <c r="D330">
        <v>2041</v>
      </c>
      <c r="E330" s="65">
        <v>111633.2854102546</v>
      </c>
    </row>
    <row r="331" spans="1:5" x14ac:dyDescent="0.35">
      <c r="A331" s="64" t="s">
        <v>57</v>
      </c>
      <c r="B331" s="33" t="s">
        <v>37</v>
      </c>
      <c r="C331" t="s">
        <v>16</v>
      </c>
      <c r="D331">
        <v>2046</v>
      </c>
      <c r="E331" s="65">
        <v>119015.5884858185</v>
      </c>
    </row>
    <row r="332" spans="1:5" x14ac:dyDescent="0.35">
      <c r="A332" s="64" t="s">
        <v>53</v>
      </c>
      <c r="B332" s="33" t="s">
        <v>37</v>
      </c>
      <c r="C332" t="s">
        <v>16</v>
      </c>
      <c r="D332">
        <v>2021</v>
      </c>
      <c r="E332" s="65">
        <v>106991.0705482296</v>
      </c>
    </row>
    <row r="333" spans="1:5" x14ac:dyDescent="0.35">
      <c r="A333" s="64" t="s">
        <v>53</v>
      </c>
      <c r="B333" s="33" t="s">
        <v>37</v>
      </c>
      <c r="C333" t="s">
        <v>16</v>
      </c>
      <c r="D333">
        <v>2026</v>
      </c>
      <c r="E333" s="65">
        <v>115324.8199902785</v>
      </c>
    </row>
    <row r="334" spans="1:5" x14ac:dyDescent="0.35">
      <c r="A334" s="64" t="s">
        <v>53</v>
      </c>
      <c r="B334" s="33" t="s">
        <v>37</v>
      </c>
      <c r="C334" t="s">
        <v>16</v>
      </c>
      <c r="D334">
        <v>2031</v>
      </c>
      <c r="E334" s="65">
        <v>122682.3007973006</v>
      </c>
    </row>
    <row r="335" spans="1:5" x14ac:dyDescent="0.35">
      <c r="A335" s="64" t="s">
        <v>53</v>
      </c>
      <c r="B335" s="33" t="s">
        <v>37</v>
      </c>
      <c r="C335" t="s">
        <v>16</v>
      </c>
      <c r="D335">
        <v>2036</v>
      </c>
      <c r="E335" s="65">
        <v>132575.42929237839</v>
      </c>
    </row>
    <row r="336" spans="1:5" x14ac:dyDescent="0.35">
      <c r="A336" s="64" t="s">
        <v>53</v>
      </c>
      <c r="B336" s="33" t="s">
        <v>37</v>
      </c>
      <c r="C336" t="s">
        <v>16</v>
      </c>
      <c r="D336">
        <v>2041</v>
      </c>
      <c r="E336" s="65">
        <v>143876.72107274359</v>
      </c>
    </row>
    <row r="337" spans="1:5" x14ac:dyDescent="0.35">
      <c r="A337" s="64" t="s">
        <v>53</v>
      </c>
      <c r="B337" s="33" t="s">
        <v>37</v>
      </c>
      <c r="C337" t="s">
        <v>16</v>
      </c>
      <c r="D337">
        <v>2046</v>
      </c>
      <c r="E337" s="65">
        <v>155921.17042774739</v>
      </c>
    </row>
    <row r="338" spans="1:5" x14ac:dyDescent="0.35">
      <c r="A338" s="64" t="s">
        <v>52</v>
      </c>
      <c r="B338" s="33" t="s">
        <v>37</v>
      </c>
      <c r="C338" t="s">
        <v>16</v>
      </c>
      <c r="D338">
        <v>2021</v>
      </c>
      <c r="E338" s="65">
        <v>46774.253557768163</v>
      </c>
    </row>
    <row r="339" spans="1:5" x14ac:dyDescent="0.35">
      <c r="A339" s="64" t="s">
        <v>52</v>
      </c>
      <c r="B339" s="33" t="s">
        <v>37</v>
      </c>
      <c r="C339" t="s">
        <v>16</v>
      </c>
      <c r="D339">
        <v>2026</v>
      </c>
      <c r="E339" s="65">
        <v>52437.760185874307</v>
      </c>
    </row>
    <row r="340" spans="1:5" x14ac:dyDescent="0.35">
      <c r="A340" s="64" t="s">
        <v>52</v>
      </c>
      <c r="B340" s="33" t="s">
        <v>37</v>
      </c>
      <c r="C340" t="s">
        <v>16</v>
      </c>
      <c r="D340">
        <v>2031</v>
      </c>
      <c r="E340" s="65">
        <v>56946.411380136356</v>
      </c>
    </row>
    <row r="341" spans="1:5" x14ac:dyDescent="0.35">
      <c r="A341" s="64" t="s">
        <v>52</v>
      </c>
      <c r="B341" s="33" t="s">
        <v>37</v>
      </c>
      <c r="C341" t="s">
        <v>16</v>
      </c>
      <c r="D341">
        <v>2036</v>
      </c>
      <c r="E341" s="65">
        <v>61776.0259675497</v>
      </c>
    </row>
    <row r="342" spans="1:5" x14ac:dyDescent="0.35">
      <c r="A342" s="64" t="s">
        <v>52</v>
      </c>
      <c r="B342" s="33" t="s">
        <v>37</v>
      </c>
      <c r="C342" t="s">
        <v>16</v>
      </c>
      <c r="D342">
        <v>2041</v>
      </c>
      <c r="E342" s="65">
        <v>66810.233519803456</v>
      </c>
    </row>
    <row r="343" spans="1:5" x14ac:dyDescent="0.35">
      <c r="A343" s="64" t="s">
        <v>52</v>
      </c>
      <c r="B343" s="33" t="s">
        <v>37</v>
      </c>
      <c r="C343" t="s">
        <v>16</v>
      </c>
      <c r="D343">
        <v>2046</v>
      </c>
      <c r="E343" s="65">
        <v>71605.242708657286</v>
      </c>
    </row>
    <row r="344" spans="1:5" x14ac:dyDescent="0.35">
      <c r="A344" s="64" t="s">
        <v>48</v>
      </c>
      <c r="B344" s="33" t="s">
        <v>37</v>
      </c>
      <c r="C344" t="s">
        <v>16</v>
      </c>
      <c r="D344">
        <v>2021</v>
      </c>
      <c r="E344" s="65">
        <v>150753.3570302903</v>
      </c>
    </row>
    <row r="345" spans="1:5" x14ac:dyDescent="0.35">
      <c r="A345" s="64" t="s">
        <v>48</v>
      </c>
      <c r="B345" s="33" t="s">
        <v>37</v>
      </c>
      <c r="C345" t="s">
        <v>16</v>
      </c>
      <c r="D345">
        <v>2026</v>
      </c>
      <c r="E345" s="65">
        <v>172216.13317202189</v>
      </c>
    </row>
    <row r="346" spans="1:5" x14ac:dyDescent="0.35">
      <c r="A346" s="64" t="s">
        <v>48</v>
      </c>
      <c r="B346" s="33" t="s">
        <v>37</v>
      </c>
      <c r="C346" t="s">
        <v>16</v>
      </c>
      <c r="D346">
        <v>2031</v>
      </c>
      <c r="E346" s="65">
        <v>191068.42173380221</v>
      </c>
    </row>
    <row r="347" spans="1:5" x14ac:dyDescent="0.35">
      <c r="A347" s="64" t="s">
        <v>48</v>
      </c>
      <c r="B347" s="33" t="s">
        <v>37</v>
      </c>
      <c r="C347" t="s">
        <v>16</v>
      </c>
      <c r="D347">
        <v>2036</v>
      </c>
      <c r="E347" s="65">
        <v>208428.90929669249</v>
      </c>
    </row>
    <row r="348" spans="1:5" x14ac:dyDescent="0.35">
      <c r="A348" s="64" t="s">
        <v>48</v>
      </c>
      <c r="B348" s="33" t="s">
        <v>37</v>
      </c>
      <c r="C348" t="s">
        <v>16</v>
      </c>
      <c r="D348">
        <v>2041</v>
      </c>
      <c r="E348" s="65">
        <v>224147.9030251815</v>
      </c>
    </row>
    <row r="349" spans="1:5" x14ac:dyDescent="0.35">
      <c r="A349" s="64" t="s">
        <v>48</v>
      </c>
      <c r="B349" s="33" t="s">
        <v>37</v>
      </c>
      <c r="C349" t="s">
        <v>16</v>
      </c>
      <c r="D349">
        <v>2046</v>
      </c>
      <c r="E349" s="65">
        <v>238592.3557413223</v>
      </c>
    </row>
    <row r="350" spans="1:5" x14ac:dyDescent="0.35">
      <c r="A350" s="64" t="s">
        <v>51</v>
      </c>
      <c r="B350" s="33" t="s">
        <v>37</v>
      </c>
      <c r="C350" t="s">
        <v>16</v>
      </c>
      <c r="D350">
        <v>2021</v>
      </c>
      <c r="E350" s="65">
        <v>16400.010503925168</v>
      </c>
    </row>
    <row r="351" spans="1:5" x14ac:dyDescent="0.35">
      <c r="A351" s="64" t="s">
        <v>51</v>
      </c>
      <c r="B351" s="33" t="s">
        <v>37</v>
      </c>
      <c r="C351" t="s">
        <v>16</v>
      </c>
      <c r="D351">
        <v>2026</v>
      </c>
      <c r="E351" s="65">
        <v>18278.831962317199</v>
      </c>
    </row>
    <row r="352" spans="1:5" x14ac:dyDescent="0.35">
      <c r="A352" s="64" t="s">
        <v>51</v>
      </c>
      <c r="B352" s="33" t="s">
        <v>37</v>
      </c>
      <c r="C352" t="s">
        <v>16</v>
      </c>
      <c r="D352">
        <v>2031</v>
      </c>
      <c r="E352" s="65">
        <v>19923.719076411529</v>
      </c>
    </row>
    <row r="353" spans="1:5" x14ac:dyDescent="0.35">
      <c r="A353" s="64" t="s">
        <v>51</v>
      </c>
      <c r="B353" s="33" t="s">
        <v>37</v>
      </c>
      <c r="C353" t="s">
        <v>16</v>
      </c>
      <c r="D353">
        <v>2036</v>
      </c>
      <c r="E353" s="65">
        <v>21751.37192280206</v>
      </c>
    </row>
    <row r="354" spans="1:5" x14ac:dyDescent="0.35">
      <c r="A354" s="64" t="s">
        <v>51</v>
      </c>
      <c r="B354" s="33" t="s">
        <v>37</v>
      </c>
      <c r="C354" t="s">
        <v>16</v>
      </c>
      <c r="D354">
        <v>2041</v>
      </c>
      <c r="E354" s="65">
        <v>23512.1297483659</v>
      </c>
    </row>
    <row r="355" spans="1:5" x14ac:dyDescent="0.35">
      <c r="A355" s="64" t="s">
        <v>51</v>
      </c>
      <c r="B355" s="33" t="s">
        <v>37</v>
      </c>
      <c r="C355" t="s">
        <v>16</v>
      </c>
      <c r="D355">
        <v>2046</v>
      </c>
      <c r="E355" s="65">
        <v>25243.469165368169</v>
      </c>
    </row>
    <row r="356" spans="1:5" x14ac:dyDescent="0.35">
      <c r="A356" s="64" t="s">
        <v>50</v>
      </c>
      <c r="B356" s="33" t="s">
        <v>37</v>
      </c>
      <c r="C356" t="s">
        <v>16</v>
      </c>
      <c r="D356">
        <v>2021</v>
      </c>
      <c r="E356" s="65">
        <v>16061.933218128281</v>
      </c>
    </row>
    <row r="357" spans="1:5" x14ac:dyDescent="0.35">
      <c r="A357" s="64" t="s">
        <v>50</v>
      </c>
      <c r="B357" s="33" t="s">
        <v>37</v>
      </c>
      <c r="C357" t="s">
        <v>16</v>
      </c>
      <c r="D357">
        <v>2026</v>
      </c>
      <c r="E357" s="65">
        <v>18991.417647665508</v>
      </c>
    </row>
    <row r="358" spans="1:5" x14ac:dyDescent="0.35">
      <c r="A358" s="64" t="s">
        <v>50</v>
      </c>
      <c r="B358" s="33" t="s">
        <v>37</v>
      </c>
      <c r="C358" t="s">
        <v>16</v>
      </c>
      <c r="D358">
        <v>2031</v>
      </c>
      <c r="E358" s="65">
        <v>21646.346355291051</v>
      </c>
    </row>
    <row r="359" spans="1:5" x14ac:dyDescent="0.35">
      <c r="A359" s="64" t="s">
        <v>50</v>
      </c>
      <c r="B359" s="33" t="s">
        <v>37</v>
      </c>
      <c r="C359" t="s">
        <v>16</v>
      </c>
      <c r="D359">
        <v>2036</v>
      </c>
      <c r="E359" s="65">
        <v>24460.304357909801</v>
      </c>
    </row>
    <row r="360" spans="1:5" x14ac:dyDescent="0.35">
      <c r="A360" s="64" t="s">
        <v>50</v>
      </c>
      <c r="B360" s="33" t="s">
        <v>37</v>
      </c>
      <c r="C360" t="s">
        <v>16</v>
      </c>
      <c r="D360">
        <v>2041</v>
      </c>
      <c r="E360" s="65">
        <v>27264.679662029299</v>
      </c>
    </row>
    <row r="361" spans="1:5" x14ac:dyDescent="0.35">
      <c r="A361" s="64" t="s">
        <v>50</v>
      </c>
      <c r="B361" s="33" t="s">
        <v>37</v>
      </c>
      <c r="C361" t="s">
        <v>16</v>
      </c>
      <c r="D361">
        <v>2046</v>
      </c>
      <c r="E361" s="65">
        <v>30013.152086007281</v>
      </c>
    </row>
    <row r="362" spans="1:5" x14ac:dyDescent="0.35">
      <c r="A362" s="64" t="s">
        <v>30</v>
      </c>
      <c r="B362" s="33" t="s">
        <v>37</v>
      </c>
      <c r="C362" t="s">
        <v>16</v>
      </c>
      <c r="D362">
        <v>2021</v>
      </c>
      <c r="E362" s="65">
        <v>21861.234055614419</v>
      </c>
    </row>
    <row r="363" spans="1:5" x14ac:dyDescent="0.35">
      <c r="A363" s="64" t="s">
        <v>30</v>
      </c>
      <c r="B363" s="33" t="s">
        <v>37</v>
      </c>
      <c r="C363" t="s">
        <v>16</v>
      </c>
      <c r="D363">
        <v>2026</v>
      </c>
      <c r="E363" s="65">
        <v>24852.669941417851</v>
      </c>
    </row>
    <row r="364" spans="1:5" x14ac:dyDescent="0.35">
      <c r="A364" s="64" t="s">
        <v>30</v>
      </c>
      <c r="B364" s="33" t="s">
        <v>37</v>
      </c>
      <c r="C364" t="s">
        <v>16</v>
      </c>
      <c r="D364">
        <v>2031</v>
      </c>
      <c r="E364" s="65">
        <v>27985.416118082081</v>
      </c>
    </row>
    <row r="365" spans="1:5" x14ac:dyDescent="0.35">
      <c r="A365" s="64" t="s">
        <v>30</v>
      </c>
      <c r="B365" s="33" t="s">
        <v>37</v>
      </c>
      <c r="C365" t="s">
        <v>16</v>
      </c>
      <c r="D365">
        <v>2036</v>
      </c>
      <c r="E365" s="65">
        <v>30816.230390969031</v>
      </c>
    </row>
    <row r="366" spans="1:5" x14ac:dyDescent="0.35">
      <c r="A366" s="64" t="s">
        <v>30</v>
      </c>
      <c r="B366" s="33" t="s">
        <v>37</v>
      </c>
      <c r="C366" t="s">
        <v>16</v>
      </c>
      <c r="D366">
        <v>2041</v>
      </c>
      <c r="E366" s="65">
        <v>33499.571460926549</v>
      </c>
    </row>
    <row r="367" spans="1:5" x14ac:dyDescent="0.35">
      <c r="A367" s="64" t="s">
        <v>30</v>
      </c>
      <c r="B367" s="33" t="s">
        <v>37</v>
      </c>
      <c r="C367" t="s">
        <v>16</v>
      </c>
      <c r="D367">
        <v>2046</v>
      </c>
      <c r="E367" s="65">
        <v>36398.483740022217</v>
      </c>
    </row>
    <row r="368" spans="1:5" x14ac:dyDescent="0.35">
      <c r="A368" s="64" t="s">
        <v>55</v>
      </c>
      <c r="B368" s="33" t="s">
        <v>37</v>
      </c>
      <c r="C368" t="s">
        <v>16</v>
      </c>
      <c r="D368">
        <v>2021</v>
      </c>
      <c r="E368" s="65">
        <v>5964.7845232146392</v>
      </c>
    </row>
    <row r="369" spans="1:5" x14ac:dyDescent="0.35">
      <c r="A369" s="64" t="s">
        <v>55</v>
      </c>
      <c r="B369" s="33" t="s">
        <v>37</v>
      </c>
      <c r="C369" t="s">
        <v>16</v>
      </c>
      <c r="D369">
        <v>2026</v>
      </c>
      <c r="E369" s="65">
        <v>6696.3616669820012</v>
      </c>
    </row>
    <row r="370" spans="1:5" x14ac:dyDescent="0.35">
      <c r="A370" s="64" t="s">
        <v>55</v>
      </c>
      <c r="B370" s="33" t="s">
        <v>37</v>
      </c>
      <c r="C370" t="s">
        <v>16</v>
      </c>
      <c r="D370">
        <v>2031</v>
      </c>
      <c r="E370" s="65">
        <v>7493.1034381821437</v>
      </c>
    </row>
    <row r="371" spans="1:5" x14ac:dyDescent="0.35">
      <c r="A371" s="64" t="s">
        <v>55</v>
      </c>
      <c r="B371" s="33" t="s">
        <v>37</v>
      </c>
      <c r="C371" t="s">
        <v>16</v>
      </c>
      <c r="D371">
        <v>2036</v>
      </c>
      <c r="E371" s="65">
        <v>8150.121897504725</v>
      </c>
    </row>
    <row r="372" spans="1:5" x14ac:dyDescent="0.35">
      <c r="A372" s="64" t="s">
        <v>55</v>
      </c>
      <c r="B372" s="33" t="s">
        <v>37</v>
      </c>
      <c r="C372" t="s">
        <v>16</v>
      </c>
      <c r="D372">
        <v>2041</v>
      </c>
      <c r="E372" s="65">
        <v>8743.7904329090416</v>
      </c>
    </row>
    <row r="373" spans="1:5" x14ac:dyDescent="0.35">
      <c r="A373" s="64" t="s">
        <v>55</v>
      </c>
      <c r="B373" s="33" t="s">
        <v>37</v>
      </c>
      <c r="C373" t="s">
        <v>16</v>
      </c>
      <c r="D373">
        <v>2046</v>
      </c>
      <c r="E373" s="65">
        <v>9412.0505768976527</v>
      </c>
    </row>
    <row r="374" spans="1:5" x14ac:dyDescent="0.35">
      <c r="A374" s="64" t="s">
        <v>27</v>
      </c>
      <c r="B374" s="33" t="s">
        <v>37</v>
      </c>
      <c r="C374" t="s">
        <v>16</v>
      </c>
      <c r="D374">
        <v>2021</v>
      </c>
      <c r="E374" s="65">
        <v>60093.709211653622</v>
      </c>
    </row>
    <row r="375" spans="1:5" x14ac:dyDescent="0.35">
      <c r="A375" s="64" t="s">
        <v>27</v>
      </c>
      <c r="B375" s="33" t="s">
        <v>37</v>
      </c>
      <c r="C375" t="s">
        <v>16</v>
      </c>
      <c r="D375">
        <v>2026</v>
      </c>
      <c r="E375" s="65">
        <v>68684.194129017545</v>
      </c>
    </row>
    <row r="376" spans="1:5" x14ac:dyDescent="0.35">
      <c r="A376" s="64" t="s">
        <v>27</v>
      </c>
      <c r="B376" s="33" t="s">
        <v>37</v>
      </c>
      <c r="C376" t="s">
        <v>16</v>
      </c>
      <c r="D376">
        <v>2031</v>
      </c>
      <c r="E376" s="65">
        <v>75599.832718131453</v>
      </c>
    </row>
    <row r="377" spans="1:5" x14ac:dyDescent="0.35">
      <c r="A377" s="64" t="s">
        <v>27</v>
      </c>
      <c r="B377" s="33" t="s">
        <v>37</v>
      </c>
      <c r="C377" t="s">
        <v>16</v>
      </c>
      <c r="D377">
        <v>2036</v>
      </c>
      <c r="E377" s="65">
        <v>82228.08175154349</v>
      </c>
    </row>
    <row r="378" spans="1:5" x14ac:dyDescent="0.35">
      <c r="A378" s="64" t="s">
        <v>27</v>
      </c>
      <c r="B378" s="33" t="s">
        <v>37</v>
      </c>
      <c r="C378" t="s">
        <v>16</v>
      </c>
      <c r="D378">
        <v>2041</v>
      </c>
      <c r="E378" s="65">
        <v>88222.703163646205</v>
      </c>
    </row>
    <row r="379" spans="1:5" x14ac:dyDescent="0.35">
      <c r="A379" s="64" t="s">
        <v>27</v>
      </c>
      <c r="B379" s="33" t="s">
        <v>37</v>
      </c>
      <c r="C379" t="s">
        <v>16</v>
      </c>
      <c r="D379">
        <v>2046</v>
      </c>
      <c r="E379" s="65">
        <v>93785.99846667434</v>
      </c>
    </row>
    <row r="380" spans="1:5" x14ac:dyDescent="0.35">
      <c r="A380" s="64" t="s">
        <v>54</v>
      </c>
      <c r="B380" s="33" t="s">
        <v>37</v>
      </c>
      <c r="C380" t="s">
        <v>16</v>
      </c>
      <c r="D380">
        <v>2021</v>
      </c>
      <c r="E380" s="65">
        <v>31201.164055680059</v>
      </c>
    </row>
    <row r="381" spans="1:5" x14ac:dyDescent="0.35">
      <c r="A381" s="64" t="s">
        <v>54</v>
      </c>
      <c r="B381" s="33" t="s">
        <v>37</v>
      </c>
      <c r="C381" t="s">
        <v>16</v>
      </c>
      <c r="D381">
        <v>2026</v>
      </c>
      <c r="E381" s="65">
        <v>34568.748340146783</v>
      </c>
    </row>
    <row r="382" spans="1:5" x14ac:dyDescent="0.35">
      <c r="A382" s="64" t="s">
        <v>54</v>
      </c>
      <c r="B382" s="33" t="s">
        <v>37</v>
      </c>
      <c r="C382" t="s">
        <v>16</v>
      </c>
      <c r="D382">
        <v>2031</v>
      </c>
      <c r="E382" s="65">
        <v>38962.701844822761</v>
      </c>
    </row>
    <row r="383" spans="1:5" x14ac:dyDescent="0.35">
      <c r="A383" s="64" t="s">
        <v>54</v>
      </c>
      <c r="B383" s="33" t="s">
        <v>37</v>
      </c>
      <c r="C383" t="s">
        <v>16</v>
      </c>
      <c r="D383">
        <v>2036</v>
      </c>
      <c r="E383" s="65">
        <v>42695.267991101231</v>
      </c>
    </row>
    <row r="384" spans="1:5" x14ac:dyDescent="0.35">
      <c r="A384" s="64" t="s">
        <v>54</v>
      </c>
      <c r="B384" s="33" t="s">
        <v>37</v>
      </c>
      <c r="C384" t="s">
        <v>16</v>
      </c>
      <c r="D384">
        <v>2041</v>
      </c>
      <c r="E384" s="65">
        <v>45594.416856379641</v>
      </c>
    </row>
    <row r="385" spans="1:5" x14ac:dyDescent="0.35">
      <c r="A385" s="64" t="s">
        <v>54</v>
      </c>
      <c r="B385" s="33" t="s">
        <v>37</v>
      </c>
      <c r="C385" t="s">
        <v>16</v>
      </c>
      <c r="D385">
        <v>2046</v>
      </c>
      <c r="E385" s="65">
        <v>48300.542016332103</v>
      </c>
    </row>
    <row r="386" spans="1:5" x14ac:dyDescent="0.35">
      <c r="A386" s="64" t="s">
        <v>32</v>
      </c>
      <c r="B386" s="33" t="s">
        <v>37</v>
      </c>
      <c r="C386" t="s">
        <v>16</v>
      </c>
      <c r="D386">
        <v>2021</v>
      </c>
      <c r="E386" s="65">
        <v>649659</v>
      </c>
    </row>
    <row r="387" spans="1:5" x14ac:dyDescent="0.35">
      <c r="A387" s="64" t="s">
        <v>32</v>
      </c>
      <c r="B387" s="33" t="s">
        <v>37</v>
      </c>
      <c r="C387" t="s">
        <v>16</v>
      </c>
      <c r="D387">
        <v>2026</v>
      </c>
      <c r="E387" s="65">
        <v>727882.4134474392</v>
      </c>
    </row>
    <row r="388" spans="1:5" x14ac:dyDescent="0.35">
      <c r="A388" s="64" t="s">
        <v>32</v>
      </c>
      <c r="B388" s="33" t="s">
        <v>37</v>
      </c>
      <c r="C388" t="s">
        <v>16</v>
      </c>
      <c r="D388">
        <v>2031</v>
      </c>
      <c r="E388" s="65">
        <v>797057.88042482978</v>
      </c>
    </row>
    <row r="389" spans="1:5" x14ac:dyDescent="0.35">
      <c r="A389" s="64" t="s">
        <v>32</v>
      </c>
      <c r="B389" s="33" t="s">
        <v>37</v>
      </c>
      <c r="C389" t="s">
        <v>16</v>
      </c>
      <c r="D389">
        <v>2036</v>
      </c>
      <c r="E389" s="65">
        <v>865808.37074792141</v>
      </c>
    </row>
    <row r="390" spans="1:5" x14ac:dyDescent="0.35">
      <c r="A390" s="64" t="s">
        <v>32</v>
      </c>
      <c r="B390" s="33" t="s">
        <v>37</v>
      </c>
      <c r="C390" t="s">
        <v>16</v>
      </c>
      <c r="D390">
        <v>2041</v>
      </c>
      <c r="E390" s="65">
        <v>934102.47066317778</v>
      </c>
    </row>
    <row r="391" spans="1:5" x14ac:dyDescent="0.35">
      <c r="A391" s="64" t="s">
        <v>32</v>
      </c>
      <c r="B391" s="33" t="s">
        <v>37</v>
      </c>
      <c r="C391" t="s">
        <v>16</v>
      </c>
      <c r="D391">
        <v>2046</v>
      </c>
      <c r="E391" s="65">
        <v>1001622.547045928</v>
      </c>
    </row>
    <row r="392" spans="1:5" x14ac:dyDescent="0.35">
      <c r="A392" s="64" t="s">
        <v>31</v>
      </c>
      <c r="B392" s="33" t="s">
        <v>38</v>
      </c>
      <c r="C392" t="s">
        <v>16</v>
      </c>
      <c r="D392">
        <v>2021</v>
      </c>
      <c r="E392" s="65">
        <v>4619.2835124152234</v>
      </c>
    </row>
    <row r="393" spans="1:5" x14ac:dyDescent="0.35">
      <c r="A393" s="64" t="s">
        <v>31</v>
      </c>
      <c r="B393" s="33" t="s">
        <v>38</v>
      </c>
      <c r="C393" t="s">
        <v>16</v>
      </c>
      <c r="D393">
        <v>2026</v>
      </c>
      <c r="E393" s="65">
        <v>5177.2798201145961</v>
      </c>
    </row>
    <row r="394" spans="1:5" x14ac:dyDescent="0.35">
      <c r="A394" s="64" t="s">
        <v>31</v>
      </c>
      <c r="B394" s="33" t="s">
        <v>38</v>
      </c>
      <c r="C394" t="s">
        <v>16</v>
      </c>
      <c r="D394">
        <v>2031</v>
      </c>
      <c r="E394" s="65">
        <v>5831.3746839904761</v>
      </c>
    </row>
    <row r="395" spans="1:5" x14ac:dyDescent="0.35">
      <c r="A395" s="64" t="s">
        <v>31</v>
      </c>
      <c r="B395" s="33" t="s">
        <v>38</v>
      </c>
      <c r="C395" t="s">
        <v>16</v>
      </c>
      <c r="D395">
        <v>2036</v>
      </c>
      <c r="E395" s="65">
        <v>6587.7083997990376</v>
      </c>
    </row>
    <row r="396" spans="1:5" x14ac:dyDescent="0.35">
      <c r="A396" s="64" t="s">
        <v>31</v>
      </c>
      <c r="B396" s="33" t="s">
        <v>38</v>
      </c>
      <c r="C396" t="s">
        <v>16</v>
      </c>
      <c r="D396">
        <v>2041</v>
      </c>
      <c r="E396" s="65">
        <v>7390.0317345305584</v>
      </c>
    </row>
    <row r="397" spans="1:5" x14ac:dyDescent="0.35">
      <c r="A397" s="64" t="s">
        <v>31</v>
      </c>
      <c r="B397" s="33" t="s">
        <v>38</v>
      </c>
      <c r="C397" t="s">
        <v>16</v>
      </c>
      <c r="D397">
        <v>2046</v>
      </c>
      <c r="E397" s="65">
        <v>8169.1868665334896</v>
      </c>
    </row>
    <row r="398" spans="1:5" x14ac:dyDescent="0.35">
      <c r="A398" s="64" t="s">
        <v>49</v>
      </c>
      <c r="B398" s="33" t="s">
        <v>38</v>
      </c>
      <c r="C398" t="s">
        <v>16</v>
      </c>
      <c r="D398">
        <v>2021</v>
      </c>
      <c r="E398" s="65">
        <v>36313.398128717054</v>
      </c>
    </row>
    <row r="399" spans="1:5" x14ac:dyDescent="0.35">
      <c r="A399" s="64" t="s">
        <v>49</v>
      </c>
      <c r="B399" s="33" t="s">
        <v>38</v>
      </c>
      <c r="C399" t="s">
        <v>16</v>
      </c>
      <c r="D399">
        <v>2026</v>
      </c>
      <c r="E399" s="65">
        <v>36775.164631821157</v>
      </c>
    </row>
    <row r="400" spans="1:5" x14ac:dyDescent="0.35">
      <c r="A400" s="64" t="s">
        <v>49</v>
      </c>
      <c r="B400" s="33" t="s">
        <v>38</v>
      </c>
      <c r="C400" t="s">
        <v>16</v>
      </c>
      <c r="D400">
        <v>2031</v>
      </c>
      <c r="E400" s="65">
        <v>37055.477618084078</v>
      </c>
    </row>
    <row r="401" spans="1:5" x14ac:dyDescent="0.35">
      <c r="A401" s="64" t="s">
        <v>49</v>
      </c>
      <c r="B401" s="33" t="s">
        <v>38</v>
      </c>
      <c r="C401" t="s">
        <v>16</v>
      </c>
      <c r="D401">
        <v>2036</v>
      </c>
      <c r="E401" s="65">
        <v>38358.68993363245</v>
      </c>
    </row>
    <row r="402" spans="1:5" x14ac:dyDescent="0.35">
      <c r="A402" s="64" t="s">
        <v>49</v>
      </c>
      <c r="B402" s="33" t="s">
        <v>38</v>
      </c>
      <c r="C402" t="s">
        <v>16</v>
      </c>
      <c r="D402">
        <v>2041</v>
      </c>
      <c r="E402" s="65">
        <v>39946.865344644619</v>
      </c>
    </row>
    <row r="403" spans="1:5" x14ac:dyDescent="0.35">
      <c r="A403" s="64" t="s">
        <v>49</v>
      </c>
      <c r="B403" s="33" t="s">
        <v>38</v>
      </c>
      <c r="C403" t="s">
        <v>16</v>
      </c>
      <c r="D403">
        <v>2046</v>
      </c>
      <c r="E403" s="65">
        <v>41872.996434847082</v>
      </c>
    </row>
    <row r="404" spans="1:5" x14ac:dyDescent="0.35">
      <c r="A404" s="64" t="s">
        <v>57</v>
      </c>
      <c r="B404" s="33" t="s">
        <v>38</v>
      </c>
      <c r="C404" t="s">
        <v>16</v>
      </c>
      <c r="D404">
        <v>2021</v>
      </c>
      <c r="E404" s="65">
        <v>17135.74440651296</v>
      </c>
    </row>
    <row r="405" spans="1:5" x14ac:dyDescent="0.35">
      <c r="A405" s="64" t="s">
        <v>57</v>
      </c>
      <c r="B405" s="33" t="s">
        <v>38</v>
      </c>
      <c r="C405" t="s">
        <v>16</v>
      </c>
      <c r="D405">
        <v>2026</v>
      </c>
      <c r="E405" s="65">
        <v>18911.29203625847</v>
      </c>
    </row>
    <row r="406" spans="1:5" x14ac:dyDescent="0.35">
      <c r="A406" s="64" t="s">
        <v>57</v>
      </c>
      <c r="B406" s="33" t="s">
        <v>38</v>
      </c>
      <c r="C406" t="s">
        <v>16</v>
      </c>
      <c r="D406">
        <v>2031</v>
      </c>
      <c r="E406" s="65">
        <v>20439.404814127629</v>
      </c>
    </row>
    <row r="407" spans="1:5" x14ac:dyDescent="0.35">
      <c r="A407" s="64" t="s">
        <v>57</v>
      </c>
      <c r="B407" s="33" t="s">
        <v>38</v>
      </c>
      <c r="C407" t="s">
        <v>16</v>
      </c>
      <c r="D407">
        <v>2036</v>
      </c>
      <c r="E407" s="65">
        <v>21099.29523553668</v>
      </c>
    </row>
    <row r="408" spans="1:5" x14ac:dyDescent="0.35">
      <c r="A408" s="64" t="s">
        <v>57</v>
      </c>
      <c r="B408" s="33" t="s">
        <v>38</v>
      </c>
      <c r="C408" t="s">
        <v>16</v>
      </c>
      <c r="D408">
        <v>2041</v>
      </c>
      <c r="E408" s="65">
        <v>22120.27962074348</v>
      </c>
    </row>
    <row r="409" spans="1:5" x14ac:dyDescent="0.35">
      <c r="A409" s="64" t="s">
        <v>57</v>
      </c>
      <c r="B409" s="33" t="s">
        <v>38</v>
      </c>
      <c r="C409" t="s">
        <v>16</v>
      </c>
      <c r="D409">
        <v>2046</v>
      </c>
      <c r="E409" s="65">
        <v>23076.66552399725</v>
      </c>
    </row>
    <row r="410" spans="1:5" x14ac:dyDescent="0.35">
      <c r="A410" s="64" t="s">
        <v>53</v>
      </c>
      <c r="B410" s="33" t="s">
        <v>38</v>
      </c>
      <c r="C410" t="s">
        <v>16</v>
      </c>
      <c r="D410">
        <v>2021</v>
      </c>
      <c r="E410" s="65">
        <v>32524.282338424979</v>
      </c>
    </row>
    <row r="411" spans="1:5" x14ac:dyDescent="0.35">
      <c r="A411" s="64" t="s">
        <v>53</v>
      </c>
      <c r="B411" s="33" t="s">
        <v>38</v>
      </c>
      <c r="C411" t="s">
        <v>16</v>
      </c>
      <c r="D411">
        <v>2026</v>
      </c>
      <c r="E411" s="65">
        <v>32913.409718143419</v>
      </c>
    </row>
    <row r="412" spans="1:5" x14ac:dyDescent="0.35">
      <c r="A412" s="64" t="s">
        <v>53</v>
      </c>
      <c r="B412" s="33" t="s">
        <v>38</v>
      </c>
      <c r="C412" t="s">
        <v>16</v>
      </c>
      <c r="D412">
        <v>2031</v>
      </c>
      <c r="E412" s="65">
        <v>33458.348199579777</v>
      </c>
    </row>
    <row r="413" spans="1:5" x14ac:dyDescent="0.35">
      <c r="A413" s="64" t="s">
        <v>53</v>
      </c>
      <c r="B413" s="33" t="s">
        <v>38</v>
      </c>
      <c r="C413" t="s">
        <v>16</v>
      </c>
      <c r="D413">
        <v>2036</v>
      </c>
      <c r="E413" s="65">
        <v>34877.575451394543</v>
      </c>
    </row>
    <row r="414" spans="1:5" x14ac:dyDescent="0.35">
      <c r="A414" s="64" t="s">
        <v>53</v>
      </c>
      <c r="B414" s="33" t="s">
        <v>38</v>
      </c>
      <c r="C414" t="s">
        <v>16</v>
      </c>
      <c r="D414">
        <v>2041</v>
      </c>
      <c r="E414" s="65">
        <v>36809.013753293781</v>
      </c>
    </row>
    <row r="415" spans="1:5" x14ac:dyDescent="0.35">
      <c r="A415" s="64" t="s">
        <v>53</v>
      </c>
      <c r="B415" s="33" t="s">
        <v>38</v>
      </c>
      <c r="C415" t="s">
        <v>16</v>
      </c>
      <c r="D415">
        <v>2046</v>
      </c>
      <c r="E415" s="65">
        <v>38993.714683433092</v>
      </c>
    </row>
    <row r="416" spans="1:5" x14ac:dyDescent="0.35">
      <c r="A416" s="64" t="s">
        <v>52</v>
      </c>
      <c r="B416" s="33" t="s">
        <v>38</v>
      </c>
      <c r="C416" t="s">
        <v>16</v>
      </c>
      <c r="D416">
        <v>2021</v>
      </c>
      <c r="E416" s="65">
        <v>11612.69194590422</v>
      </c>
    </row>
    <row r="417" spans="1:5" x14ac:dyDescent="0.35">
      <c r="A417" s="64" t="s">
        <v>52</v>
      </c>
      <c r="B417" s="33" t="s">
        <v>38</v>
      </c>
      <c r="C417" t="s">
        <v>16</v>
      </c>
      <c r="D417">
        <v>2026</v>
      </c>
      <c r="E417" s="65">
        <v>12142.93590992045</v>
      </c>
    </row>
    <row r="418" spans="1:5" x14ac:dyDescent="0.35">
      <c r="A418" s="64" t="s">
        <v>52</v>
      </c>
      <c r="B418" s="33" t="s">
        <v>38</v>
      </c>
      <c r="C418" t="s">
        <v>16</v>
      </c>
      <c r="D418">
        <v>2031</v>
      </c>
      <c r="E418" s="65">
        <v>12732.513228778669</v>
      </c>
    </row>
    <row r="419" spans="1:5" x14ac:dyDescent="0.35">
      <c r="A419" s="64" t="s">
        <v>52</v>
      </c>
      <c r="B419" s="33" t="s">
        <v>38</v>
      </c>
      <c r="C419" t="s">
        <v>16</v>
      </c>
      <c r="D419">
        <v>2036</v>
      </c>
      <c r="E419" s="65">
        <v>13380.500643944761</v>
      </c>
    </row>
    <row r="420" spans="1:5" x14ac:dyDescent="0.35">
      <c r="A420" s="64" t="s">
        <v>52</v>
      </c>
      <c r="B420" s="33" t="s">
        <v>38</v>
      </c>
      <c r="C420" t="s">
        <v>16</v>
      </c>
      <c r="D420">
        <v>2041</v>
      </c>
      <c r="E420" s="65">
        <v>13976.18265751601</v>
      </c>
    </row>
    <row r="421" spans="1:5" x14ac:dyDescent="0.35">
      <c r="A421" s="64" t="s">
        <v>52</v>
      </c>
      <c r="B421" s="33" t="s">
        <v>38</v>
      </c>
      <c r="C421" t="s">
        <v>16</v>
      </c>
      <c r="D421">
        <v>2046</v>
      </c>
      <c r="E421" s="65">
        <v>14527.63780114421</v>
      </c>
    </row>
    <row r="422" spans="1:5" x14ac:dyDescent="0.35">
      <c r="A422" s="64" t="s">
        <v>48</v>
      </c>
      <c r="B422" s="33" t="s">
        <v>38</v>
      </c>
      <c r="C422" t="s">
        <v>16</v>
      </c>
      <c r="D422">
        <v>2021</v>
      </c>
      <c r="E422" s="65">
        <v>43334.389389024713</v>
      </c>
    </row>
    <row r="423" spans="1:5" x14ac:dyDescent="0.35">
      <c r="A423" s="64" t="s">
        <v>48</v>
      </c>
      <c r="B423" s="33" t="s">
        <v>38</v>
      </c>
      <c r="C423" t="s">
        <v>16</v>
      </c>
      <c r="D423">
        <v>2026</v>
      </c>
      <c r="E423" s="65">
        <v>47003.358819928428</v>
      </c>
    </row>
    <row r="424" spans="1:5" x14ac:dyDescent="0.35">
      <c r="A424" s="64" t="s">
        <v>48</v>
      </c>
      <c r="B424" s="33" t="s">
        <v>38</v>
      </c>
      <c r="C424" t="s">
        <v>16</v>
      </c>
      <c r="D424">
        <v>2031</v>
      </c>
      <c r="E424" s="65">
        <v>50368.164881662669</v>
      </c>
    </row>
    <row r="425" spans="1:5" x14ac:dyDescent="0.35">
      <c r="A425" s="64" t="s">
        <v>48</v>
      </c>
      <c r="B425" s="33" t="s">
        <v>38</v>
      </c>
      <c r="C425" t="s">
        <v>16</v>
      </c>
      <c r="D425">
        <v>2036</v>
      </c>
      <c r="E425" s="65">
        <v>53082.47969857954</v>
      </c>
    </row>
    <row r="426" spans="1:5" x14ac:dyDescent="0.35">
      <c r="A426" s="64" t="s">
        <v>48</v>
      </c>
      <c r="B426" s="33" t="s">
        <v>38</v>
      </c>
      <c r="C426" t="s">
        <v>16</v>
      </c>
      <c r="D426">
        <v>2041</v>
      </c>
      <c r="E426" s="65">
        <v>55199.030885946013</v>
      </c>
    </row>
    <row r="427" spans="1:5" x14ac:dyDescent="0.35">
      <c r="A427" s="64" t="s">
        <v>48</v>
      </c>
      <c r="B427" s="33" t="s">
        <v>38</v>
      </c>
      <c r="C427" t="s">
        <v>16</v>
      </c>
      <c r="D427">
        <v>2046</v>
      </c>
      <c r="E427" s="65">
        <v>57047.165795414978</v>
      </c>
    </row>
    <row r="428" spans="1:5" x14ac:dyDescent="0.35">
      <c r="A428" s="64" t="s">
        <v>51</v>
      </c>
      <c r="B428" s="33" t="s">
        <v>38</v>
      </c>
      <c r="C428" t="s">
        <v>16</v>
      </c>
      <c r="D428">
        <v>2021</v>
      </c>
      <c r="E428" s="65">
        <v>4974.0577474188194</v>
      </c>
    </row>
    <row r="429" spans="1:5" x14ac:dyDescent="0.35">
      <c r="A429" s="64" t="s">
        <v>51</v>
      </c>
      <c r="B429" s="33" t="s">
        <v>38</v>
      </c>
      <c r="C429" t="s">
        <v>16</v>
      </c>
      <c r="D429">
        <v>2026</v>
      </c>
      <c r="E429" s="65">
        <v>5197.1489324041722</v>
      </c>
    </row>
    <row r="430" spans="1:5" x14ac:dyDescent="0.35">
      <c r="A430" s="64" t="s">
        <v>51</v>
      </c>
      <c r="B430" s="33" t="s">
        <v>38</v>
      </c>
      <c r="C430" t="s">
        <v>16</v>
      </c>
      <c r="D430">
        <v>2031</v>
      </c>
      <c r="E430" s="65">
        <v>5416.7511442232089</v>
      </c>
    </row>
    <row r="431" spans="1:5" x14ac:dyDescent="0.35">
      <c r="A431" s="64" t="s">
        <v>51</v>
      </c>
      <c r="B431" s="33" t="s">
        <v>38</v>
      </c>
      <c r="C431" t="s">
        <v>16</v>
      </c>
      <c r="D431">
        <v>2036</v>
      </c>
      <c r="E431" s="65">
        <v>5702.9514281149222</v>
      </c>
    </row>
    <row r="432" spans="1:5" x14ac:dyDescent="0.35">
      <c r="A432" s="64" t="s">
        <v>51</v>
      </c>
      <c r="B432" s="33" t="s">
        <v>38</v>
      </c>
      <c r="C432" t="s">
        <v>16</v>
      </c>
      <c r="D432">
        <v>2041</v>
      </c>
      <c r="E432" s="65">
        <v>5997.7853213802418</v>
      </c>
    </row>
    <row r="433" spans="1:5" x14ac:dyDescent="0.35">
      <c r="A433" s="64" t="s">
        <v>51</v>
      </c>
      <c r="B433" s="33" t="s">
        <v>38</v>
      </c>
      <c r="C433" t="s">
        <v>16</v>
      </c>
      <c r="D433">
        <v>2046</v>
      </c>
      <c r="E433" s="65">
        <v>6298.9950227816989</v>
      </c>
    </row>
    <row r="434" spans="1:5" x14ac:dyDescent="0.35">
      <c r="A434" s="64" t="s">
        <v>50</v>
      </c>
      <c r="B434" s="33" t="s">
        <v>38</v>
      </c>
      <c r="C434" t="s">
        <v>16</v>
      </c>
      <c r="D434">
        <v>2021</v>
      </c>
      <c r="E434" s="65">
        <v>3211.3538298794128</v>
      </c>
    </row>
    <row r="435" spans="1:5" x14ac:dyDescent="0.35">
      <c r="A435" s="64" t="s">
        <v>50</v>
      </c>
      <c r="B435" s="33" t="s">
        <v>38</v>
      </c>
      <c r="C435" t="s">
        <v>16</v>
      </c>
      <c r="D435">
        <v>2026</v>
      </c>
      <c r="E435" s="65">
        <v>3641.4218717568792</v>
      </c>
    </row>
    <row r="436" spans="1:5" x14ac:dyDescent="0.35">
      <c r="A436" s="64" t="s">
        <v>50</v>
      </c>
      <c r="B436" s="33" t="s">
        <v>38</v>
      </c>
      <c r="C436" t="s">
        <v>16</v>
      </c>
      <c r="D436">
        <v>2031</v>
      </c>
      <c r="E436" s="65">
        <v>4072.4716106296551</v>
      </c>
    </row>
    <row r="437" spans="1:5" x14ac:dyDescent="0.35">
      <c r="A437" s="64" t="s">
        <v>50</v>
      </c>
      <c r="B437" s="33" t="s">
        <v>38</v>
      </c>
      <c r="C437" t="s">
        <v>16</v>
      </c>
      <c r="D437">
        <v>2036</v>
      </c>
      <c r="E437" s="65">
        <v>4517.0874372734124</v>
      </c>
    </row>
    <row r="438" spans="1:5" x14ac:dyDescent="0.35">
      <c r="A438" s="64" t="s">
        <v>50</v>
      </c>
      <c r="B438" s="33" t="s">
        <v>38</v>
      </c>
      <c r="C438" t="s">
        <v>16</v>
      </c>
      <c r="D438">
        <v>2041</v>
      </c>
      <c r="E438" s="65">
        <v>4939.9644077376606</v>
      </c>
    </row>
    <row r="439" spans="1:5" x14ac:dyDescent="0.35">
      <c r="A439" s="64" t="s">
        <v>50</v>
      </c>
      <c r="B439" s="33" t="s">
        <v>38</v>
      </c>
      <c r="C439" t="s">
        <v>16</v>
      </c>
      <c r="D439">
        <v>2046</v>
      </c>
      <c r="E439" s="65">
        <v>5337.5382858277908</v>
      </c>
    </row>
    <row r="440" spans="1:5" x14ac:dyDescent="0.35">
      <c r="A440" s="64" t="s">
        <v>30</v>
      </c>
      <c r="B440" s="33" t="s">
        <v>38</v>
      </c>
      <c r="C440" t="s">
        <v>16</v>
      </c>
      <c r="D440">
        <v>2021</v>
      </c>
      <c r="E440" s="65">
        <v>4416.6766768372308</v>
      </c>
    </row>
    <row r="441" spans="1:5" x14ac:dyDescent="0.35">
      <c r="A441" s="64" t="s">
        <v>30</v>
      </c>
      <c r="B441" s="33" t="s">
        <v>38</v>
      </c>
      <c r="C441" t="s">
        <v>16</v>
      </c>
      <c r="D441">
        <v>2026</v>
      </c>
      <c r="E441" s="65">
        <v>4726.0217077883954</v>
      </c>
    </row>
    <row r="442" spans="1:5" x14ac:dyDescent="0.35">
      <c r="A442" s="64" t="s">
        <v>30</v>
      </c>
      <c r="B442" s="33" t="s">
        <v>38</v>
      </c>
      <c r="C442" t="s">
        <v>16</v>
      </c>
      <c r="D442">
        <v>2031</v>
      </c>
      <c r="E442" s="65">
        <v>5109.2962329819902</v>
      </c>
    </row>
    <row r="443" spans="1:5" x14ac:dyDescent="0.35">
      <c r="A443" s="64" t="s">
        <v>30</v>
      </c>
      <c r="B443" s="33" t="s">
        <v>38</v>
      </c>
      <c r="C443" t="s">
        <v>16</v>
      </c>
      <c r="D443">
        <v>2036</v>
      </c>
      <c r="E443" s="65">
        <v>5423.9658262780504</v>
      </c>
    </row>
    <row r="444" spans="1:5" x14ac:dyDescent="0.35">
      <c r="A444" s="64" t="s">
        <v>30</v>
      </c>
      <c r="B444" s="33" t="s">
        <v>38</v>
      </c>
      <c r="C444" t="s">
        <v>16</v>
      </c>
      <c r="D444">
        <v>2041</v>
      </c>
      <c r="E444" s="65">
        <v>5743.7716249652904</v>
      </c>
    </row>
    <row r="445" spans="1:5" x14ac:dyDescent="0.35">
      <c r="A445" s="64" t="s">
        <v>30</v>
      </c>
      <c r="B445" s="33" t="s">
        <v>38</v>
      </c>
      <c r="C445" t="s">
        <v>16</v>
      </c>
      <c r="D445">
        <v>2046</v>
      </c>
      <c r="E445" s="65">
        <v>6128.5043959299837</v>
      </c>
    </row>
    <row r="446" spans="1:5" x14ac:dyDescent="0.35">
      <c r="A446" s="64" t="s">
        <v>55</v>
      </c>
      <c r="B446" s="33" t="s">
        <v>38</v>
      </c>
      <c r="C446" t="s">
        <v>16</v>
      </c>
      <c r="D446">
        <v>2021</v>
      </c>
      <c r="E446" s="65">
        <v>1552.3020906700631</v>
      </c>
    </row>
    <row r="447" spans="1:5" x14ac:dyDescent="0.35">
      <c r="A447" s="64" t="s">
        <v>55</v>
      </c>
      <c r="B447" s="33" t="s">
        <v>38</v>
      </c>
      <c r="C447" t="s">
        <v>16</v>
      </c>
      <c r="D447">
        <v>2026</v>
      </c>
      <c r="E447" s="65">
        <v>1635.880793601104</v>
      </c>
    </row>
    <row r="448" spans="1:5" x14ac:dyDescent="0.35">
      <c r="A448" s="64" t="s">
        <v>55</v>
      </c>
      <c r="B448" s="33" t="s">
        <v>38</v>
      </c>
      <c r="C448" t="s">
        <v>16</v>
      </c>
      <c r="D448">
        <v>2031</v>
      </c>
      <c r="E448" s="65">
        <v>1753.953835668786</v>
      </c>
    </row>
    <row r="449" spans="1:5" x14ac:dyDescent="0.35">
      <c r="A449" s="64" t="s">
        <v>55</v>
      </c>
      <c r="B449" s="33" t="s">
        <v>38</v>
      </c>
      <c r="C449" t="s">
        <v>16</v>
      </c>
      <c r="D449">
        <v>2036</v>
      </c>
      <c r="E449" s="65">
        <v>1831.884799144492</v>
      </c>
    </row>
    <row r="450" spans="1:5" x14ac:dyDescent="0.35">
      <c r="A450" s="64" t="s">
        <v>55</v>
      </c>
      <c r="B450" s="33" t="s">
        <v>38</v>
      </c>
      <c r="C450" t="s">
        <v>16</v>
      </c>
      <c r="D450">
        <v>2041</v>
      </c>
      <c r="E450" s="65">
        <v>1908.521496339438</v>
      </c>
    </row>
    <row r="451" spans="1:5" x14ac:dyDescent="0.35">
      <c r="A451" s="64" t="s">
        <v>55</v>
      </c>
      <c r="B451" s="33" t="s">
        <v>38</v>
      </c>
      <c r="C451" t="s">
        <v>16</v>
      </c>
      <c r="D451">
        <v>2046</v>
      </c>
      <c r="E451" s="65">
        <v>2018.5652991484189</v>
      </c>
    </row>
    <row r="452" spans="1:5" x14ac:dyDescent="0.35">
      <c r="A452" s="64" t="s">
        <v>27</v>
      </c>
      <c r="B452" s="33" t="s">
        <v>38</v>
      </c>
      <c r="C452" t="s">
        <v>16</v>
      </c>
      <c r="D452">
        <v>2021</v>
      </c>
      <c r="E452" s="65">
        <v>18156.89967688407</v>
      </c>
    </row>
    <row r="453" spans="1:5" x14ac:dyDescent="0.35">
      <c r="A453" s="64" t="s">
        <v>27</v>
      </c>
      <c r="B453" s="33" t="s">
        <v>38</v>
      </c>
      <c r="C453" t="s">
        <v>16</v>
      </c>
      <c r="D453">
        <v>2026</v>
      </c>
      <c r="E453" s="65">
        <v>20001.453679136928</v>
      </c>
    </row>
    <row r="454" spans="1:5" x14ac:dyDescent="0.35">
      <c r="A454" s="64" t="s">
        <v>27</v>
      </c>
      <c r="B454" s="33" t="s">
        <v>38</v>
      </c>
      <c r="C454" t="s">
        <v>16</v>
      </c>
      <c r="D454">
        <v>2031</v>
      </c>
      <c r="E454" s="65">
        <v>21630.797816445978</v>
      </c>
    </row>
    <row r="455" spans="1:5" x14ac:dyDescent="0.35">
      <c r="A455" s="64" t="s">
        <v>27</v>
      </c>
      <c r="B455" s="33" t="s">
        <v>38</v>
      </c>
      <c r="C455" t="s">
        <v>16</v>
      </c>
      <c r="D455">
        <v>2036</v>
      </c>
      <c r="E455" s="65">
        <v>23100.137475598651</v>
      </c>
    </row>
    <row r="456" spans="1:5" x14ac:dyDescent="0.35">
      <c r="A456" s="64" t="s">
        <v>27</v>
      </c>
      <c r="B456" s="33" t="s">
        <v>38</v>
      </c>
      <c r="C456" t="s">
        <v>16</v>
      </c>
      <c r="D456">
        <v>2041</v>
      </c>
      <c r="E456" s="65">
        <v>24370.484610495041</v>
      </c>
    </row>
    <row r="457" spans="1:5" x14ac:dyDescent="0.35">
      <c r="A457" s="64" t="s">
        <v>27</v>
      </c>
      <c r="B457" s="33" t="s">
        <v>38</v>
      </c>
      <c r="C457" t="s">
        <v>16</v>
      </c>
      <c r="D457">
        <v>2046</v>
      </c>
      <c r="E457" s="65">
        <v>25481.325402192058</v>
      </c>
    </row>
    <row r="458" spans="1:5" x14ac:dyDescent="0.35">
      <c r="A458" s="64" t="s">
        <v>54</v>
      </c>
      <c r="B458" s="33" t="s">
        <v>38</v>
      </c>
      <c r="C458" t="s">
        <v>16</v>
      </c>
      <c r="D458">
        <v>2021</v>
      </c>
      <c r="E458" s="65">
        <v>5417.9202573112616</v>
      </c>
    </row>
    <row r="459" spans="1:5" x14ac:dyDescent="0.35">
      <c r="A459" s="64" t="s">
        <v>54</v>
      </c>
      <c r="B459" s="33" t="s">
        <v>38</v>
      </c>
      <c r="C459" t="s">
        <v>16</v>
      </c>
      <c r="D459">
        <v>2026</v>
      </c>
      <c r="E459" s="65">
        <v>5653.3474138123283</v>
      </c>
    </row>
    <row r="460" spans="1:5" x14ac:dyDescent="0.35">
      <c r="A460" s="64" t="s">
        <v>54</v>
      </c>
      <c r="B460" s="33" t="s">
        <v>38</v>
      </c>
      <c r="C460" t="s">
        <v>16</v>
      </c>
      <c r="D460">
        <v>2031</v>
      </c>
      <c r="E460" s="65">
        <v>6108.5901227550503</v>
      </c>
    </row>
    <row r="461" spans="1:5" x14ac:dyDescent="0.35">
      <c r="A461" s="64" t="s">
        <v>54</v>
      </c>
      <c r="B461" s="33" t="s">
        <v>38</v>
      </c>
      <c r="C461" t="s">
        <v>16</v>
      </c>
      <c r="D461">
        <v>2036</v>
      </c>
      <c r="E461" s="65">
        <v>6515.6883851796892</v>
      </c>
    </row>
    <row r="462" spans="1:5" x14ac:dyDescent="0.35">
      <c r="A462" s="64" t="s">
        <v>54</v>
      </c>
      <c r="B462" s="33" t="s">
        <v>38</v>
      </c>
      <c r="C462" t="s">
        <v>16</v>
      </c>
      <c r="D462">
        <v>2041</v>
      </c>
      <c r="E462" s="65">
        <v>6819.4584289944069</v>
      </c>
    </row>
    <row r="463" spans="1:5" x14ac:dyDescent="0.35">
      <c r="A463" s="64" t="s">
        <v>54</v>
      </c>
      <c r="B463" s="33" t="s">
        <v>38</v>
      </c>
      <c r="C463" t="s">
        <v>16</v>
      </c>
      <c r="D463">
        <v>2046</v>
      </c>
      <c r="E463" s="65">
        <v>7128.6407543088826</v>
      </c>
    </row>
    <row r="464" spans="1:5" x14ac:dyDescent="0.35">
      <c r="A464" s="64" t="s">
        <v>32</v>
      </c>
      <c r="B464" s="33" t="s">
        <v>38</v>
      </c>
      <c r="C464" t="s">
        <v>16</v>
      </c>
      <c r="D464">
        <v>2021</v>
      </c>
      <c r="E464" s="65">
        <v>183269</v>
      </c>
    </row>
    <row r="465" spans="1:5" x14ac:dyDescent="0.35">
      <c r="A465" s="64" t="s">
        <v>32</v>
      </c>
      <c r="B465" s="33" t="s">
        <v>38</v>
      </c>
      <c r="C465" t="s">
        <v>16</v>
      </c>
      <c r="D465">
        <v>2026</v>
      </c>
      <c r="E465" s="65">
        <v>193778.71533468631</v>
      </c>
    </row>
    <row r="466" spans="1:5" x14ac:dyDescent="0.35">
      <c r="A466" s="64" t="s">
        <v>32</v>
      </c>
      <c r="B466" s="33" t="s">
        <v>38</v>
      </c>
      <c r="C466" t="s">
        <v>16</v>
      </c>
      <c r="D466">
        <v>2031</v>
      </c>
      <c r="E466" s="65">
        <v>203977.14418892801</v>
      </c>
    </row>
    <row r="467" spans="1:5" x14ac:dyDescent="0.35">
      <c r="A467" s="64" t="s">
        <v>32</v>
      </c>
      <c r="B467" s="33" t="s">
        <v>38</v>
      </c>
      <c r="C467" t="s">
        <v>16</v>
      </c>
      <c r="D467">
        <v>2036</v>
      </c>
      <c r="E467" s="65">
        <v>214477.96471447629</v>
      </c>
    </row>
    <row r="468" spans="1:5" x14ac:dyDescent="0.35">
      <c r="A468" s="64" t="s">
        <v>32</v>
      </c>
      <c r="B468" s="33" t="s">
        <v>38</v>
      </c>
      <c r="C468" t="s">
        <v>16</v>
      </c>
      <c r="D468">
        <v>2041</v>
      </c>
      <c r="E468" s="65">
        <v>225221.38988658649</v>
      </c>
    </row>
    <row r="469" spans="1:5" x14ac:dyDescent="0.35">
      <c r="A469" s="64" t="s">
        <v>32</v>
      </c>
      <c r="B469" s="33" t="s">
        <v>38</v>
      </c>
      <c r="C469" t="s">
        <v>16</v>
      </c>
      <c r="D469">
        <v>2046</v>
      </c>
      <c r="E469" s="65">
        <v>236080.93626555891</v>
      </c>
    </row>
    <row r="470" spans="1:5" x14ac:dyDescent="0.35">
      <c r="A470" s="64" t="s">
        <v>31</v>
      </c>
      <c r="B470" s="33" t="s">
        <v>39</v>
      </c>
      <c r="C470" t="s">
        <v>16</v>
      </c>
      <c r="D470">
        <v>2021</v>
      </c>
      <c r="E470" s="65">
        <v>4753.8360992369362</v>
      </c>
    </row>
    <row r="471" spans="1:5" x14ac:dyDescent="0.35">
      <c r="A471" s="64" t="s">
        <v>31</v>
      </c>
      <c r="B471" s="33" t="s">
        <v>39</v>
      </c>
      <c r="C471" t="s">
        <v>16</v>
      </c>
      <c r="D471">
        <v>2026</v>
      </c>
      <c r="E471" s="65">
        <v>4936.1250793967683</v>
      </c>
    </row>
    <row r="472" spans="1:5" x14ac:dyDescent="0.35">
      <c r="A472" s="64" t="s">
        <v>31</v>
      </c>
      <c r="B472" s="33" t="s">
        <v>39</v>
      </c>
      <c r="C472" t="s">
        <v>16</v>
      </c>
      <c r="D472">
        <v>2031</v>
      </c>
      <c r="E472" s="65">
        <v>5066.5228884437711</v>
      </c>
    </row>
    <row r="473" spans="1:5" x14ac:dyDescent="0.35">
      <c r="A473" s="64" t="s">
        <v>31</v>
      </c>
      <c r="B473" s="33" t="s">
        <v>39</v>
      </c>
      <c r="C473" t="s">
        <v>16</v>
      </c>
      <c r="D473">
        <v>2036</v>
      </c>
      <c r="E473" s="65">
        <v>5160.5578288220613</v>
      </c>
    </row>
    <row r="474" spans="1:5" x14ac:dyDescent="0.35">
      <c r="A474" s="64" t="s">
        <v>31</v>
      </c>
      <c r="B474" s="33" t="s">
        <v>39</v>
      </c>
      <c r="C474" t="s">
        <v>16</v>
      </c>
      <c r="D474">
        <v>2041</v>
      </c>
      <c r="E474" s="65">
        <v>5204.6939171864788</v>
      </c>
    </row>
    <row r="475" spans="1:5" x14ac:dyDescent="0.35">
      <c r="A475" s="64" t="s">
        <v>31</v>
      </c>
      <c r="B475" s="33" t="s">
        <v>39</v>
      </c>
      <c r="C475" t="s">
        <v>16</v>
      </c>
      <c r="D475">
        <v>2046</v>
      </c>
      <c r="E475" s="65">
        <v>5221.8404265102727</v>
      </c>
    </row>
    <row r="476" spans="1:5" x14ac:dyDescent="0.35">
      <c r="A476" s="64" t="s">
        <v>49</v>
      </c>
      <c r="B476" s="33" t="s">
        <v>39</v>
      </c>
      <c r="C476" t="s">
        <v>16</v>
      </c>
      <c r="D476">
        <v>2021</v>
      </c>
      <c r="E476" s="65">
        <v>18259.695517996701</v>
      </c>
    </row>
    <row r="477" spans="1:5" x14ac:dyDescent="0.35">
      <c r="A477" s="64" t="s">
        <v>49</v>
      </c>
      <c r="B477" s="33" t="s">
        <v>39</v>
      </c>
      <c r="C477" t="s">
        <v>16</v>
      </c>
      <c r="D477">
        <v>2026</v>
      </c>
      <c r="E477" s="65">
        <v>16977.646453649839</v>
      </c>
    </row>
    <row r="478" spans="1:5" x14ac:dyDescent="0.35">
      <c r="A478" s="64" t="s">
        <v>49</v>
      </c>
      <c r="B478" s="33" t="s">
        <v>39</v>
      </c>
      <c r="C478" t="s">
        <v>16</v>
      </c>
      <c r="D478">
        <v>2031</v>
      </c>
      <c r="E478" s="65">
        <v>16066.688749516559</v>
      </c>
    </row>
    <row r="479" spans="1:5" x14ac:dyDescent="0.35">
      <c r="A479" s="64" t="s">
        <v>49</v>
      </c>
      <c r="B479" s="33" t="s">
        <v>39</v>
      </c>
      <c r="C479" t="s">
        <v>16</v>
      </c>
      <c r="D479">
        <v>2036</v>
      </c>
      <c r="E479" s="65">
        <v>15666.836136767961</v>
      </c>
    </row>
    <row r="480" spans="1:5" x14ac:dyDescent="0.35">
      <c r="A480" s="64" t="s">
        <v>49</v>
      </c>
      <c r="B480" s="33" t="s">
        <v>39</v>
      </c>
      <c r="C480" t="s">
        <v>16</v>
      </c>
      <c r="D480">
        <v>2041</v>
      </c>
      <c r="E480" s="65">
        <v>15367.69190914814</v>
      </c>
    </row>
    <row r="481" spans="1:5" x14ac:dyDescent="0.35">
      <c r="A481" s="64" t="s">
        <v>49</v>
      </c>
      <c r="B481" s="33" t="s">
        <v>39</v>
      </c>
      <c r="C481" t="s">
        <v>16</v>
      </c>
      <c r="D481">
        <v>2046</v>
      </c>
      <c r="E481" s="65">
        <v>15121.164811322709</v>
      </c>
    </row>
    <row r="482" spans="1:5" x14ac:dyDescent="0.35">
      <c r="A482" s="64" t="s">
        <v>57</v>
      </c>
      <c r="B482" s="33" t="s">
        <v>39</v>
      </c>
      <c r="C482" t="s">
        <v>16</v>
      </c>
      <c r="D482">
        <v>2021</v>
      </c>
      <c r="E482" s="65">
        <v>7000.9644780608814</v>
      </c>
    </row>
    <row r="483" spans="1:5" x14ac:dyDescent="0.35">
      <c r="A483" s="64" t="s">
        <v>57</v>
      </c>
      <c r="B483" s="33" t="s">
        <v>39</v>
      </c>
      <c r="C483" t="s">
        <v>16</v>
      </c>
      <c r="D483">
        <v>2026</v>
      </c>
      <c r="E483" s="65">
        <v>7111.9031272253596</v>
      </c>
    </row>
    <row r="484" spans="1:5" x14ac:dyDescent="0.35">
      <c r="A484" s="64" t="s">
        <v>57</v>
      </c>
      <c r="B484" s="33" t="s">
        <v>39</v>
      </c>
      <c r="C484" t="s">
        <v>16</v>
      </c>
      <c r="D484">
        <v>2031</v>
      </c>
      <c r="E484" s="65">
        <v>7122.2593518614976</v>
      </c>
    </row>
    <row r="485" spans="1:5" x14ac:dyDescent="0.35">
      <c r="A485" s="64" t="s">
        <v>57</v>
      </c>
      <c r="B485" s="33" t="s">
        <v>39</v>
      </c>
      <c r="C485" t="s">
        <v>16</v>
      </c>
      <c r="D485">
        <v>2036</v>
      </c>
      <c r="E485" s="65">
        <v>6913.2376283015628</v>
      </c>
    </row>
    <row r="486" spans="1:5" x14ac:dyDescent="0.35">
      <c r="A486" s="64" t="s">
        <v>57</v>
      </c>
      <c r="B486" s="33" t="s">
        <v>39</v>
      </c>
      <c r="C486" t="s">
        <v>16</v>
      </c>
      <c r="D486">
        <v>2041</v>
      </c>
      <c r="E486" s="65">
        <v>6840.1755958701588</v>
      </c>
    </row>
    <row r="487" spans="1:5" x14ac:dyDescent="0.35">
      <c r="A487" s="64" t="s">
        <v>57</v>
      </c>
      <c r="B487" s="33" t="s">
        <v>39</v>
      </c>
      <c r="C487" t="s">
        <v>16</v>
      </c>
      <c r="D487">
        <v>2046</v>
      </c>
      <c r="E487" s="65">
        <v>6751.539168900561</v>
      </c>
    </row>
    <row r="488" spans="1:5" x14ac:dyDescent="0.35">
      <c r="A488" s="64" t="s">
        <v>53</v>
      </c>
      <c r="B488" s="33" t="s">
        <v>39</v>
      </c>
      <c r="C488" t="s">
        <v>16</v>
      </c>
      <c r="D488">
        <v>2021</v>
      </c>
      <c r="E488" s="65">
        <v>13357.507242176091</v>
      </c>
    </row>
    <row r="489" spans="1:5" x14ac:dyDescent="0.35">
      <c r="A489" s="64" t="s">
        <v>53</v>
      </c>
      <c r="B489" s="33" t="s">
        <v>39</v>
      </c>
      <c r="C489" t="s">
        <v>16</v>
      </c>
      <c r="D489">
        <v>2026</v>
      </c>
      <c r="E489" s="65">
        <v>13459.11238720339</v>
      </c>
    </row>
    <row r="490" spans="1:5" x14ac:dyDescent="0.35">
      <c r="A490" s="64" t="s">
        <v>53</v>
      </c>
      <c r="B490" s="33" t="s">
        <v>39</v>
      </c>
      <c r="C490" t="s">
        <v>16</v>
      </c>
      <c r="D490">
        <v>2031</v>
      </c>
      <c r="E490" s="65">
        <v>13334.896131329509</v>
      </c>
    </row>
    <row r="491" spans="1:5" x14ac:dyDescent="0.35">
      <c r="A491" s="64" t="s">
        <v>53</v>
      </c>
      <c r="B491" s="33" t="s">
        <v>39</v>
      </c>
      <c r="C491" t="s">
        <v>16</v>
      </c>
      <c r="D491">
        <v>2036</v>
      </c>
      <c r="E491" s="65">
        <v>13302.380740879051</v>
      </c>
    </row>
    <row r="492" spans="1:5" x14ac:dyDescent="0.35">
      <c r="A492" s="64" t="s">
        <v>53</v>
      </c>
      <c r="B492" s="33" t="s">
        <v>39</v>
      </c>
      <c r="C492" t="s">
        <v>16</v>
      </c>
      <c r="D492">
        <v>2041</v>
      </c>
      <c r="E492" s="65">
        <v>13304.45557959466</v>
      </c>
    </row>
    <row r="493" spans="1:5" x14ac:dyDescent="0.35">
      <c r="A493" s="64" t="s">
        <v>53</v>
      </c>
      <c r="B493" s="33" t="s">
        <v>39</v>
      </c>
      <c r="C493" t="s">
        <v>16</v>
      </c>
      <c r="D493">
        <v>2046</v>
      </c>
      <c r="E493" s="65">
        <v>13287.80355726551</v>
      </c>
    </row>
    <row r="494" spans="1:5" x14ac:dyDescent="0.35">
      <c r="A494" s="64" t="s">
        <v>52</v>
      </c>
      <c r="B494" s="33" t="s">
        <v>39</v>
      </c>
      <c r="C494" t="s">
        <v>16</v>
      </c>
      <c r="D494">
        <v>2021</v>
      </c>
      <c r="E494" s="65">
        <v>3658.6678466559911</v>
      </c>
    </row>
    <row r="495" spans="1:5" x14ac:dyDescent="0.35">
      <c r="A495" s="64" t="s">
        <v>52</v>
      </c>
      <c r="B495" s="33" t="s">
        <v>39</v>
      </c>
      <c r="C495" t="s">
        <v>16</v>
      </c>
      <c r="D495">
        <v>2026</v>
      </c>
      <c r="E495" s="65">
        <v>3699.577704964614</v>
      </c>
    </row>
    <row r="496" spans="1:5" x14ac:dyDescent="0.35">
      <c r="A496" s="64" t="s">
        <v>52</v>
      </c>
      <c r="B496" s="33" t="s">
        <v>39</v>
      </c>
      <c r="C496" t="s">
        <v>16</v>
      </c>
      <c r="D496">
        <v>2031</v>
      </c>
      <c r="E496" s="65">
        <v>3749.5361026453611</v>
      </c>
    </row>
    <row r="497" spans="1:5" x14ac:dyDescent="0.35">
      <c r="A497" s="64" t="s">
        <v>52</v>
      </c>
      <c r="B497" s="33" t="s">
        <v>39</v>
      </c>
      <c r="C497" t="s">
        <v>16</v>
      </c>
      <c r="D497">
        <v>2036</v>
      </c>
      <c r="E497" s="65">
        <v>3771.2312415741462</v>
      </c>
    </row>
    <row r="498" spans="1:5" x14ac:dyDescent="0.35">
      <c r="A498" s="64" t="s">
        <v>52</v>
      </c>
      <c r="B498" s="33" t="s">
        <v>39</v>
      </c>
      <c r="C498" t="s">
        <v>16</v>
      </c>
      <c r="D498">
        <v>2041</v>
      </c>
      <c r="E498" s="65">
        <v>3761.1211327808651</v>
      </c>
    </row>
    <row r="499" spans="1:5" x14ac:dyDescent="0.35">
      <c r="A499" s="64" t="s">
        <v>52</v>
      </c>
      <c r="B499" s="33" t="s">
        <v>39</v>
      </c>
      <c r="C499" t="s">
        <v>16</v>
      </c>
      <c r="D499">
        <v>2046</v>
      </c>
      <c r="E499" s="65">
        <v>3714.347354475643</v>
      </c>
    </row>
    <row r="500" spans="1:5" x14ac:dyDescent="0.35">
      <c r="A500" s="64" t="s">
        <v>48</v>
      </c>
      <c r="B500" s="33" t="s">
        <v>39</v>
      </c>
      <c r="C500" t="s">
        <v>16</v>
      </c>
      <c r="D500">
        <v>2021</v>
      </c>
      <c r="E500" s="65">
        <v>15296.96514818365</v>
      </c>
    </row>
    <row r="501" spans="1:5" x14ac:dyDescent="0.35">
      <c r="A501" s="64" t="s">
        <v>48</v>
      </c>
      <c r="B501" s="33" t="s">
        <v>39</v>
      </c>
      <c r="C501" t="s">
        <v>16</v>
      </c>
      <c r="D501">
        <v>2026</v>
      </c>
      <c r="E501" s="65">
        <v>15796.84970349439</v>
      </c>
    </row>
    <row r="502" spans="1:5" x14ac:dyDescent="0.35">
      <c r="A502" s="64" t="s">
        <v>48</v>
      </c>
      <c r="B502" s="33" t="s">
        <v>39</v>
      </c>
      <c r="C502" t="s">
        <v>16</v>
      </c>
      <c r="D502">
        <v>2031</v>
      </c>
      <c r="E502" s="65">
        <v>15967.43316225974</v>
      </c>
    </row>
    <row r="503" spans="1:5" x14ac:dyDescent="0.35">
      <c r="A503" s="64" t="s">
        <v>48</v>
      </c>
      <c r="B503" s="33" t="s">
        <v>39</v>
      </c>
      <c r="C503" t="s">
        <v>16</v>
      </c>
      <c r="D503">
        <v>2036</v>
      </c>
      <c r="E503" s="65">
        <v>15848.955695829251</v>
      </c>
    </row>
    <row r="504" spans="1:5" x14ac:dyDescent="0.35">
      <c r="A504" s="64" t="s">
        <v>48</v>
      </c>
      <c r="B504" s="33" t="s">
        <v>39</v>
      </c>
      <c r="C504" t="s">
        <v>16</v>
      </c>
      <c r="D504">
        <v>2041</v>
      </c>
      <c r="E504" s="65">
        <v>15566.557861898589</v>
      </c>
    </row>
    <row r="505" spans="1:5" x14ac:dyDescent="0.35">
      <c r="A505" s="64" t="s">
        <v>48</v>
      </c>
      <c r="B505" s="33" t="s">
        <v>39</v>
      </c>
      <c r="C505" t="s">
        <v>16</v>
      </c>
      <c r="D505">
        <v>2046</v>
      </c>
      <c r="E505" s="65">
        <v>15201.89433716217</v>
      </c>
    </row>
    <row r="506" spans="1:5" x14ac:dyDescent="0.35">
      <c r="A506" s="64" t="s">
        <v>51</v>
      </c>
      <c r="B506" s="33" t="s">
        <v>39</v>
      </c>
      <c r="C506" t="s">
        <v>16</v>
      </c>
      <c r="D506">
        <v>2021</v>
      </c>
      <c r="E506" s="65">
        <v>2934.7699756032648</v>
      </c>
    </row>
    <row r="507" spans="1:5" x14ac:dyDescent="0.35">
      <c r="A507" s="64" t="s">
        <v>51</v>
      </c>
      <c r="B507" s="33" t="s">
        <v>39</v>
      </c>
      <c r="C507" t="s">
        <v>16</v>
      </c>
      <c r="D507">
        <v>2026</v>
      </c>
      <c r="E507" s="65">
        <v>2991.4116814722529</v>
      </c>
    </row>
    <row r="508" spans="1:5" x14ac:dyDescent="0.35">
      <c r="A508" s="64" t="s">
        <v>51</v>
      </c>
      <c r="B508" s="33" t="s">
        <v>39</v>
      </c>
      <c r="C508" t="s">
        <v>16</v>
      </c>
      <c r="D508">
        <v>2031</v>
      </c>
      <c r="E508" s="65">
        <v>3004.2101222694691</v>
      </c>
    </row>
    <row r="509" spans="1:5" x14ac:dyDescent="0.35">
      <c r="A509" s="64" t="s">
        <v>51</v>
      </c>
      <c r="B509" s="33" t="s">
        <v>39</v>
      </c>
      <c r="C509" t="s">
        <v>16</v>
      </c>
      <c r="D509">
        <v>2036</v>
      </c>
      <c r="E509" s="65">
        <v>3011.7426129959349</v>
      </c>
    </row>
    <row r="510" spans="1:5" x14ac:dyDescent="0.35">
      <c r="A510" s="64" t="s">
        <v>51</v>
      </c>
      <c r="B510" s="33" t="s">
        <v>39</v>
      </c>
      <c r="C510" t="s">
        <v>16</v>
      </c>
      <c r="D510">
        <v>2041</v>
      </c>
      <c r="E510" s="65">
        <v>2984.0561321872019</v>
      </c>
    </row>
    <row r="511" spans="1:5" x14ac:dyDescent="0.35">
      <c r="A511" s="64" t="s">
        <v>51</v>
      </c>
      <c r="B511" s="33" t="s">
        <v>39</v>
      </c>
      <c r="C511" t="s">
        <v>16</v>
      </c>
      <c r="D511">
        <v>2046</v>
      </c>
      <c r="E511" s="65">
        <v>2944.6865457438789</v>
      </c>
    </row>
    <row r="512" spans="1:5" x14ac:dyDescent="0.35">
      <c r="A512" s="64" t="s">
        <v>50</v>
      </c>
      <c r="B512" s="33" t="s">
        <v>39</v>
      </c>
      <c r="C512" t="s">
        <v>16</v>
      </c>
      <c r="D512">
        <v>2021</v>
      </c>
      <c r="E512" s="65">
        <v>1529.7920484547319</v>
      </c>
    </row>
    <row r="513" spans="1:5" x14ac:dyDescent="0.35">
      <c r="A513" s="64" t="s">
        <v>50</v>
      </c>
      <c r="B513" s="33" t="s">
        <v>39</v>
      </c>
      <c r="C513" t="s">
        <v>16</v>
      </c>
      <c r="D513">
        <v>2026</v>
      </c>
      <c r="E513" s="65">
        <v>1654.367730625416</v>
      </c>
    </row>
    <row r="514" spans="1:5" x14ac:dyDescent="0.35">
      <c r="A514" s="64" t="s">
        <v>50</v>
      </c>
      <c r="B514" s="33" t="s">
        <v>39</v>
      </c>
      <c r="C514" t="s">
        <v>16</v>
      </c>
      <c r="D514">
        <v>2031</v>
      </c>
      <c r="E514" s="65">
        <v>1758.015552802628</v>
      </c>
    </row>
    <row r="515" spans="1:5" x14ac:dyDescent="0.35">
      <c r="A515" s="64" t="s">
        <v>50</v>
      </c>
      <c r="B515" s="33" t="s">
        <v>39</v>
      </c>
      <c r="C515" t="s">
        <v>16</v>
      </c>
      <c r="D515">
        <v>2036</v>
      </c>
      <c r="E515" s="65">
        <v>1841.8876127782471</v>
      </c>
    </row>
    <row r="516" spans="1:5" x14ac:dyDescent="0.35">
      <c r="A516" s="64" t="s">
        <v>50</v>
      </c>
      <c r="B516" s="33" t="s">
        <v>39</v>
      </c>
      <c r="C516" t="s">
        <v>16</v>
      </c>
      <c r="D516">
        <v>2041</v>
      </c>
      <c r="E516" s="65">
        <v>1893.94562028306</v>
      </c>
    </row>
    <row r="517" spans="1:5" x14ac:dyDescent="0.35">
      <c r="A517" s="64" t="s">
        <v>50</v>
      </c>
      <c r="B517" s="33" t="s">
        <v>39</v>
      </c>
      <c r="C517" t="s">
        <v>16</v>
      </c>
      <c r="D517">
        <v>2046</v>
      </c>
      <c r="E517" s="65">
        <v>1928.8843437639041</v>
      </c>
    </row>
    <row r="518" spans="1:5" x14ac:dyDescent="0.35">
      <c r="A518" s="64" t="s">
        <v>30</v>
      </c>
      <c r="B518" s="33" t="s">
        <v>39</v>
      </c>
      <c r="C518" t="s">
        <v>16</v>
      </c>
      <c r="D518">
        <v>2021</v>
      </c>
      <c r="E518" s="65">
        <v>2896.2472350083108</v>
      </c>
    </row>
    <row r="519" spans="1:5" x14ac:dyDescent="0.35">
      <c r="A519" s="64" t="s">
        <v>30</v>
      </c>
      <c r="B519" s="33" t="s">
        <v>39</v>
      </c>
      <c r="C519" t="s">
        <v>16</v>
      </c>
      <c r="D519">
        <v>2026</v>
      </c>
      <c r="E519" s="65">
        <v>2980.659102599072</v>
      </c>
    </row>
    <row r="520" spans="1:5" x14ac:dyDescent="0.35">
      <c r="A520" s="64" t="s">
        <v>30</v>
      </c>
      <c r="B520" s="33" t="s">
        <v>39</v>
      </c>
      <c r="C520" t="s">
        <v>16</v>
      </c>
      <c r="D520">
        <v>2031</v>
      </c>
      <c r="E520" s="65">
        <v>3027.767860355109</v>
      </c>
    </row>
    <row r="521" spans="1:5" x14ac:dyDescent="0.35">
      <c r="A521" s="64" t="s">
        <v>30</v>
      </c>
      <c r="B521" s="33" t="s">
        <v>39</v>
      </c>
      <c r="C521" t="s">
        <v>16</v>
      </c>
      <c r="D521">
        <v>2036</v>
      </c>
      <c r="E521" s="65">
        <v>3014.8463558318072</v>
      </c>
    </row>
    <row r="522" spans="1:5" x14ac:dyDescent="0.35">
      <c r="A522" s="64" t="s">
        <v>30</v>
      </c>
      <c r="B522" s="33" t="s">
        <v>39</v>
      </c>
      <c r="C522" t="s">
        <v>16</v>
      </c>
      <c r="D522">
        <v>2041</v>
      </c>
      <c r="E522" s="65">
        <v>3010.3325036595729</v>
      </c>
    </row>
    <row r="523" spans="1:5" x14ac:dyDescent="0.35">
      <c r="A523" s="64" t="s">
        <v>30</v>
      </c>
      <c r="B523" s="33" t="s">
        <v>39</v>
      </c>
      <c r="C523" t="s">
        <v>16</v>
      </c>
      <c r="D523">
        <v>2046</v>
      </c>
      <c r="E523" s="65">
        <v>3024.9514730658511</v>
      </c>
    </row>
    <row r="524" spans="1:5" x14ac:dyDescent="0.35">
      <c r="A524" s="64" t="s">
        <v>55</v>
      </c>
      <c r="B524" s="33" t="s">
        <v>39</v>
      </c>
      <c r="C524" t="s">
        <v>16</v>
      </c>
      <c r="D524">
        <v>2021</v>
      </c>
      <c r="E524" s="65">
        <v>1158.3077797490139</v>
      </c>
    </row>
    <row r="525" spans="1:5" x14ac:dyDescent="0.35">
      <c r="A525" s="64" t="s">
        <v>55</v>
      </c>
      <c r="B525" s="33" t="s">
        <v>39</v>
      </c>
      <c r="C525" t="s">
        <v>16</v>
      </c>
      <c r="D525">
        <v>2026</v>
      </c>
      <c r="E525" s="65">
        <v>1196.328686764037</v>
      </c>
    </row>
    <row r="526" spans="1:5" x14ac:dyDescent="0.35">
      <c r="A526" s="64" t="s">
        <v>55</v>
      </c>
      <c r="B526" s="33" t="s">
        <v>39</v>
      </c>
      <c r="C526" t="s">
        <v>16</v>
      </c>
      <c r="D526">
        <v>2031</v>
      </c>
      <c r="E526" s="65">
        <v>1227.2228905763161</v>
      </c>
    </row>
    <row r="527" spans="1:5" x14ac:dyDescent="0.35">
      <c r="A527" s="64" t="s">
        <v>55</v>
      </c>
      <c r="B527" s="33" t="s">
        <v>39</v>
      </c>
      <c r="C527" t="s">
        <v>16</v>
      </c>
      <c r="D527">
        <v>2036</v>
      </c>
      <c r="E527" s="65">
        <v>1228.1066124222341</v>
      </c>
    </row>
    <row r="528" spans="1:5" x14ac:dyDescent="0.35">
      <c r="A528" s="64" t="s">
        <v>55</v>
      </c>
      <c r="B528" s="33" t="s">
        <v>39</v>
      </c>
      <c r="C528" t="s">
        <v>16</v>
      </c>
      <c r="D528">
        <v>2041</v>
      </c>
      <c r="E528" s="65">
        <v>1228.916924406687</v>
      </c>
    </row>
    <row r="529" spans="1:5" x14ac:dyDescent="0.35">
      <c r="A529" s="64" t="s">
        <v>55</v>
      </c>
      <c r="B529" s="33" t="s">
        <v>39</v>
      </c>
      <c r="C529" t="s">
        <v>16</v>
      </c>
      <c r="D529">
        <v>2046</v>
      </c>
      <c r="E529" s="65">
        <v>1235.3574335586061</v>
      </c>
    </row>
    <row r="530" spans="1:5" x14ac:dyDescent="0.35">
      <c r="A530" s="64" t="s">
        <v>27</v>
      </c>
      <c r="B530" s="33" t="s">
        <v>39</v>
      </c>
      <c r="C530" t="s">
        <v>16</v>
      </c>
      <c r="D530">
        <v>2021</v>
      </c>
      <c r="E530" s="65">
        <v>8826.0295799414143</v>
      </c>
    </row>
    <row r="531" spans="1:5" x14ac:dyDescent="0.35">
      <c r="A531" s="64" t="s">
        <v>27</v>
      </c>
      <c r="B531" s="33" t="s">
        <v>39</v>
      </c>
      <c r="C531" t="s">
        <v>16</v>
      </c>
      <c r="D531">
        <v>2026</v>
      </c>
      <c r="E531" s="65">
        <v>9274.3426086717736</v>
      </c>
    </row>
    <row r="532" spans="1:5" x14ac:dyDescent="0.35">
      <c r="A532" s="64" t="s">
        <v>27</v>
      </c>
      <c r="B532" s="33" t="s">
        <v>39</v>
      </c>
      <c r="C532" t="s">
        <v>16</v>
      </c>
      <c r="D532">
        <v>2031</v>
      </c>
      <c r="E532" s="65">
        <v>9472.4995391571701</v>
      </c>
    </row>
    <row r="533" spans="1:5" x14ac:dyDescent="0.35">
      <c r="A533" s="64" t="s">
        <v>27</v>
      </c>
      <c r="B533" s="33" t="s">
        <v>39</v>
      </c>
      <c r="C533" t="s">
        <v>16</v>
      </c>
      <c r="D533">
        <v>2036</v>
      </c>
      <c r="E533" s="65">
        <v>9512.997739624152</v>
      </c>
    </row>
    <row r="534" spans="1:5" x14ac:dyDescent="0.35">
      <c r="A534" s="64" t="s">
        <v>27</v>
      </c>
      <c r="B534" s="33" t="s">
        <v>39</v>
      </c>
      <c r="C534" t="s">
        <v>16</v>
      </c>
      <c r="D534">
        <v>2041</v>
      </c>
      <c r="E534" s="65">
        <v>9425.0636449023405</v>
      </c>
    </row>
    <row r="535" spans="1:5" x14ac:dyDescent="0.35">
      <c r="A535" s="64" t="s">
        <v>27</v>
      </c>
      <c r="B535" s="33" t="s">
        <v>39</v>
      </c>
      <c r="C535" t="s">
        <v>16</v>
      </c>
      <c r="D535">
        <v>2046</v>
      </c>
      <c r="E535" s="65">
        <v>9277.1532059042856</v>
      </c>
    </row>
    <row r="536" spans="1:5" x14ac:dyDescent="0.35">
      <c r="A536" s="64" t="s">
        <v>54</v>
      </c>
      <c r="B536" s="33" t="s">
        <v>39</v>
      </c>
      <c r="C536" t="s">
        <v>16</v>
      </c>
      <c r="D536">
        <v>2021</v>
      </c>
      <c r="E536" s="65">
        <v>1961.217048933011</v>
      </c>
    </row>
    <row r="537" spans="1:5" x14ac:dyDescent="0.35">
      <c r="A537" s="64" t="s">
        <v>54</v>
      </c>
      <c r="B537" s="33" t="s">
        <v>39</v>
      </c>
      <c r="C537" t="s">
        <v>16</v>
      </c>
      <c r="D537">
        <v>2026</v>
      </c>
      <c r="E537" s="65">
        <v>1984.009095027365</v>
      </c>
    </row>
    <row r="538" spans="1:5" x14ac:dyDescent="0.35">
      <c r="A538" s="64" t="s">
        <v>54</v>
      </c>
      <c r="B538" s="33" t="s">
        <v>39</v>
      </c>
      <c r="C538" t="s">
        <v>16</v>
      </c>
      <c r="D538">
        <v>2031</v>
      </c>
      <c r="E538" s="65">
        <v>2033.951981292872</v>
      </c>
    </row>
    <row r="539" spans="1:5" x14ac:dyDescent="0.35">
      <c r="A539" s="64" t="s">
        <v>54</v>
      </c>
      <c r="B539" s="33" t="s">
        <v>39</v>
      </c>
      <c r="C539" t="s">
        <v>16</v>
      </c>
      <c r="D539">
        <v>2036</v>
      </c>
      <c r="E539" s="65">
        <v>2041.4367863183641</v>
      </c>
    </row>
    <row r="540" spans="1:5" x14ac:dyDescent="0.35">
      <c r="A540" s="64" t="s">
        <v>54</v>
      </c>
      <c r="B540" s="33" t="s">
        <v>39</v>
      </c>
      <c r="C540" t="s">
        <v>16</v>
      </c>
      <c r="D540">
        <v>2041</v>
      </c>
      <c r="E540" s="65">
        <v>2017.497914672181</v>
      </c>
    </row>
    <row r="541" spans="1:5" x14ac:dyDescent="0.35">
      <c r="A541" s="64" t="s">
        <v>54</v>
      </c>
      <c r="B541" s="33" t="s">
        <v>39</v>
      </c>
      <c r="C541" t="s">
        <v>16</v>
      </c>
      <c r="D541">
        <v>2046</v>
      </c>
      <c r="E541" s="65">
        <v>1986.9662758534</v>
      </c>
    </row>
    <row r="542" spans="1:5" x14ac:dyDescent="0.35">
      <c r="A542" s="64" t="s">
        <v>32</v>
      </c>
      <c r="B542" s="33" t="s">
        <v>39</v>
      </c>
      <c r="C542" t="s">
        <v>16</v>
      </c>
      <c r="D542">
        <v>2021</v>
      </c>
      <c r="E542" s="65">
        <v>81634</v>
      </c>
    </row>
    <row r="543" spans="1:5" x14ac:dyDescent="0.35">
      <c r="A543" s="64" t="s">
        <v>32</v>
      </c>
      <c r="B543" s="33" t="s">
        <v>39</v>
      </c>
      <c r="C543" t="s">
        <v>16</v>
      </c>
      <c r="D543">
        <v>2026</v>
      </c>
      <c r="E543" s="65">
        <v>82062.333361094279</v>
      </c>
    </row>
    <row r="544" spans="1:5" x14ac:dyDescent="0.35">
      <c r="A544" s="64" t="s">
        <v>32</v>
      </c>
      <c r="B544" s="33" t="s">
        <v>39</v>
      </c>
      <c r="C544" t="s">
        <v>16</v>
      </c>
      <c r="D544">
        <v>2031</v>
      </c>
      <c r="E544" s="65">
        <v>81831.004332509998</v>
      </c>
    </row>
    <row r="545" spans="1:5" x14ac:dyDescent="0.35">
      <c r="A545" s="64" t="s">
        <v>32</v>
      </c>
      <c r="B545" s="33" t="s">
        <v>39</v>
      </c>
      <c r="C545" t="s">
        <v>16</v>
      </c>
      <c r="D545">
        <v>2036</v>
      </c>
      <c r="E545" s="65">
        <v>81314.216992144749</v>
      </c>
    </row>
    <row r="546" spans="1:5" x14ac:dyDescent="0.35">
      <c r="A546" s="64" t="s">
        <v>32</v>
      </c>
      <c r="B546" s="33" t="s">
        <v>39</v>
      </c>
      <c r="C546" t="s">
        <v>16</v>
      </c>
      <c r="D546">
        <v>2041</v>
      </c>
      <c r="E546" s="65">
        <v>80604.508736589924</v>
      </c>
    </row>
    <row r="547" spans="1:5" x14ac:dyDescent="0.35">
      <c r="A547" s="64" t="s">
        <v>32</v>
      </c>
      <c r="B547" s="33" t="s">
        <v>39</v>
      </c>
      <c r="C547" t="s">
        <v>16</v>
      </c>
      <c r="D547">
        <v>2046</v>
      </c>
      <c r="E547" s="65">
        <v>79696.588933526771</v>
      </c>
    </row>
    <row r="548" spans="1:5" x14ac:dyDescent="0.35">
      <c r="A548" s="64" t="s">
        <v>31</v>
      </c>
      <c r="B548" s="33" t="s">
        <v>40</v>
      </c>
      <c r="C548" t="s">
        <v>16</v>
      </c>
      <c r="D548">
        <v>2021</v>
      </c>
      <c r="E548" s="65">
        <v>4567.70747186475</v>
      </c>
    </row>
    <row r="549" spans="1:5" x14ac:dyDescent="0.35">
      <c r="A549" s="64" t="s">
        <v>31</v>
      </c>
      <c r="B549" s="33" t="s">
        <v>40</v>
      </c>
      <c r="C549" t="s">
        <v>16</v>
      </c>
      <c r="D549">
        <v>2026</v>
      </c>
      <c r="E549" s="65">
        <v>5905.3573724348389</v>
      </c>
    </row>
    <row r="550" spans="1:5" x14ac:dyDescent="0.35">
      <c r="A550" s="64" t="s">
        <v>31</v>
      </c>
      <c r="B550" s="33" t="s">
        <v>40</v>
      </c>
      <c r="C550" t="s">
        <v>16</v>
      </c>
      <c r="D550">
        <v>2031</v>
      </c>
      <c r="E550" s="65">
        <v>7481.6107721152966</v>
      </c>
    </row>
    <row r="551" spans="1:5" x14ac:dyDescent="0.35">
      <c r="A551" s="64" t="s">
        <v>31</v>
      </c>
      <c r="B551" s="33" t="s">
        <v>40</v>
      </c>
      <c r="C551" t="s">
        <v>16</v>
      </c>
      <c r="D551">
        <v>2036</v>
      </c>
      <c r="E551" s="65">
        <v>9336.3267159535517</v>
      </c>
    </row>
    <row r="552" spans="1:5" x14ac:dyDescent="0.35">
      <c r="A552" s="64" t="s">
        <v>31</v>
      </c>
      <c r="B552" s="33" t="s">
        <v>40</v>
      </c>
      <c r="C552" t="s">
        <v>16</v>
      </c>
      <c r="D552">
        <v>2041</v>
      </c>
      <c r="E552" s="65">
        <v>11272.03042669165</v>
      </c>
    </row>
    <row r="553" spans="1:5" x14ac:dyDescent="0.35">
      <c r="A553" s="64" t="s">
        <v>31</v>
      </c>
      <c r="B553" s="33" t="s">
        <v>40</v>
      </c>
      <c r="C553" t="s">
        <v>16</v>
      </c>
      <c r="D553">
        <v>2046</v>
      </c>
      <c r="E553" s="65">
        <v>13094.35972699229</v>
      </c>
    </row>
    <row r="554" spans="1:5" x14ac:dyDescent="0.35">
      <c r="A554" s="64" t="s">
        <v>49</v>
      </c>
      <c r="B554" s="33" t="s">
        <v>40</v>
      </c>
      <c r="C554" t="s">
        <v>16</v>
      </c>
      <c r="D554">
        <v>2021</v>
      </c>
      <c r="E554" s="65">
        <v>69687.612630213058</v>
      </c>
    </row>
    <row r="555" spans="1:5" x14ac:dyDescent="0.35">
      <c r="A555" s="64" t="s">
        <v>49</v>
      </c>
      <c r="B555" s="33" t="s">
        <v>40</v>
      </c>
      <c r="C555" t="s">
        <v>16</v>
      </c>
      <c r="D555">
        <v>2026</v>
      </c>
      <c r="E555" s="65">
        <v>74291.190538983647</v>
      </c>
    </row>
    <row r="556" spans="1:5" x14ac:dyDescent="0.35">
      <c r="A556" s="64" t="s">
        <v>49</v>
      </c>
      <c r="B556" s="33" t="s">
        <v>40</v>
      </c>
      <c r="C556" t="s">
        <v>16</v>
      </c>
      <c r="D556">
        <v>2031</v>
      </c>
      <c r="E556" s="65">
        <v>77433.310527201</v>
      </c>
    </row>
    <row r="557" spans="1:5" x14ac:dyDescent="0.35">
      <c r="A557" s="64" t="s">
        <v>49</v>
      </c>
      <c r="B557" s="33" t="s">
        <v>40</v>
      </c>
      <c r="C557" t="s">
        <v>16</v>
      </c>
      <c r="D557">
        <v>2036</v>
      </c>
      <c r="E557" s="65">
        <v>82498.517263301852</v>
      </c>
    </row>
    <row r="558" spans="1:5" x14ac:dyDescent="0.35">
      <c r="A558" s="64" t="s">
        <v>49</v>
      </c>
      <c r="B558" s="33" t="s">
        <v>40</v>
      </c>
      <c r="C558" t="s">
        <v>16</v>
      </c>
      <c r="D558">
        <v>2041</v>
      </c>
      <c r="E558" s="65">
        <v>87622.767992461464</v>
      </c>
    </row>
    <row r="559" spans="1:5" x14ac:dyDescent="0.35">
      <c r="A559" s="64" t="s">
        <v>49</v>
      </c>
      <c r="B559" s="33" t="s">
        <v>40</v>
      </c>
      <c r="C559" t="s">
        <v>16</v>
      </c>
      <c r="D559">
        <v>2046</v>
      </c>
      <c r="E559" s="65">
        <v>92953.683941832656</v>
      </c>
    </row>
    <row r="560" spans="1:5" x14ac:dyDescent="0.35">
      <c r="A560" s="64" t="s">
        <v>57</v>
      </c>
      <c r="B560" s="33" t="s">
        <v>40</v>
      </c>
      <c r="C560" t="s">
        <v>16</v>
      </c>
      <c r="D560">
        <v>2021</v>
      </c>
      <c r="E560" s="65">
        <v>40685.080785733728</v>
      </c>
    </row>
    <row r="561" spans="1:5" x14ac:dyDescent="0.35">
      <c r="A561" s="64" t="s">
        <v>57</v>
      </c>
      <c r="B561" s="33" t="s">
        <v>40</v>
      </c>
      <c r="C561" t="s">
        <v>16</v>
      </c>
      <c r="D561">
        <v>2026</v>
      </c>
      <c r="E561" s="65">
        <v>48873.214905048102</v>
      </c>
    </row>
    <row r="562" spans="1:5" x14ac:dyDescent="0.35">
      <c r="A562" s="64" t="s">
        <v>57</v>
      </c>
      <c r="B562" s="33" t="s">
        <v>40</v>
      </c>
      <c r="C562" t="s">
        <v>16</v>
      </c>
      <c r="D562">
        <v>2031</v>
      </c>
      <c r="E562" s="65">
        <v>55195.244279991573</v>
      </c>
    </row>
    <row r="563" spans="1:5" x14ac:dyDescent="0.35">
      <c r="A563" s="64" t="s">
        <v>57</v>
      </c>
      <c r="B563" s="33" t="s">
        <v>40</v>
      </c>
      <c r="C563" t="s">
        <v>16</v>
      </c>
      <c r="D563">
        <v>2036</v>
      </c>
      <c r="E563" s="65">
        <v>58813.529144116183</v>
      </c>
    </row>
    <row r="564" spans="1:5" x14ac:dyDescent="0.35">
      <c r="A564" s="64" t="s">
        <v>57</v>
      </c>
      <c r="B564" s="33" t="s">
        <v>40</v>
      </c>
      <c r="C564" t="s">
        <v>16</v>
      </c>
      <c r="D564">
        <v>2041</v>
      </c>
      <c r="E564" s="65">
        <v>62927.908036192239</v>
      </c>
    </row>
    <row r="565" spans="1:5" x14ac:dyDescent="0.35">
      <c r="A565" s="64" t="s">
        <v>57</v>
      </c>
      <c r="B565" s="33" t="s">
        <v>40</v>
      </c>
      <c r="C565" t="s">
        <v>16</v>
      </c>
      <c r="D565">
        <v>2046</v>
      </c>
      <c r="E565" s="65">
        <v>66521.200122904018</v>
      </c>
    </row>
    <row r="566" spans="1:5" x14ac:dyDescent="0.35">
      <c r="A566" s="64" t="s">
        <v>53</v>
      </c>
      <c r="B566" s="33" t="s">
        <v>40</v>
      </c>
      <c r="C566" t="s">
        <v>16</v>
      </c>
      <c r="D566">
        <v>2021</v>
      </c>
      <c r="E566" s="65">
        <v>63809.262456856661</v>
      </c>
    </row>
    <row r="567" spans="1:5" x14ac:dyDescent="0.35">
      <c r="A567" s="64" t="s">
        <v>53</v>
      </c>
      <c r="B567" s="33" t="s">
        <v>40</v>
      </c>
      <c r="C567" t="s">
        <v>16</v>
      </c>
      <c r="D567">
        <v>2026</v>
      </c>
      <c r="E567" s="65">
        <v>67888.955720864571</v>
      </c>
    </row>
    <row r="568" spans="1:5" x14ac:dyDescent="0.35">
      <c r="A568" s="64" t="s">
        <v>53</v>
      </c>
      <c r="B568" s="33" t="s">
        <v>40</v>
      </c>
      <c r="C568" t="s">
        <v>16</v>
      </c>
      <c r="D568">
        <v>2031</v>
      </c>
      <c r="E568" s="65">
        <v>71753.369785046816</v>
      </c>
    </row>
    <row r="569" spans="1:5" x14ac:dyDescent="0.35">
      <c r="A569" s="64" t="s">
        <v>53</v>
      </c>
      <c r="B569" s="33" t="s">
        <v>40</v>
      </c>
      <c r="C569" t="s">
        <v>16</v>
      </c>
      <c r="D569">
        <v>2036</v>
      </c>
      <c r="E569" s="65">
        <v>76972.055849101336</v>
      </c>
    </row>
    <row r="570" spans="1:5" x14ac:dyDescent="0.35">
      <c r="A570" s="64" t="s">
        <v>53</v>
      </c>
      <c r="B570" s="33" t="s">
        <v>40</v>
      </c>
      <c r="C570" t="s">
        <v>16</v>
      </c>
      <c r="D570">
        <v>2041</v>
      </c>
      <c r="E570" s="65">
        <v>82749.741828334125</v>
      </c>
    </row>
    <row r="571" spans="1:5" x14ac:dyDescent="0.35">
      <c r="A571" s="64" t="s">
        <v>53</v>
      </c>
      <c r="B571" s="33" t="s">
        <v>40</v>
      </c>
      <c r="C571" t="s">
        <v>16</v>
      </c>
      <c r="D571">
        <v>2046</v>
      </c>
      <c r="E571" s="65">
        <v>88817.42502978837</v>
      </c>
    </row>
    <row r="572" spans="1:5" x14ac:dyDescent="0.35">
      <c r="A572" s="64" t="s">
        <v>52</v>
      </c>
      <c r="B572" s="33" t="s">
        <v>40</v>
      </c>
      <c r="C572" t="s">
        <v>16</v>
      </c>
      <c r="D572">
        <v>2021</v>
      </c>
      <c r="E572" s="65">
        <v>27984.827984418062</v>
      </c>
    </row>
    <row r="573" spans="1:5" x14ac:dyDescent="0.35">
      <c r="A573" s="64" t="s">
        <v>52</v>
      </c>
      <c r="B573" s="33" t="s">
        <v>40</v>
      </c>
      <c r="C573" t="s">
        <v>16</v>
      </c>
      <c r="D573">
        <v>2026</v>
      </c>
      <c r="E573" s="65">
        <v>30682.29780186242</v>
      </c>
    </row>
    <row r="574" spans="1:5" x14ac:dyDescent="0.35">
      <c r="A574" s="64" t="s">
        <v>52</v>
      </c>
      <c r="B574" s="33" t="s">
        <v>40</v>
      </c>
      <c r="C574" t="s">
        <v>16</v>
      </c>
      <c r="D574">
        <v>2031</v>
      </c>
      <c r="E574" s="65">
        <v>32940.163638795981</v>
      </c>
    </row>
    <row r="575" spans="1:5" x14ac:dyDescent="0.35">
      <c r="A575" s="64" t="s">
        <v>52</v>
      </c>
      <c r="B575" s="33" t="s">
        <v>40</v>
      </c>
      <c r="C575" t="s">
        <v>16</v>
      </c>
      <c r="D575">
        <v>2036</v>
      </c>
      <c r="E575" s="65">
        <v>35469.70861306641</v>
      </c>
    </row>
    <row r="576" spans="1:5" x14ac:dyDescent="0.35">
      <c r="A576" s="64" t="s">
        <v>52</v>
      </c>
      <c r="B576" s="33" t="s">
        <v>40</v>
      </c>
      <c r="C576" t="s">
        <v>16</v>
      </c>
      <c r="D576">
        <v>2041</v>
      </c>
      <c r="E576" s="65">
        <v>37980.475018353529</v>
      </c>
    </row>
    <row r="577" spans="1:5" x14ac:dyDescent="0.35">
      <c r="A577" s="64" t="s">
        <v>52</v>
      </c>
      <c r="B577" s="33" t="s">
        <v>40</v>
      </c>
      <c r="C577" t="s">
        <v>16</v>
      </c>
      <c r="D577">
        <v>2046</v>
      </c>
      <c r="E577" s="65">
        <v>40260.722878057299</v>
      </c>
    </row>
    <row r="578" spans="1:5" x14ac:dyDescent="0.35">
      <c r="A578" s="64" t="s">
        <v>48</v>
      </c>
      <c r="B578" s="33" t="s">
        <v>40</v>
      </c>
      <c r="C578" t="s">
        <v>16</v>
      </c>
      <c r="D578">
        <v>2021</v>
      </c>
      <c r="E578" s="65">
        <v>110169.2880300408</v>
      </c>
    </row>
    <row r="579" spans="1:5" x14ac:dyDescent="0.35">
      <c r="A579" s="64" t="s">
        <v>48</v>
      </c>
      <c r="B579" s="33" t="s">
        <v>40</v>
      </c>
      <c r="C579" t="s">
        <v>16</v>
      </c>
      <c r="D579">
        <v>2026</v>
      </c>
      <c r="E579" s="65">
        <v>126375.7205525172</v>
      </c>
    </row>
    <row r="580" spans="1:5" x14ac:dyDescent="0.35">
      <c r="A580" s="64" t="s">
        <v>48</v>
      </c>
      <c r="B580" s="33" t="s">
        <v>40</v>
      </c>
      <c r="C580" t="s">
        <v>16</v>
      </c>
      <c r="D580">
        <v>2031</v>
      </c>
      <c r="E580" s="65">
        <v>140366.23735783159</v>
      </c>
    </row>
    <row r="581" spans="1:5" x14ac:dyDescent="0.35">
      <c r="A581" s="64" t="s">
        <v>48</v>
      </c>
      <c r="B581" s="33" t="s">
        <v>40</v>
      </c>
      <c r="C581" t="s">
        <v>16</v>
      </c>
      <c r="D581">
        <v>2036</v>
      </c>
      <c r="E581" s="65">
        <v>152786.92397810181</v>
      </c>
    </row>
    <row r="582" spans="1:5" x14ac:dyDescent="0.35">
      <c r="A582" s="64" t="s">
        <v>48</v>
      </c>
      <c r="B582" s="33" t="s">
        <v>40</v>
      </c>
      <c r="C582" t="s">
        <v>16</v>
      </c>
      <c r="D582">
        <v>2041</v>
      </c>
      <c r="E582" s="65">
        <v>163678.11078757641</v>
      </c>
    </row>
    <row r="583" spans="1:5" x14ac:dyDescent="0.35">
      <c r="A583" s="64" t="s">
        <v>48</v>
      </c>
      <c r="B583" s="33" t="s">
        <v>40</v>
      </c>
      <c r="C583" t="s">
        <v>16</v>
      </c>
      <c r="D583">
        <v>2046</v>
      </c>
      <c r="E583" s="65">
        <v>173638.36820536811</v>
      </c>
    </row>
    <row r="584" spans="1:5" x14ac:dyDescent="0.35">
      <c r="A584" s="64" t="s">
        <v>51</v>
      </c>
      <c r="B584" s="33" t="s">
        <v>40</v>
      </c>
      <c r="C584" t="s">
        <v>16</v>
      </c>
      <c r="D584">
        <v>2021</v>
      </c>
      <c r="E584" s="65">
        <v>9387.7667967076868</v>
      </c>
    </row>
    <row r="585" spans="1:5" x14ac:dyDescent="0.35">
      <c r="A585" s="64" t="s">
        <v>51</v>
      </c>
      <c r="B585" s="33" t="s">
        <v>40</v>
      </c>
      <c r="C585" t="s">
        <v>16</v>
      </c>
      <c r="D585">
        <v>2026</v>
      </c>
      <c r="E585" s="65">
        <v>10399.46877374143</v>
      </c>
    </row>
    <row r="586" spans="1:5" x14ac:dyDescent="0.35">
      <c r="A586" s="64" t="s">
        <v>51</v>
      </c>
      <c r="B586" s="33" t="s">
        <v>40</v>
      </c>
      <c r="C586" t="s">
        <v>16</v>
      </c>
      <c r="D586">
        <v>2031</v>
      </c>
      <c r="E586" s="65">
        <v>11306.58177743196</v>
      </c>
    </row>
    <row r="587" spans="1:5" x14ac:dyDescent="0.35">
      <c r="A587" s="64" t="s">
        <v>51</v>
      </c>
      <c r="B587" s="33" t="s">
        <v>40</v>
      </c>
      <c r="C587" t="s">
        <v>16</v>
      </c>
      <c r="D587">
        <v>2036</v>
      </c>
      <c r="E587" s="65">
        <v>12287.674863243919</v>
      </c>
    </row>
    <row r="588" spans="1:5" x14ac:dyDescent="0.35">
      <c r="A588" s="64" t="s">
        <v>51</v>
      </c>
      <c r="B588" s="33" t="s">
        <v>40</v>
      </c>
      <c r="C588" t="s">
        <v>16</v>
      </c>
      <c r="D588">
        <v>2041</v>
      </c>
      <c r="E588" s="65">
        <v>13178.037597074681</v>
      </c>
    </row>
    <row r="589" spans="1:5" x14ac:dyDescent="0.35">
      <c r="A589" s="64" t="s">
        <v>51</v>
      </c>
      <c r="B589" s="33" t="s">
        <v>40</v>
      </c>
      <c r="C589" t="s">
        <v>16</v>
      </c>
      <c r="D589">
        <v>2046</v>
      </c>
      <c r="E589" s="65">
        <v>14039.434023055999</v>
      </c>
    </row>
    <row r="590" spans="1:5" x14ac:dyDescent="0.35">
      <c r="A590" s="64" t="s">
        <v>50</v>
      </c>
      <c r="B590" s="33" t="s">
        <v>40</v>
      </c>
      <c r="C590" t="s">
        <v>16</v>
      </c>
      <c r="D590">
        <v>2021</v>
      </c>
      <c r="E590" s="65">
        <v>9226.1869641956055</v>
      </c>
    </row>
    <row r="591" spans="1:5" x14ac:dyDescent="0.35">
      <c r="A591" s="64" t="s">
        <v>50</v>
      </c>
      <c r="B591" s="33" t="s">
        <v>40</v>
      </c>
      <c r="C591" t="s">
        <v>16</v>
      </c>
      <c r="D591">
        <v>2026</v>
      </c>
      <c r="E591" s="65">
        <v>10754.588586078889</v>
      </c>
    </row>
    <row r="592" spans="1:5" x14ac:dyDescent="0.35">
      <c r="A592" s="64" t="s">
        <v>50</v>
      </c>
      <c r="B592" s="33" t="s">
        <v>40</v>
      </c>
      <c r="C592" t="s">
        <v>16</v>
      </c>
      <c r="D592">
        <v>2031</v>
      </c>
      <c r="E592" s="65">
        <v>12175.74059877935</v>
      </c>
    </row>
    <row r="593" spans="1:5" x14ac:dyDescent="0.35">
      <c r="A593" s="64" t="s">
        <v>50</v>
      </c>
      <c r="B593" s="33" t="s">
        <v>40</v>
      </c>
      <c r="C593" t="s">
        <v>16</v>
      </c>
      <c r="D593">
        <v>2036</v>
      </c>
      <c r="E593" s="65">
        <v>13699.082605819969</v>
      </c>
    </row>
    <row r="594" spans="1:5" x14ac:dyDescent="0.35">
      <c r="A594" s="64" t="s">
        <v>50</v>
      </c>
      <c r="B594" s="33" t="s">
        <v>40</v>
      </c>
      <c r="C594" t="s">
        <v>16</v>
      </c>
      <c r="D594">
        <v>2041</v>
      </c>
      <c r="E594" s="65">
        <v>15223.970732734369</v>
      </c>
    </row>
    <row r="595" spans="1:5" x14ac:dyDescent="0.35">
      <c r="A595" s="64" t="s">
        <v>50</v>
      </c>
      <c r="B595" s="33" t="s">
        <v>40</v>
      </c>
      <c r="C595" t="s">
        <v>16</v>
      </c>
      <c r="D595">
        <v>2046</v>
      </c>
      <c r="E595" s="65">
        <v>16653.461064888379</v>
      </c>
    </row>
    <row r="596" spans="1:5" x14ac:dyDescent="0.35">
      <c r="A596" s="64" t="s">
        <v>30</v>
      </c>
      <c r="B596" s="33" t="s">
        <v>40</v>
      </c>
      <c r="C596" t="s">
        <v>16</v>
      </c>
      <c r="D596">
        <v>2021</v>
      </c>
      <c r="E596" s="65">
        <v>11908.28970210284</v>
      </c>
    </row>
    <row r="597" spans="1:5" x14ac:dyDescent="0.35">
      <c r="A597" s="64" t="s">
        <v>30</v>
      </c>
      <c r="B597" s="33" t="s">
        <v>40</v>
      </c>
      <c r="C597" t="s">
        <v>16</v>
      </c>
      <c r="D597">
        <v>2026</v>
      </c>
      <c r="E597" s="65">
        <v>13500.21903607167</v>
      </c>
    </row>
    <row r="598" spans="1:5" x14ac:dyDescent="0.35">
      <c r="A598" s="64" t="s">
        <v>30</v>
      </c>
      <c r="B598" s="33" t="s">
        <v>40</v>
      </c>
      <c r="C598" t="s">
        <v>16</v>
      </c>
      <c r="D598">
        <v>2031</v>
      </c>
      <c r="E598" s="65">
        <v>15028.557064444671</v>
      </c>
    </row>
    <row r="599" spans="1:5" x14ac:dyDescent="0.35">
      <c r="A599" s="64" t="s">
        <v>30</v>
      </c>
      <c r="B599" s="33" t="s">
        <v>40</v>
      </c>
      <c r="C599" t="s">
        <v>16</v>
      </c>
      <c r="D599">
        <v>2036</v>
      </c>
      <c r="E599" s="65">
        <v>16321.35728779961</v>
      </c>
    </row>
    <row r="600" spans="1:5" x14ac:dyDescent="0.35">
      <c r="A600" s="64" t="s">
        <v>30</v>
      </c>
      <c r="B600" s="33" t="s">
        <v>40</v>
      </c>
      <c r="C600" t="s">
        <v>16</v>
      </c>
      <c r="D600">
        <v>2041</v>
      </c>
      <c r="E600" s="65">
        <v>17519.370077985968</v>
      </c>
    </row>
    <row r="601" spans="1:5" x14ac:dyDescent="0.35">
      <c r="A601" s="64" t="s">
        <v>30</v>
      </c>
      <c r="B601" s="33" t="s">
        <v>40</v>
      </c>
      <c r="C601" t="s">
        <v>16</v>
      </c>
      <c r="D601">
        <v>2046</v>
      </c>
      <c r="E601" s="65">
        <v>18874.771345391058</v>
      </c>
    </row>
    <row r="602" spans="1:5" x14ac:dyDescent="0.35">
      <c r="A602" s="64" t="s">
        <v>55</v>
      </c>
      <c r="B602" s="33" t="s">
        <v>40</v>
      </c>
      <c r="C602" t="s">
        <v>16</v>
      </c>
      <c r="D602">
        <v>2021</v>
      </c>
      <c r="E602" s="65">
        <v>2719.7287599300512</v>
      </c>
    </row>
    <row r="603" spans="1:5" x14ac:dyDescent="0.35">
      <c r="A603" s="64" t="s">
        <v>55</v>
      </c>
      <c r="B603" s="33" t="s">
        <v>40</v>
      </c>
      <c r="C603" t="s">
        <v>16</v>
      </c>
      <c r="D603">
        <v>2026</v>
      </c>
      <c r="E603" s="65">
        <v>3064.25276286798</v>
      </c>
    </row>
    <row r="604" spans="1:5" x14ac:dyDescent="0.35">
      <c r="A604" s="64" t="s">
        <v>55</v>
      </c>
      <c r="B604" s="33" t="s">
        <v>40</v>
      </c>
      <c r="C604" t="s">
        <v>16</v>
      </c>
      <c r="D604">
        <v>2031</v>
      </c>
      <c r="E604" s="65">
        <v>3386.8863458803248</v>
      </c>
    </row>
    <row r="605" spans="1:5" x14ac:dyDescent="0.35">
      <c r="A605" s="64" t="s">
        <v>55</v>
      </c>
      <c r="B605" s="33" t="s">
        <v>40</v>
      </c>
      <c r="C605" t="s">
        <v>16</v>
      </c>
      <c r="D605">
        <v>2036</v>
      </c>
      <c r="E605" s="65">
        <v>3625.4948009844738</v>
      </c>
    </row>
    <row r="606" spans="1:5" x14ac:dyDescent="0.35">
      <c r="A606" s="64" t="s">
        <v>55</v>
      </c>
      <c r="B606" s="33" t="s">
        <v>40</v>
      </c>
      <c r="C606" t="s">
        <v>16</v>
      </c>
      <c r="D606">
        <v>2041</v>
      </c>
      <c r="E606" s="65">
        <v>3841.3705559380091</v>
      </c>
    </row>
    <row r="607" spans="1:5" x14ac:dyDescent="0.35">
      <c r="A607" s="64" t="s">
        <v>55</v>
      </c>
      <c r="B607" s="33" t="s">
        <v>40</v>
      </c>
      <c r="C607" t="s">
        <v>16</v>
      </c>
      <c r="D607">
        <v>2046</v>
      </c>
      <c r="E607" s="65">
        <v>4103.4345854382718</v>
      </c>
    </row>
    <row r="608" spans="1:5" x14ac:dyDescent="0.35">
      <c r="A608" s="64" t="s">
        <v>27</v>
      </c>
      <c r="B608" s="33" t="s">
        <v>40</v>
      </c>
      <c r="C608" t="s">
        <v>16</v>
      </c>
      <c r="D608">
        <v>2021</v>
      </c>
      <c r="E608" s="65">
        <v>38726.151012295428</v>
      </c>
    </row>
    <row r="609" spans="1:5" x14ac:dyDescent="0.35">
      <c r="A609" s="64" t="s">
        <v>27</v>
      </c>
      <c r="B609" s="33" t="s">
        <v>40</v>
      </c>
      <c r="C609" t="s">
        <v>16</v>
      </c>
      <c r="D609">
        <v>2026</v>
      </c>
      <c r="E609" s="65">
        <v>44324.628038435643</v>
      </c>
    </row>
    <row r="610" spans="1:5" x14ac:dyDescent="0.35">
      <c r="A610" s="64" t="s">
        <v>27</v>
      </c>
      <c r="B610" s="33" t="s">
        <v>40</v>
      </c>
      <c r="C610" t="s">
        <v>16</v>
      </c>
      <c r="D610">
        <v>2031</v>
      </c>
      <c r="E610" s="65">
        <v>48963.380583570637</v>
      </c>
    </row>
    <row r="611" spans="1:5" x14ac:dyDescent="0.35">
      <c r="A611" s="64" t="s">
        <v>27</v>
      </c>
      <c r="B611" s="33" t="s">
        <v>40</v>
      </c>
      <c r="C611" t="s">
        <v>16</v>
      </c>
      <c r="D611">
        <v>2036</v>
      </c>
      <c r="E611" s="65">
        <v>53298.354318631573</v>
      </c>
    </row>
    <row r="612" spans="1:5" x14ac:dyDescent="0.35">
      <c r="A612" s="64" t="s">
        <v>27</v>
      </c>
      <c r="B612" s="33" t="s">
        <v>40</v>
      </c>
      <c r="C612" t="s">
        <v>16</v>
      </c>
      <c r="D612">
        <v>2041</v>
      </c>
      <c r="E612" s="65">
        <v>57187.058667884579</v>
      </c>
    </row>
    <row r="613" spans="1:5" x14ac:dyDescent="0.35">
      <c r="A613" s="64" t="s">
        <v>27</v>
      </c>
      <c r="B613" s="33" t="s">
        <v>40</v>
      </c>
      <c r="C613" t="s">
        <v>16</v>
      </c>
      <c r="D613">
        <v>2046</v>
      </c>
      <c r="E613" s="65">
        <v>60711.559763410463</v>
      </c>
    </row>
    <row r="614" spans="1:5" x14ac:dyDescent="0.35">
      <c r="A614" s="64" t="s">
        <v>54</v>
      </c>
      <c r="B614" s="33" t="s">
        <v>40</v>
      </c>
      <c r="C614" t="s">
        <v>16</v>
      </c>
      <c r="D614">
        <v>2021</v>
      </c>
      <c r="E614" s="65">
        <v>14649.097405641391</v>
      </c>
    </row>
    <row r="615" spans="1:5" x14ac:dyDescent="0.35">
      <c r="A615" s="64" t="s">
        <v>54</v>
      </c>
      <c r="B615" s="33" t="s">
        <v>40</v>
      </c>
      <c r="C615" t="s">
        <v>16</v>
      </c>
      <c r="D615">
        <v>2026</v>
      </c>
      <c r="E615" s="65">
        <v>16279.26185047228</v>
      </c>
    </row>
    <row r="616" spans="1:5" x14ac:dyDescent="0.35">
      <c r="A616" s="64" t="s">
        <v>54</v>
      </c>
      <c r="B616" s="33" t="s">
        <v>40</v>
      </c>
      <c r="C616" t="s">
        <v>16</v>
      </c>
      <c r="D616">
        <v>2031</v>
      </c>
      <c r="E616" s="65">
        <v>18163.328545994009</v>
      </c>
    </row>
    <row r="617" spans="1:5" x14ac:dyDescent="0.35">
      <c r="A617" s="64" t="s">
        <v>54</v>
      </c>
      <c r="B617" s="33" t="s">
        <v>40</v>
      </c>
      <c r="C617" t="s">
        <v>16</v>
      </c>
      <c r="D617">
        <v>2036</v>
      </c>
      <c r="E617" s="65">
        <v>19681.908811898451</v>
      </c>
    </row>
    <row r="618" spans="1:5" x14ac:dyDescent="0.35">
      <c r="A618" s="64" t="s">
        <v>54</v>
      </c>
      <c r="B618" s="33" t="s">
        <v>40</v>
      </c>
      <c r="C618" t="s">
        <v>16</v>
      </c>
      <c r="D618">
        <v>2041</v>
      </c>
      <c r="E618" s="65">
        <v>20800.55872157374</v>
      </c>
    </row>
    <row r="619" spans="1:5" x14ac:dyDescent="0.35">
      <c r="A619" s="64" t="s">
        <v>54</v>
      </c>
      <c r="B619" s="33" t="s">
        <v>40</v>
      </c>
      <c r="C619" t="s">
        <v>16</v>
      </c>
      <c r="D619">
        <v>2046</v>
      </c>
      <c r="E619" s="65">
        <v>21844.245172553012</v>
      </c>
    </row>
    <row r="620" spans="1:5" x14ac:dyDescent="0.35">
      <c r="A620" s="64" t="s">
        <v>32</v>
      </c>
      <c r="B620" s="33" t="s">
        <v>40</v>
      </c>
      <c r="C620" t="s">
        <v>16</v>
      </c>
      <c r="D620">
        <v>2021</v>
      </c>
      <c r="E620" s="65">
        <v>403521.00000000012</v>
      </c>
    </row>
    <row r="621" spans="1:5" x14ac:dyDescent="0.35">
      <c r="A621" s="64" t="s">
        <v>32</v>
      </c>
      <c r="B621" s="33" t="s">
        <v>40</v>
      </c>
      <c r="C621" t="s">
        <v>16</v>
      </c>
      <c r="D621">
        <v>2026</v>
      </c>
      <c r="E621" s="65">
        <v>452339.15593937872</v>
      </c>
    </row>
    <row r="622" spans="1:5" x14ac:dyDescent="0.35">
      <c r="A622" s="64" t="s">
        <v>32</v>
      </c>
      <c r="B622" s="33" t="s">
        <v>40</v>
      </c>
      <c r="C622" t="s">
        <v>16</v>
      </c>
      <c r="D622">
        <v>2031</v>
      </c>
      <c r="E622" s="65">
        <v>494194.41127708321</v>
      </c>
    </row>
    <row r="623" spans="1:5" x14ac:dyDescent="0.35">
      <c r="A623" s="64" t="s">
        <v>32</v>
      </c>
      <c r="B623" s="33" t="s">
        <v>40</v>
      </c>
      <c r="C623" t="s">
        <v>16</v>
      </c>
      <c r="D623">
        <v>2036</v>
      </c>
      <c r="E623" s="65">
        <v>534790.93425201916</v>
      </c>
    </row>
    <row r="624" spans="1:5" x14ac:dyDescent="0.35">
      <c r="A624" s="64" t="s">
        <v>32</v>
      </c>
      <c r="B624" s="33" t="s">
        <v>40</v>
      </c>
      <c r="C624" t="s">
        <v>16</v>
      </c>
      <c r="D624">
        <v>2041</v>
      </c>
      <c r="E624" s="65">
        <v>573981.40044280083</v>
      </c>
    </row>
    <row r="625" spans="1:5" x14ac:dyDescent="0.35">
      <c r="A625" s="64" t="s">
        <v>32</v>
      </c>
      <c r="B625" s="33" t="s">
        <v>40</v>
      </c>
      <c r="C625" t="s">
        <v>16</v>
      </c>
      <c r="D625">
        <v>2046</v>
      </c>
      <c r="E625" s="65">
        <v>611512.66585968004</v>
      </c>
    </row>
    <row r="626" spans="1:5" x14ac:dyDescent="0.35">
      <c r="A626" s="64" t="s">
        <v>31</v>
      </c>
      <c r="B626" s="33" t="s">
        <v>41</v>
      </c>
      <c r="C626" t="s">
        <v>16</v>
      </c>
      <c r="D626">
        <v>2021</v>
      </c>
      <c r="E626" s="65">
        <v>3587.1873005293419</v>
      </c>
    </row>
    <row r="627" spans="1:5" x14ac:dyDescent="0.35">
      <c r="A627" s="64" t="s">
        <v>31</v>
      </c>
      <c r="B627" s="33" t="s">
        <v>41</v>
      </c>
      <c r="C627" t="s">
        <v>16</v>
      </c>
      <c r="D627">
        <v>2026</v>
      </c>
      <c r="E627" s="65">
        <v>4037.7692995275988</v>
      </c>
    </row>
    <row r="628" spans="1:5" x14ac:dyDescent="0.35">
      <c r="A628" s="64" t="s">
        <v>31</v>
      </c>
      <c r="B628" s="33" t="s">
        <v>41</v>
      </c>
      <c r="C628" t="s">
        <v>16</v>
      </c>
      <c r="D628">
        <v>2031</v>
      </c>
      <c r="E628" s="65">
        <v>4523.1408459562572</v>
      </c>
    </row>
    <row r="629" spans="1:5" x14ac:dyDescent="0.35">
      <c r="A629" s="64" t="s">
        <v>31</v>
      </c>
      <c r="B629" s="33" t="s">
        <v>41</v>
      </c>
      <c r="C629" t="s">
        <v>16</v>
      </c>
      <c r="D629">
        <v>2036</v>
      </c>
      <c r="E629" s="65">
        <v>5042.7009310529074</v>
      </c>
    </row>
    <row r="630" spans="1:5" x14ac:dyDescent="0.35">
      <c r="A630" s="64" t="s">
        <v>31</v>
      </c>
      <c r="B630" s="33" t="s">
        <v>41</v>
      </c>
      <c r="C630" t="s">
        <v>16</v>
      </c>
      <c r="D630">
        <v>2041</v>
      </c>
      <c r="E630" s="65">
        <v>5582.4551034065335</v>
      </c>
    </row>
    <row r="631" spans="1:5" x14ac:dyDescent="0.35">
      <c r="A631" s="64" t="s">
        <v>31</v>
      </c>
      <c r="B631" s="33" t="s">
        <v>41</v>
      </c>
      <c r="C631" t="s">
        <v>16</v>
      </c>
      <c r="D631">
        <v>2046</v>
      </c>
      <c r="E631" s="65">
        <v>6088.3235337594351</v>
      </c>
    </row>
    <row r="632" spans="1:5" x14ac:dyDescent="0.35">
      <c r="A632" s="64" t="s">
        <v>49</v>
      </c>
      <c r="B632" s="33" t="s">
        <v>41</v>
      </c>
      <c r="C632" t="s">
        <v>16</v>
      </c>
      <c r="D632">
        <v>2021</v>
      </c>
      <c r="E632" s="65">
        <v>32273.30646070297</v>
      </c>
    </row>
    <row r="633" spans="1:5" x14ac:dyDescent="0.35">
      <c r="A633" s="64" t="s">
        <v>49</v>
      </c>
      <c r="B633" s="33" t="s">
        <v>41</v>
      </c>
      <c r="C633" t="s">
        <v>16</v>
      </c>
      <c r="D633">
        <v>2026</v>
      </c>
      <c r="E633" s="65">
        <v>31518.26968024531</v>
      </c>
    </row>
    <row r="634" spans="1:5" x14ac:dyDescent="0.35">
      <c r="A634" s="64" t="s">
        <v>49</v>
      </c>
      <c r="B634" s="33" t="s">
        <v>41</v>
      </c>
      <c r="C634" t="s">
        <v>16</v>
      </c>
      <c r="D634">
        <v>2031</v>
      </c>
      <c r="E634" s="65">
        <v>31493.1075786291</v>
      </c>
    </row>
    <row r="635" spans="1:5" x14ac:dyDescent="0.35">
      <c r="A635" s="64" t="s">
        <v>49</v>
      </c>
      <c r="B635" s="33" t="s">
        <v>41</v>
      </c>
      <c r="C635" t="s">
        <v>16</v>
      </c>
      <c r="D635">
        <v>2036</v>
      </c>
      <c r="E635" s="65">
        <v>32384.380744217789</v>
      </c>
    </row>
    <row r="636" spans="1:5" x14ac:dyDescent="0.35">
      <c r="A636" s="64" t="s">
        <v>49</v>
      </c>
      <c r="B636" s="33" t="s">
        <v>41</v>
      </c>
      <c r="C636" t="s">
        <v>16</v>
      </c>
      <c r="D636">
        <v>2041</v>
      </c>
      <c r="E636" s="65">
        <v>33485.72611983215</v>
      </c>
    </row>
    <row r="637" spans="1:5" x14ac:dyDescent="0.35">
      <c r="A637" s="64" t="s">
        <v>49</v>
      </c>
      <c r="B637" s="33" t="s">
        <v>41</v>
      </c>
      <c r="C637" t="s">
        <v>16</v>
      </c>
      <c r="D637">
        <v>2046</v>
      </c>
      <c r="E637" s="65">
        <v>34669.799377805582</v>
      </c>
    </row>
    <row r="638" spans="1:5" x14ac:dyDescent="0.35">
      <c r="A638" s="64" t="s">
        <v>57</v>
      </c>
      <c r="B638" s="33" t="s">
        <v>41</v>
      </c>
      <c r="C638" t="s">
        <v>16</v>
      </c>
      <c r="D638">
        <v>2021</v>
      </c>
      <c r="E638" s="65">
        <v>16753.694791662729</v>
      </c>
    </row>
    <row r="639" spans="1:5" x14ac:dyDescent="0.35">
      <c r="A639" s="64" t="s">
        <v>57</v>
      </c>
      <c r="B639" s="33" t="s">
        <v>41</v>
      </c>
      <c r="C639" t="s">
        <v>16</v>
      </c>
      <c r="D639">
        <v>2026</v>
      </c>
      <c r="E639" s="65">
        <v>18235.168364074922</v>
      </c>
    </row>
    <row r="640" spans="1:5" x14ac:dyDescent="0.35">
      <c r="A640" s="64" t="s">
        <v>57</v>
      </c>
      <c r="B640" s="33" t="s">
        <v>41</v>
      </c>
      <c r="C640" t="s">
        <v>16</v>
      </c>
      <c r="D640">
        <v>2031</v>
      </c>
      <c r="E640" s="65">
        <v>19237.709700063519</v>
      </c>
    </row>
    <row r="641" spans="1:5" x14ac:dyDescent="0.35">
      <c r="A641" s="64" t="s">
        <v>57</v>
      </c>
      <c r="B641" s="33" t="s">
        <v>41</v>
      </c>
      <c r="C641" t="s">
        <v>16</v>
      </c>
      <c r="D641">
        <v>2036</v>
      </c>
      <c r="E641" s="65">
        <v>19697.157763175011</v>
      </c>
    </row>
    <row r="642" spans="1:5" x14ac:dyDescent="0.35">
      <c r="A642" s="64" t="s">
        <v>57</v>
      </c>
      <c r="B642" s="33" t="s">
        <v>41</v>
      </c>
      <c r="C642" t="s">
        <v>16</v>
      </c>
      <c r="D642">
        <v>2041</v>
      </c>
      <c r="E642" s="65">
        <v>20426.007677895399</v>
      </c>
    </row>
    <row r="643" spans="1:5" x14ac:dyDescent="0.35">
      <c r="A643" s="64" t="s">
        <v>57</v>
      </c>
      <c r="B643" s="33" t="s">
        <v>41</v>
      </c>
      <c r="C643" t="s">
        <v>16</v>
      </c>
      <c r="D643">
        <v>2046</v>
      </c>
      <c r="E643" s="65">
        <v>21092.93773964492</v>
      </c>
    </row>
    <row r="644" spans="1:5" x14ac:dyDescent="0.35">
      <c r="A644" s="64" t="s">
        <v>53</v>
      </c>
      <c r="B644" s="33" t="s">
        <v>41</v>
      </c>
      <c r="C644" t="s">
        <v>16</v>
      </c>
      <c r="D644">
        <v>2021</v>
      </c>
      <c r="E644" s="65">
        <v>26523.895401706632</v>
      </c>
    </row>
    <row r="645" spans="1:5" x14ac:dyDescent="0.35">
      <c r="A645" s="64" t="s">
        <v>53</v>
      </c>
      <c r="B645" s="33" t="s">
        <v>41</v>
      </c>
      <c r="C645" t="s">
        <v>16</v>
      </c>
      <c r="D645">
        <v>2026</v>
      </c>
      <c r="E645" s="65">
        <v>27228.36112842221</v>
      </c>
    </row>
    <row r="646" spans="1:5" x14ac:dyDescent="0.35">
      <c r="A646" s="64" t="s">
        <v>53</v>
      </c>
      <c r="B646" s="33" t="s">
        <v>41</v>
      </c>
      <c r="C646" t="s">
        <v>16</v>
      </c>
      <c r="D646">
        <v>2031</v>
      </c>
      <c r="E646" s="65">
        <v>28125.107897672031</v>
      </c>
    </row>
    <row r="647" spans="1:5" x14ac:dyDescent="0.35">
      <c r="A647" s="64" t="s">
        <v>53</v>
      </c>
      <c r="B647" s="33" t="s">
        <v>41</v>
      </c>
      <c r="C647" t="s">
        <v>16</v>
      </c>
      <c r="D647">
        <v>2036</v>
      </c>
      <c r="E647" s="65">
        <v>29382.388092682599</v>
      </c>
    </row>
    <row r="648" spans="1:5" x14ac:dyDescent="0.35">
      <c r="A648" s="64" t="s">
        <v>53</v>
      </c>
      <c r="B648" s="33" t="s">
        <v>41</v>
      </c>
      <c r="C648" t="s">
        <v>16</v>
      </c>
      <c r="D648">
        <v>2041</v>
      </c>
      <c r="E648" s="65">
        <v>30803.715162866341</v>
      </c>
    </row>
    <row r="649" spans="1:5" x14ac:dyDescent="0.35">
      <c r="A649" s="64" t="s">
        <v>53</v>
      </c>
      <c r="B649" s="33" t="s">
        <v>41</v>
      </c>
      <c r="C649" t="s">
        <v>16</v>
      </c>
      <c r="D649">
        <v>2046</v>
      </c>
      <c r="E649" s="65">
        <v>32266.783766445202</v>
      </c>
    </row>
    <row r="650" spans="1:5" x14ac:dyDescent="0.35">
      <c r="A650" s="64" t="s">
        <v>52</v>
      </c>
      <c r="B650" s="33" t="s">
        <v>41</v>
      </c>
      <c r="C650" t="s">
        <v>16</v>
      </c>
      <c r="D650">
        <v>2021</v>
      </c>
      <c r="E650" s="65">
        <v>9756.502155484337</v>
      </c>
    </row>
    <row r="651" spans="1:5" x14ac:dyDescent="0.35">
      <c r="A651" s="64" t="s">
        <v>52</v>
      </c>
      <c r="B651" s="33" t="s">
        <v>41</v>
      </c>
      <c r="C651" t="s">
        <v>16</v>
      </c>
      <c r="D651">
        <v>2026</v>
      </c>
      <c r="E651" s="65">
        <v>10157.40316405524</v>
      </c>
    </row>
    <row r="652" spans="1:5" x14ac:dyDescent="0.35">
      <c r="A652" s="64" t="s">
        <v>52</v>
      </c>
      <c r="B652" s="33" t="s">
        <v>41</v>
      </c>
      <c r="C652" t="s">
        <v>16</v>
      </c>
      <c r="D652">
        <v>2031</v>
      </c>
      <c r="E652" s="65">
        <v>10700.084462423851</v>
      </c>
    </row>
    <row r="653" spans="1:5" x14ac:dyDescent="0.35">
      <c r="A653" s="64" t="s">
        <v>52</v>
      </c>
      <c r="B653" s="33" t="s">
        <v>41</v>
      </c>
      <c r="C653" t="s">
        <v>16</v>
      </c>
      <c r="D653">
        <v>2036</v>
      </c>
      <c r="E653" s="65">
        <v>11291.412202859739</v>
      </c>
    </row>
    <row r="654" spans="1:5" x14ac:dyDescent="0.35">
      <c r="A654" s="64" t="s">
        <v>52</v>
      </c>
      <c r="B654" s="33" t="s">
        <v>41</v>
      </c>
      <c r="C654" t="s">
        <v>16</v>
      </c>
      <c r="D654">
        <v>2041</v>
      </c>
      <c r="E654" s="65">
        <v>11834.8516879665</v>
      </c>
    </row>
    <row r="655" spans="1:5" x14ac:dyDescent="0.35">
      <c r="A655" s="64" t="s">
        <v>52</v>
      </c>
      <c r="B655" s="33" t="s">
        <v>41</v>
      </c>
      <c r="C655" t="s">
        <v>16</v>
      </c>
      <c r="D655">
        <v>2046</v>
      </c>
      <c r="E655" s="65">
        <v>12251.842677944969</v>
      </c>
    </row>
    <row r="656" spans="1:5" x14ac:dyDescent="0.35">
      <c r="A656" s="64" t="s">
        <v>48</v>
      </c>
      <c r="B656" s="33" t="s">
        <v>41</v>
      </c>
      <c r="C656" t="s">
        <v>16</v>
      </c>
      <c r="D656">
        <v>2021</v>
      </c>
      <c r="E656" s="65">
        <v>38425.451438724187</v>
      </c>
    </row>
    <row r="657" spans="1:5" x14ac:dyDescent="0.35">
      <c r="A657" s="64" t="s">
        <v>48</v>
      </c>
      <c r="B657" s="33" t="s">
        <v>41</v>
      </c>
      <c r="C657" t="s">
        <v>16</v>
      </c>
      <c r="D657">
        <v>2026</v>
      </c>
      <c r="E657" s="65">
        <v>41225.618666454873</v>
      </c>
    </row>
    <row r="658" spans="1:5" x14ac:dyDescent="0.35">
      <c r="A658" s="64" t="s">
        <v>48</v>
      </c>
      <c r="B658" s="33" t="s">
        <v>41</v>
      </c>
      <c r="C658" t="s">
        <v>16</v>
      </c>
      <c r="D658">
        <v>2031</v>
      </c>
      <c r="E658" s="65">
        <v>44061.606476207657</v>
      </c>
    </row>
    <row r="659" spans="1:5" x14ac:dyDescent="0.35">
      <c r="A659" s="64" t="s">
        <v>48</v>
      </c>
      <c r="B659" s="33" t="s">
        <v>41</v>
      </c>
      <c r="C659" t="s">
        <v>16</v>
      </c>
      <c r="D659">
        <v>2036</v>
      </c>
      <c r="E659" s="65">
        <v>46315.032289977513</v>
      </c>
    </row>
    <row r="660" spans="1:5" x14ac:dyDescent="0.35">
      <c r="A660" s="64" t="s">
        <v>48</v>
      </c>
      <c r="B660" s="33" t="s">
        <v>41</v>
      </c>
      <c r="C660" t="s">
        <v>16</v>
      </c>
      <c r="D660">
        <v>2041</v>
      </c>
      <c r="E660" s="65">
        <v>48086.32560222326</v>
      </c>
    </row>
    <row r="661" spans="1:5" x14ac:dyDescent="0.35">
      <c r="A661" s="64" t="s">
        <v>48</v>
      </c>
      <c r="B661" s="33" t="s">
        <v>41</v>
      </c>
      <c r="C661" t="s">
        <v>16</v>
      </c>
      <c r="D661">
        <v>2046</v>
      </c>
      <c r="E661" s="65">
        <v>49651.157559009444</v>
      </c>
    </row>
    <row r="662" spans="1:5" x14ac:dyDescent="0.35">
      <c r="A662" s="64" t="s">
        <v>51</v>
      </c>
      <c r="B662" s="33" t="s">
        <v>41</v>
      </c>
      <c r="C662" t="s">
        <v>16</v>
      </c>
      <c r="D662">
        <v>2021</v>
      </c>
      <c r="E662" s="65">
        <v>4582.859337375301</v>
      </c>
    </row>
    <row r="663" spans="1:5" x14ac:dyDescent="0.35">
      <c r="A663" s="64" t="s">
        <v>51</v>
      </c>
      <c r="B663" s="33" t="s">
        <v>41</v>
      </c>
      <c r="C663" t="s">
        <v>16</v>
      </c>
      <c r="D663">
        <v>2026</v>
      </c>
      <c r="E663" s="65">
        <v>4833.8463891155388</v>
      </c>
    </row>
    <row r="664" spans="1:5" x14ac:dyDescent="0.35">
      <c r="A664" s="64" t="s">
        <v>51</v>
      </c>
      <c r="B664" s="33" t="s">
        <v>41</v>
      </c>
      <c r="C664" t="s">
        <v>16</v>
      </c>
      <c r="D664">
        <v>2031</v>
      </c>
      <c r="E664" s="65">
        <v>5101.7831249163746</v>
      </c>
    </row>
    <row r="665" spans="1:5" x14ac:dyDescent="0.35">
      <c r="A665" s="64" t="s">
        <v>51</v>
      </c>
      <c r="B665" s="33" t="s">
        <v>41</v>
      </c>
      <c r="C665" t="s">
        <v>16</v>
      </c>
      <c r="D665">
        <v>2036</v>
      </c>
      <c r="E665" s="65">
        <v>5370.0030877108438</v>
      </c>
    </row>
    <row r="666" spans="1:5" x14ac:dyDescent="0.35">
      <c r="A666" s="64" t="s">
        <v>51</v>
      </c>
      <c r="B666" s="33" t="s">
        <v>41</v>
      </c>
      <c r="C666" t="s">
        <v>16</v>
      </c>
      <c r="D666">
        <v>2041</v>
      </c>
      <c r="E666" s="65">
        <v>5591.9417920685801</v>
      </c>
    </row>
    <row r="667" spans="1:5" x14ac:dyDescent="0.35">
      <c r="A667" s="64" t="s">
        <v>51</v>
      </c>
      <c r="B667" s="33" t="s">
        <v>41</v>
      </c>
      <c r="C667" t="s">
        <v>16</v>
      </c>
      <c r="D667">
        <v>2046</v>
      </c>
      <c r="E667" s="65">
        <v>5803.3567409997577</v>
      </c>
    </row>
    <row r="668" spans="1:5" x14ac:dyDescent="0.35">
      <c r="A668" s="64" t="s">
        <v>50</v>
      </c>
      <c r="B668" s="33" t="s">
        <v>41</v>
      </c>
      <c r="C668" t="s">
        <v>16</v>
      </c>
      <c r="D668">
        <v>2021</v>
      </c>
      <c r="E668" s="65">
        <v>3403.6096596647062</v>
      </c>
    </row>
    <row r="669" spans="1:5" x14ac:dyDescent="0.35">
      <c r="A669" s="64" t="s">
        <v>50</v>
      </c>
      <c r="B669" s="33" t="s">
        <v>41</v>
      </c>
      <c r="C669" t="s">
        <v>16</v>
      </c>
      <c r="D669">
        <v>2026</v>
      </c>
      <c r="E669" s="65">
        <v>3767.0228933814719</v>
      </c>
    </row>
    <row r="670" spans="1:5" x14ac:dyDescent="0.35">
      <c r="A670" s="64" t="s">
        <v>50</v>
      </c>
      <c r="B670" s="33" t="s">
        <v>41</v>
      </c>
      <c r="C670" t="s">
        <v>16</v>
      </c>
      <c r="D670">
        <v>2031</v>
      </c>
      <c r="E670" s="65">
        <v>4152.8044186788002</v>
      </c>
    </row>
    <row r="671" spans="1:5" x14ac:dyDescent="0.35">
      <c r="A671" s="64" t="s">
        <v>50</v>
      </c>
      <c r="B671" s="33" t="s">
        <v>41</v>
      </c>
      <c r="C671" t="s">
        <v>16</v>
      </c>
      <c r="D671">
        <v>2036</v>
      </c>
      <c r="E671" s="65">
        <v>4558.5210125444592</v>
      </c>
    </row>
    <row r="672" spans="1:5" x14ac:dyDescent="0.35">
      <c r="A672" s="64" t="s">
        <v>50</v>
      </c>
      <c r="B672" s="33" t="s">
        <v>41</v>
      </c>
      <c r="C672" t="s">
        <v>16</v>
      </c>
      <c r="D672">
        <v>2041</v>
      </c>
      <c r="E672" s="65">
        <v>4932.3562441036192</v>
      </c>
    </row>
    <row r="673" spans="1:5" x14ac:dyDescent="0.35">
      <c r="A673" s="64" t="s">
        <v>50</v>
      </c>
      <c r="B673" s="33" t="s">
        <v>41</v>
      </c>
      <c r="C673" t="s">
        <v>16</v>
      </c>
      <c r="D673">
        <v>2046</v>
      </c>
      <c r="E673" s="65">
        <v>5265.776681600998</v>
      </c>
    </row>
    <row r="674" spans="1:5" x14ac:dyDescent="0.35">
      <c r="A674" s="64" t="s">
        <v>30</v>
      </c>
      <c r="B674" s="33" t="s">
        <v>41</v>
      </c>
      <c r="C674" t="s">
        <v>16</v>
      </c>
      <c r="D674">
        <v>2021</v>
      </c>
      <c r="E674" s="65">
        <v>3956.4618741258778</v>
      </c>
    </row>
    <row r="675" spans="1:5" x14ac:dyDescent="0.35">
      <c r="A675" s="64" t="s">
        <v>30</v>
      </c>
      <c r="B675" s="33" t="s">
        <v>41</v>
      </c>
      <c r="C675" t="s">
        <v>16</v>
      </c>
      <c r="D675">
        <v>2026</v>
      </c>
      <c r="E675" s="65">
        <v>4145.6012047483491</v>
      </c>
    </row>
    <row r="676" spans="1:5" x14ac:dyDescent="0.35">
      <c r="A676" s="64" t="s">
        <v>30</v>
      </c>
      <c r="B676" s="33" t="s">
        <v>41</v>
      </c>
      <c r="C676" t="s">
        <v>16</v>
      </c>
      <c r="D676">
        <v>2031</v>
      </c>
      <c r="E676" s="65">
        <v>4399.6821959577792</v>
      </c>
    </row>
    <row r="677" spans="1:5" x14ac:dyDescent="0.35">
      <c r="A677" s="64" t="s">
        <v>30</v>
      </c>
      <c r="B677" s="33" t="s">
        <v>41</v>
      </c>
      <c r="C677" t="s">
        <v>16</v>
      </c>
      <c r="D677">
        <v>2036</v>
      </c>
      <c r="E677" s="65">
        <v>4591.5495914530757</v>
      </c>
    </row>
    <row r="678" spans="1:5" x14ac:dyDescent="0.35">
      <c r="A678" s="64" t="s">
        <v>30</v>
      </c>
      <c r="B678" s="33" t="s">
        <v>41</v>
      </c>
      <c r="C678" t="s">
        <v>16</v>
      </c>
      <c r="D678">
        <v>2041</v>
      </c>
      <c r="E678" s="65">
        <v>4772.7885591535751</v>
      </c>
    </row>
    <row r="679" spans="1:5" x14ac:dyDescent="0.35">
      <c r="A679" s="64" t="s">
        <v>30</v>
      </c>
      <c r="B679" s="33" t="s">
        <v>41</v>
      </c>
      <c r="C679" t="s">
        <v>16</v>
      </c>
      <c r="D679">
        <v>2046</v>
      </c>
      <c r="E679" s="65">
        <v>5020.5925737958942</v>
      </c>
    </row>
    <row r="680" spans="1:5" x14ac:dyDescent="0.35">
      <c r="A680" s="64" t="s">
        <v>55</v>
      </c>
      <c r="B680" s="33" t="s">
        <v>41</v>
      </c>
      <c r="C680" t="s">
        <v>16</v>
      </c>
      <c r="D680">
        <v>2021</v>
      </c>
      <c r="E680" s="65">
        <v>1599.441404370629</v>
      </c>
    </row>
    <row r="681" spans="1:5" x14ac:dyDescent="0.35">
      <c r="A681" s="64" t="s">
        <v>55</v>
      </c>
      <c r="B681" s="33" t="s">
        <v>41</v>
      </c>
      <c r="C681" t="s">
        <v>16</v>
      </c>
      <c r="D681">
        <v>2026</v>
      </c>
      <c r="E681" s="65">
        <v>1680.090782148849</v>
      </c>
    </row>
    <row r="682" spans="1:5" x14ac:dyDescent="0.35">
      <c r="A682" s="64" t="s">
        <v>55</v>
      </c>
      <c r="B682" s="33" t="s">
        <v>41</v>
      </c>
      <c r="C682" t="s">
        <v>16</v>
      </c>
      <c r="D682">
        <v>2031</v>
      </c>
      <c r="E682" s="65">
        <v>1794.946090910305</v>
      </c>
    </row>
    <row r="683" spans="1:5" x14ac:dyDescent="0.35">
      <c r="A683" s="64" t="s">
        <v>55</v>
      </c>
      <c r="B683" s="33" t="s">
        <v>41</v>
      </c>
      <c r="C683" t="s">
        <v>16</v>
      </c>
      <c r="D683">
        <v>2036</v>
      </c>
      <c r="E683" s="65">
        <v>1874.2964980506231</v>
      </c>
    </row>
    <row r="684" spans="1:5" x14ac:dyDescent="0.35">
      <c r="A684" s="64" t="s">
        <v>55</v>
      </c>
      <c r="B684" s="33" t="s">
        <v>41</v>
      </c>
      <c r="C684" t="s">
        <v>16</v>
      </c>
      <c r="D684">
        <v>2041</v>
      </c>
      <c r="E684" s="65">
        <v>1939.8437768256949</v>
      </c>
    </row>
    <row r="685" spans="1:5" x14ac:dyDescent="0.35">
      <c r="A685" s="64" t="s">
        <v>55</v>
      </c>
      <c r="B685" s="33" t="s">
        <v>41</v>
      </c>
      <c r="C685" t="s">
        <v>16</v>
      </c>
      <c r="D685">
        <v>2046</v>
      </c>
      <c r="E685" s="65">
        <v>2031.1711430386449</v>
      </c>
    </row>
    <row r="686" spans="1:5" x14ac:dyDescent="0.35">
      <c r="A686" s="64" t="s">
        <v>27</v>
      </c>
      <c r="B686" s="33" t="s">
        <v>41</v>
      </c>
      <c r="C686" t="s">
        <v>16</v>
      </c>
      <c r="D686">
        <v>2021</v>
      </c>
      <c r="E686" s="65">
        <v>17860.170279463819</v>
      </c>
    </row>
    <row r="687" spans="1:5" x14ac:dyDescent="0.35">
      <c r="A687" s="64" t="s">
        <v>27</v>
      </c>
      <c r="B687" s="33" t="s">
        <v>41</v>
      </c>
      <c r="C687" t="s">
        <v>16</v>
      </c>
      <c r="D687">
        <v>2026</v>
      </c>
      <c r="E687" s="65">
        <v>19223.97411902255</v>
      </c>
    </row>
    <row r="688" spans="1:5" x14ac:dyDescent="0.35">
      <c r="A688" s="64" t="s">
        <v>27</v>
      </c>
      <c r="B688" s="33" t="s">
        <v>41</v>
      </c>
      <c r="C688" t="s">
        <v>16</v>
      </c>
      <c r="D688">
        <v>2031</v>
      </c>
      <c r="E688" s="65">
        <v>20535.631982790292</v>
      </c>
    </row>
    <row r="689" spans="1:5" x14ac:dyDescent="0.35">
      <c r="A689" s="64" t="s">
        <v>27</v>
      </c>
      <c r="B689" s="33" t="s">
        <v>41</v>
      </c>
      <c r="C689" t="s">
        <v>16</v>
      </c>
      <c r="D689">
        <v>2036</v>
      </c>
      <c r="E689" s="65">
        <v>21746.235114896459</v>
      </c>
    </row>
    <row r="690" spans="1:5" x14ac:dyDescent="0.35">
      <c r="A690" s="64" t="s">
        <v>27</v>
      </c>
      <c r="B690" s="33" t="s">
        <v>41</v>
      </c>
      <c r="C690" t="s">
        <v>16</v>
      </c>
      <c r="D690">
        <v>2041</v>
      </c>
      <c r="E690" s="65">
        <v>22759.552378591081</v>
      </c>
    </row>
    <row r="691" spans="1:5" x14ac:dyDescent="0.35">
      <c r="A691" s="64" t="s">
        <v>27</v>
      </c>
      <c r="B691" s="33" t="s">
        <v>41</v>
      </c>
      <c r="C691" t="s">
        <v>16</v>
      </c>
      <c r="D691">
        <v>2046</v>
      </c>
      <c r="E691" s="65">
        <v>23623.75865574745</v>
      </c>
    </row>
    <row r="692" spans="1:5" x14ac:dyDescent="0.35">
      <c r="A692" s="64" t="s">
        <v>54</v>
      </c>
      <c r="B692" s="33" t="s">
        <v>41</v>
      </c>
      <c r="C692" t="s">
        <v>16</v>
      </c>
      <c r="D692">
        <v>2021</v>
      </c>
      <c r="E692" s="65">
        <v>5421.4198961894754</v>
      </c>
    </row>
    <row r="693" spans="1:5" x14ac:dyDescent="0.35">
      <c r="A693" s="64" t="s">
        <v>54</v>
      </c>
      <c r="B693" s="33" t="s">
        <v>41</v>
      </c>
      <c r="C693" t="s">
        <v>16</v>
      </c>
      <c r="D693">
        <v>2026</v>
      </c>
      <c r="E693" s="65">
        <v>5557.5662894218494</v>
      </c>
    </row>
    <row r="694" spans="1:5" x14ac:dyDescent="0.35">
      <c r="A694" s="64" t="s">
        <v>54</v>
      </c>
      <c r="B694" s="33" t="s">
        <v>41</v>
      </c>
      <c r="C694" t="s">
        <v>16</v>
      </c>
      <c r="D694">
        <v>2031</v>
      </c>
      <c r="E694" s="65">
        <v>5980.4320780652606</v>
      </c>
    </row>
    <row r="695" spans="1:5" x14ac:dyDescent="0.35">
      <c r="A695" s="64" t="s">
        <v>54</v>
      </c>
      <c r="B695" s="33" t="s">
        <v>41</v>
      </c>
      <c r="C695" t="s">
        <v>16</v>
      </c>
      <c r="D695">
        <v>2036</v>
      </c>
      <c r="E695" s="65">
        <v>6264.4975028895969</v>
      </c>
    </row>
    <row r="696" spans="1:5" x14ac:dyDescent="0.35">
      <c r="A696" s="64" t="s">
        <v>54</v>
      </c>
      <c r="B696" s="33" t="s">
        <v>41</v>
      </c>
      <c r="C696" t="s">
        <v>16</v>
      </c>
      <c r="D696">
        <v>2041</v>
      </c>
      <c r="E696" s="65">
        <v>6432.6123032585974</v>
      </c>
    </row>
    <row r="697" spans="1:5" x14ac:dyDescent="0.35">
      <c r="A697" s="64" t="s">
        <v>54</v>
      </c>
      <c r="B697" s="33" t="s">
        <v>41</v>
      </c>
      <c r="C697" t="s">
        <v>16</v>
      </c>
      <c r="D697">
        <v>2046</v>
      </c>
      <c r="E697" s="65">
        <v>6611.9019148908455</v>
      </c>
    </row>
    <row r="698" spans="1:5" x14ac:dyDescent="0.35">
      <c r="A698" s="64" t="s">
        <v>32</v>
      </c>
      <c r="B698" s="33" t="s">
        <v>41</v>
      </c>
      <c r="C698" t="s">
        <v>16</v>
      </c>
      <c r="D698">
        <v>2021</v>
      </c>
      <c r="E698" s="65">
        <v>164144</v>
      </c>
    </row>
    <row r="699" spans="1:5" x14ac:dyDescent="0.35">
      <c r="A699" s="64" t="s">
        <v>32</v>
      </c>
      <c r="B699" s="33" t="s">
        <v>41</v>
      </c>
      <c r="C699" t="s">
        <v>16</v>
      </c>
      <c r="D699">
        <v>2026</v>
      </c>
      <c r="E699" s="65">
        <v>171610.69198061881</v>
      </c>
    </row>
    <row r="700" spans="1:5" x14ac:dyDescent="0.35">
      <c r="A700" s="64" t="s">
        <v>32</v>
      </c>
      <c r="B700" s="33" t="s">
        <v>41</v>
      </c>
      <c r="C700" t="s">
        <v>16</v>
      </c>
      <c r="D700">
        <v>2031</v>
      </c>
      <c r="E700" s="65">
        <v>180106.03685227121</v>
      </c>
    </row>
    <row r="701" spans="1:5" x14ac:dyDescent="0.35">
      <c r="A701" s="64" t="s">
        <v>32</v>
      </c>
      <c r="B701" s="33" t="s">
        <v>41</v>
      </c>
      <c r="C701" t="s">
        <v>16</v>
      </c>
      <c r="D701">
        <v>2036</v>
      </c>
      <c r="E701" s="65">
        <v>188518.17483151061</v>
      </c>
    </row>
    <row r="702" spans="1:5" x14ac:dyDescent="0.35">
      <c r="A702" s="64" t="s">
        <v>32</v>
      </c>
      <c r="B702" s="33" t="s">
        <v>41</v>
      </c>
      <c r="C702" t="s">
        <v>16</v>
      </c>
      <c r="D702">
        <v>2041</v>
      </c>
      <c r="E702" s="65">
        <v>196648.1764081913</v>
      </c>
    </row>
    <row r="703" spans="1:5" x14ac:dyDescent="0.35">
      <c r="A703" s="64" t="s">
        <v>32</v>
      </c>
      <c r="B703" s="33" t="s">
        <v>41</v>
      </c>
      <c r="C703" t="s">
        <v>16</v>
      </c>
      <c r="D703">
        <v>2046</v>
      </c>
      <c r="E703" s="65">
        <v>204377.40236468319</v>
      </c>
    </row>
    <row r="704" spans="1:5" x14ac:dyDescent="0.35">
      <c r="A704" s="64" t="s">
        <v>31</v>
      </c>
      <c r="B704" s="33" t="s">
        <v>42</v>
      </c>
      <c r="C704" t="s">
        <v>16</v>
      </c>
      <c r="D704">
        <v>2021</v>
      </c>
      <c r="E704" s="65">
        <v>5362.6964423544814</v>
      </c>
    </row>
    <row r="705" spans="1:5" x14ac:dyDescent="0.35">
      <c r="A705" s="64" t="s">
        <v>31</v>
      </c>
      <c r="B705" s="33" t="s">
        <v>42</v>
      </c>
      <c r="C705" t="s">
        <v>16</v>
      </c>
      <c r="D705">
        <v>2026</v>
      </c>
      <c r="E705" s="65">
        <v>6048.2231307524944</v>
      </c>
    </row>
    <row r="706" spans="1:5" x14ac:dyDescent="0.35">
      <c r="A706" s="64" t="s">
        <v>31</v>
      </c>
      <c r="B706" s="33" t="s">
        <v>42</v>
      </c>
      <c r="C706" t="s">
        <v>16</v>
      </c>
      <c r="D706">
        <v>2031</v>
      </c>
      <c r="E706" s="65">
        <v>6801.6843144466729</v>
      </c>
    </row>
    <row r="707" spans="1:5" x14ac:dyDescent="0.35">
      <c r="A707" s="64" t="s">
        <v>31</v>
      </c>
      <c r="B707" s="33" t="s">
        <v>42</v>
      </c>
      <c r="C707" t="s">
        <v>16</v>
      </c>
      <c r="D707">
        <v>2036</v>
      </c>
      <c r="E707" s="65">
        <v>7615.2639337440814</v>
      </c>
    </row>
    <row r="708" spans="1:5" x14ac:dyDescent="0.35">
      <c r="A708" s="64" t="s">
        <v>31</v>
      </c>
      <c r="B708" s="33" t="s">
        <v>42</v>
      </c>
      <c r="C708" t="s">
        <v>16</v>
      </c>
      <c r="D708">
        <v>2041</v>
      </c>
      <c r="E708" s="65">
        <v>8477.6056011989203</v>
      </c>
    </row>
    <row r="709" spans="1:5" x14ac:dyDescent="0.35">
      <c r="A709" s="64" t="s">
        <v>31</v>
      </c>
      <c r="B709" s="33" t="s">
        <v>42</v>
      </c>
      <c r="C709" t="s">
        <v>16</v>
      </c>
      <c r="D709">
        <v>2046</v>
      </c>
      <c r="E709" s="65">
        <v>9273.585084612283</v>
      </c>
    </row>
    <row r="710" spans="1:5" x14ac:dyDescent="0.35">
      <c r="A710" s="64" t="s">
        <v>49</v>
      </c>
      <c r="B710" s="33" t="s">
        <v>42</v>
      </c>
      <c r="C710" t="s">
        <v>16</v>
      </c>
      <c r="D710">
        <v>2021</v>
      </c>
      <c r="E710" s="65">
        <v>45139.229364148123</v>
      </c>
    </row>
    <row r="711" spans="1:5" x14ac:dyDescent="0.35">
      <c r="A711" s="64" t="s">
        <v>49</v>
      </c>
      <c r="B711" s="33" t="s">
        <v>42</v>
      </c>
      <c r="C711" t="s">
        <v>16</v>
      </c>
      <c r="D711">
        <v>2026</v>
      </c>
      <c r="E711" s="65">
        <v>44531.215320017473</v>
      </c>
    </row>
    <row r="712" spans="1:5" x14ac:dyDescent="0.35">
      <c r="A712" s="64" t="s">
        <v>49</v>
      </c>
      <c r="B712" s="33" t="s">
        <v>42</v>
      </c>
      <c r="C712" t="s">
        <v>16</v>
      </c>
      <c r="D712">
        <v>2031</v>
      </c>
      <c r="E712" s="65">
        <v>44979.008306500727</v>
      </c>
    </row>
    <row r="713" spans="1:5" x14ac:dyDescent="0.35">
      <c r="A713" s="64" t="s">
        <v>49</v>
      </c>
      <c r="B713" s="33" t="s">
        <v>42</v>
      </c>
      <c r="C713" t="s">
        <v>16</v>
      </c>
      <c r="D713">
        <v>2036</v>
      </c>
      <c r="E713" s="65">
        <v>47167.022398614652</v>
      </c>
    </row>
    <row r="714" spans="1:5" x14ac:dyDescent="0.35">
      <c r="A714" s="64" t="s">
        <v>49</v>
      </c>
      <c r="B714" s="33" t="s">
        <v>42</v>
      </c>
      <c r="C714" t="s">
        <v>16</v>
      </c>
      <c r="D714">
        <v>2041</v>
      </c>
      <c r="E714" s="65">
        <v>49613.007724165167</v>
      </c>
    </row>
    <row r="715" spans="1:5" x14ac:dyDescent="0.35">
      <c r="A715" s="64" t="s">
        <v>49</v>
      </c>
      <c r="B715" s="33" t="s">
        <v>42</v>
      </c>
      <c r="C715" t="s">
        <v>16</v>
      </c>
      <c r="D715">
        <v>2046</v>
      </c>
      <c r="E715" s="65">
        <v>52074.257181704517</v>
      </c>
    </row>
    <row r="716" spans="1:5" x14ac:dyDescent="0.35">
      <c r="A716" s="64" t="s">
        <v>57</v>
      </c>
      <c r="B716" s="33" t="s">
        <v>42</v>
      </c>
      <c r="C716" t="s">
        <v>16</v>
      </c>
      <c r="D716">
        <v>2021</v>
      </c>
      <c r="E716" s="65">
        <v>24228.93416871941</v>
      </c>
    </row>
    <row r="717" spans="1:5" x14ac:dyDescent="0.35">
      <c r="A717" s="64" t="s">
        <v>57</v>
      </c>
      <c r="B717" s="33" t="s">
        <v>42</v>
      </c>
      <c r="C717" t="s">
        <v>16</v>
      </c>
      <c r="D717">
        <v>2026</v>
      </c>
      <c r="E717" s="65">
        <v>27079.91450945217</v>
      </c>
    </row>
    <row r="718" spans="1:5" x14ac:dyDescent="0.35">
      <c r="A718" s="64" t="s">
        <v>57</v>
      </c>
      <c r="B718" s="33" t="s">
        <v>42</v>
      </c>
      <c r="C718" t="s">
        <v>16</v>
      </c>
      <c r="D718">
        <v>2031</v>
      </c>
      <c r="E718" s="65">
        <v>29286.85425384856</v>
      </c>
    </row>
    <row r="719" spans="1:5" x14ac:dyDescent="0.35">
      <c r="A719" s="64" t="s">
        <v>57</v>
      </c>
      <c r="B719" s="33" t="s">
        <v>42</v>
      </c>
      <c r="C719" t="s">
        <v>16</v>
      </c>
      <c r="D719">
        <v>2036</v>
      </c>
      <c r="E719" s="65">
        <v>30272.171130454091</v>
      </c>
    </row>
    <row r="720" spans="1:5" x14ac:dyDescent="0.35">
      <c r="A720" s="64" t="s">
        <v>57</v>
      </c>
      <c r="B720" s="33" t="s">
        <v>42</v>
      </c>
      <c r="C720" t="s">
        <v>16</v>
      </c>
      <c r="D720">
        <v>2041</v>
      </c>
      <c r="E720" s="65">
        <v>31786.512809362881</v>
      </c>
    </row>
    <row r="721" spans="1:5" x14ac:dyDescent="0.35">
      <c r="A721" s="64" t="s">
        <v>57</v>
      </c>
      <c r="B721" s="33" t="s">
        <v>42</v>
      </c>
      <c r="C721" t="s">
        <v>16</v>
      </c>
      <c r="D721">
        <v>2046</v>
      </c>
      <c r="E721" s="65">
        <v>33292.763546754111</v>
      </c>
    </row>
    <row r="722" spans="1:5" x14ac:dyDescent="0.35">
      <c r="A722" s="64" t="s">
        <v>53</v>
      </c>
      <c r="B722" s="33" t="s">
        <v>42</v>
      </c>
      <c r="C722" t="s">
        <v>16</v>
      </c>
      <c r="D722">
        <v>2021</v>
      </c>
      <c r="E722" s="65">
        <v>37318.172880747632</v>
      </c>
    </row>
    <row r="723" spans="1:5" x14ac:dyDescent="0.35">
      <c r="A723" s="64" t="s">
        <v>53</v>
      </c>
      <c r="B723" s="33" t="s">
        <v>42</v>
      </c>
      <c r="C723" t="s">
        <v>16</v>
      </c>
      <c r="D723">
        <v>2026</v>
      </c>
      <c r="E723" s="65">
        <v>37668.827571126552</v>
      </c>
    </row>
    <row r="724" spans="1:5" x14ac:dyDescent="0.35">
      <c r="A724" s="64" t="s">
        <v>53</v>
      </c>
      <c r="B724" s="33" t="s">
        <v>42</v>
      </c>
      <c r="C724" t="s">
        <v>16</v>
      </c>
      <c r="D724">
        <v>2031</v>
      </c>
      <c r="E724" s="65">
        <v>39019.75179251458</v>
      </c>
    </row>
    <row r="725" spans="1:5" x14ac:dyDescent="0.35">
      <c r="A725" s="64" t="s">
        <v>53</v>
      </c>
      <c r="B725" s="33" t="s">
        <v>42</v>
      </c>
      <c r="C725" t="s">
        <v>16</v>
      </c>
      <c r="D725">
        <v>2036</v>
      </c>
      <c r="E725" s="65">
        <v>41407.734495148463</v>
      </c>
    </row>
    <row r="726" spans="1:5" x14ac:dyDescent="0.35">
      <c r="A726" s="64" t="s">
        <v>53</v>
      </c>
      <c r="B726" s="33" t="s">
        <v>42</v>
      </c>
      <c r="C726" t="s">
        <v>16</v>
      </c>
      <c r="D726">
        <v>2041</v>
      </c>
      <c r="E726" s="65">
        <v>44147.522327024177</v>
      </c>
    </row>
    <row r="727" spans="1:5" x14ac:dyDescent="0.35">
      <c r="A727" s="64" t="s">
        <v>53</v>
      </c>
      <c r="B727" s="33" t="s">
        <v>42</v>
      </c>
      <c r="C727" t="s">
        <v>16</v>
      </c>
      <c r="D727">
        <v>2046</v>
      </c>
      <c r="E727" s="65">
        <v>46893.364253371983</v>
      </c>
    </row>
    <row r="728" spans="1:5" x14ac:dyDescent="0.35">
      <c r="A728" s="64" t="s">
        <v>52</v>
      </c>
      <c r="B728" s="33" t="s">
        <v>42</v>
      </c>
      <c r="C728" t="s">
        <v>16</v>
      </c>
      <c r="D728">
        <v>2021</v>
      </c>
      <c r="E728" s="65">
        <v>14438.161183331251</v>
      </c>
    </row>
    <row r="729" spans="1:5" x14ac:dyDescent="0.35">
      <c r="A729" s="64" t="s">
        <v>52</v>
      </c>
      <c r="B729" s="33" t="s">
        <v>42</v>
      </c>
      <c r="C729" t="s">
        <v>16</v>
      </c>
      <c r="D729">
        <v>2026</v>
      </c>
      <c r="E729" s="65">
        <v>14652.10941259878</v>
      </c>
    </row>
    <row r="730" spans="1:5" x14ac:dyDescent="0.35">
      <c r="A730" s="64" t="s">
        <v>52</v>
      </c>
      <c r="B730" s="33" t="s">
        <v>42</v>
      </c>
      <c r="C730" t="s">
        <v>16</v>
      </c>
      <c r="D730">
        <v>2031</v>
      </c>
      <c r="E730" s="65">
        <v>15074.54501843429</v>
      </c>
    </row>
    <row r="731" spans="1:5" x14ac:dyDescent="0.35">
      <c r="A731" s="64" t="s">
        <v>52</v>
      </c>
      <c r="B731" s="33" t="s">
        <v>42</v>
      </c>
      <c r="C731" t="s">
        <v>16</v>
      </c>
      <c r="D731">
        <v>2036</v>
      </c>
      <c r="E731" s="65">
        <v>15731.732850911099</v>
      </c>
    </row>
    <row r="732" spans="1:5" x14ac:dyDescent="0.35">
      <c r="A732" s="64" t="s">
        <v>52</v>
      </c>
      <c r="B732" s="33" t="s">
        <v>42</v>
      </c>
      <c r="C732" t="s">
        <v>16</v>
      </c>
      <c r="D732">
        <v>2041</v>
      </c>
      <c r="E732" s="65">
        <v>16447.30213640321</v>
      </c>
    </row>
    <row r="733" spans="1:5" x14ac:dyDescent="0.35">
      <c r="A733" s="64" t="s">
        <v>52</v>
      </c>
      <c r="B733" s="33" t="s">
        <v>42</v>
      </c>
      <c r="C733" t="s">
        <v>16</v>
      </c>
      <c r="D733">
        <v>2046</v>
      </c>
      <c r="E733" s="65">
        <v>17141.35434406039</v>
      </c>
    </row>
    <row r="734" spans="1:5" x14ac:dyDescent="0.35">
      <c r="A734" s="64" t="s">
        <v>48</v>
      </c>
      <c r="B734" s="33" t="s">
        <v>42</v>
      </c>
      <c r="C734" t="s">
        <v>16</v>
      </c>
      <c r="D734">
        <v>2021</v>
      </c>
      <c r="E734" s="65">
        <v>54769.501737209102</v>
      </c>
    </row>
    <row r="735" spans="1:5" x14ac:dyDescent="0.35">
      <c r="A735" s="64" t="s">
        <v>48</v>
      </c>
      <c r="B735" s="33" t="s">
        <v>42</v>
      </c>
      <c r="C735" t="s">
        <v>16</v>
      </c>
      <c r="D735">
        <v>2026</v>
      </c>
      <c r="E735" s="65">
        <v>58785.795247076923</v>
      </c>
    </row>
    <row r="736" spans="1:5" x14ac:dyDescent="0.35">
      <c r="A736" s="64" t="s">
        <v>48</v>
      </c>
      <c r="B736" s="33" t="s">
        <v>42</v>
      </c>
      <c r="C736" t="s">
        <v>16</v>
      </c>
      <c r="D736">
        <v>2031</v>
      </c>
      <c r="E736" s="65">
        <v>62776.274231641568</v>
      </c>
    </row>
    <row r="737" spans="1:5" x14ac:dyDescent="0.35">
      <c r="A737" s="64" t="s">
        <v>48</v>
      </c>
      <c r="B737" s="33" t="s">
        <v>42</v>
      </c>
      <c r="C737" t="s">
        <v>16</v>
      </c>
      <c r="D737">
        <v>2036</v>
      </c>
      <c r="E737" s="65">
        <v>65826.735178563729</v>
      </c>
    </row>
    <row r="738" spans="1:5" x14ac:dyDescent="0.35">
      <c r="A738" s="64" t="s">
        <v>48</v>
      </c>
      <c r="B738" s="33" t="s">
        <v>42</v>
      </c>
      <c r="C738" t="s">
        <v>16</v>
      </c>
      <c r="D738">
        <v>2041</v>
      </c>
      <c r="E738" s="65">
        <v>67994.146588731775</v>
      </c>
    </row>
    <row r="739" spans="1:5" x14ac:dyDescent="0.35">
      <c r="A739" s="64" t="s">
        <v>48</v>
      </c>
      <c r="B739" s="33" t="s">
        <v>42</v>
      </c>
      <c r="C739" t="s">
        <v>16</v>
      </c>
      <c r="D739">
        <v>2046</v>
      </c>
      <c r="E739" s="65">
        <v>69848.09337278243</v>
      </c>
    </row>
    <row r="740" spans="1:5" x14ac:dyDescent="0.35">
      <c r="A740" s="64" t="s">
        <v>51</v>
      </c>
      <c r="B740" s="33" t="s">
        <v>42</v>
      </c>
      <c r="C740" t="s">
        <v>16</v>
      </c>
      <c r="D740">
        <v>2021</v>
      </c>
      <c r="E740" s="65">
        <v>7459.3710551551694</v>
      </c>
    </row>
    <row r="741" spans="1:5" x14ac:dyDescent="0.35">
      <c r="A741" s="64" t="s">
        <v>51</v>
      </c>
      <c r="B741" s="33" t="s">
        <v>42</v>
      </c>
      <c r="C741" t="s">
        <v>16</v>
      </c>
      <c r="D741">
        <v>2026</v>
      </c>
      <c r="E741" s="65">
        <v>7723.8759685554078</v>
      </c>
    </row>
    <row r="742" spans="1:5" x14ac:dyDescent="0.35">
      <c r="A742" s="64" t="s">
        <v>51</v>
      </c>
      <c r="B742" s="33" t="s">
        <v>42</v>
      </c>
      <c r="C742" t="s">
        <v>16</v>
      </c>
      <c r="D742">
        <v>2031</v>
      </c>
      <c r="E742" s="65">
        <v>8142.3963319918967</v>
      </c>
    </row>
    <row r="743" spans="1:5" x14ac:dyDescent="0.35">
      <c r="A743" s="64" t="s">
        <v>51</v>
      </c>
      <c r="B743" s="33" t="s">
        <v>42</v>
      </c>
      <c r="C743" t="s">
        <v>16</v>
      </c>
      <c r="D743">
        <v>2036</v>
      </c>
      <c r="E743" s="65">
        <v>8674.3823533509312</v>
      </c>
    </row>
    <row r="744" spans="1:5" x14ac:dyDescent="0.35">
      <c r="A744" s="64" t="s">
        <v>51</v>
      </c>
      <c r="B744" s="33" t="s">
        <v>42</v>
      </c>
      <c r="C744" t="s">
        <v>16</v>
      </c>
      <c r="D744">
        <v>2041</v>
      </c>
      <c r="E744" s="65">
        <v>9174.4852083376791</v>
      </c>
    </row>
    <row r="745" spans="1:5" x14ac:dyDescent="0.35">
      <c r="A745" s="64" t="s">
        <v>51</v>
      </c>
      <c r="B745" s="33" t="s">
        <v>42</v>
      </c>
      <c r="C745" t="s">
        <v>16</v>
      </c>
      <c r="D745">
        <v>2046</v>
      </c>
      <c r="E745" s="65">
        <v>9642.3272921445332</v>
      </c>
    </row>
    <row r="746" spans="1:5" x14ac:dyDescent="0.35">
      <c r="A746" s="64" t="s">
        <v>50</v>
      </c>
      <c r="B746" s="33" t="s">
        <v>42</v>
      </c>
      <c r="C746" t="s">
        <v>16</v>
      </c>
      <c r="D746">
        <v>2021</v>
      </c>
      <c r="E746" s="65">
        <v>5189.4416368180891</v>
      </c>
    </row>
    <row r="747" spans="1:5" x14ac:dyDescent="0.35">
      <c r="A747" s="64" t="s">
        <v>50</v>
      </c>
      <c r="B747" s="33" t="s">
        <v>42</v>
      </c>
      <c r="C747" t="s">
        <v>16</v>
      </c>
      <c r="D747">
        <v>2026</v>
      </c>
      <c r="E747" s="65">
        <v>5659.8821310468447</v>
      </c>
    </row>
    <row r="748" spans="1:5" x14ac:dyDescent="0.35">
      <c r="A748" s="64" t="s">
        <v>50</v>
      </c>
      <c r="B748" s="33" t="s">
        <v>42</v>
      </c>
      <c r="C748" t="s">
        <v>16</v>
      </c>
      <c r="D748">
        <v>2031</v>
      </c>
      <c r="E748" s="65">
        <v>6185.5498685813363</v>
      </c>
    </row>
    <row r="749" spans="1:5" x14ac:dyDescent="0.35">
      <c r="A749" s="64" t="s">
        <v>50</v>
      </c>
      <c r="B749" s="33" t="s">
        <v>42</v>
      </c>
      <c r="C749" t="s">
        <v>16</v>
      </c>
      <c r="D749">
        <v>2036</v>
      </c>
      <c r="E749" s="65">
        <v>6774.9832908851167</v>
      </c>
    </row>
    <row r="750" spans="1:5" x14ac:dyDescent="0.35">
      <c r="A750" s="64" t="s">
        <v>50</v>
      </c>
      <c r="B750" s="33" t="s">
        <v>42</v>
      </c>
      <c r="C750" t="s">
        <v>16</v>
      </c>
      <c r="D750">
        <v>2041</v>
      </c>
      <c r="E750" s="65">
        <v>7362.4879307648735</v>
      </c>
    </row>
    <row r="751" spans="1:5" x14ac:dyDescent="0.35">
      <c r="A751" s="64" t="s">
        <v>50</v>
      </c>
      <c r="B751" s="33" t="s">
        <v>42</v>
      </c>
      <c r="C751" t="s">
        <v>16</v>
      </c>
      <c r="D751">
        <v>2046</v>
      </c>
      <c r="E751" s="65">
        <v>7927.9572803760466</v>
      </c>
    </row>
    <row r="752" spans="1:5" x14ac:dyDescent="0.35">
      <c r="A752" s="64" t="s">
        <v>30</v>
      </c>
      <c r="B752" s="33" t="s">
        <v>42</v>
      </c>
      <c r="C752" t="s">
        <v>16</v>
      </c>
      <c r="D752">
        <v>2021</v>
      </c>
      <c r="E752" s="65">
        <v>6087.5121284173611</v>
      </c>
    </row>
    <row r="753" spans="1:5" x14ac:dyDescent="0.35">
      <c r="A753" s="64" t="s">
        <v>30</v>
      </c>
      <c r="B753" s="33" t="s">
        <v>42</v>
      </c>
      <c r="C753" t="s">
        <v>16</v>
      </c>
      <c r="D753">
        <v>2026</v>
      </c>
      <c r="E753" s="65">
        <v>6548.3020260437961</v>
      </c>
    </row>
    <row r="754" spans="1:5" x14ac:dyDescent="0.35">
      <c r="A754" s="64" t="s">
        <v>30</v>
      </c>
      <c r="B754" s="33" t="s">
        <v>42</v>
      </c>
      <c r="C754" t="s">
        <v>16</v>
      </c>
      <c r="D754">
        <v>2031</v>
      </c>
      <c r="E754" s="65">
        <v>7094.033156877349</v>
      </c>
    </row>
    <row r="755" spans="1:5" x14ac:dyDescent="0.35">
      <c r="A755" s="64" t="s">
        <v>30</v>
      </c>
      <c r="B755" s="33" t="s">
        <v>42</v>
      </c>
      <c r="C755" t="s">
        <v>16</v>
      </c>
      <c r="D755">
        <v>2036</v>
      </c>
      <c r="E755" s="65">
        <v>7514.9436869785368</v>
      </c>
    </row>
    <row r="756" spans="1:5" x14ac:dyDescent="0.35">
      <c r="A756" s="64" t="s">
        <v>30</v>
      </c>
      <c r="B756" s="33" t="s">
        <v>42</v>
      </c>
      <c r="C756" t="s">
        <v>16</v>
      </c>
      <c r="D756">
        <v>2041</v>
      </c>
      <c r="E756" s="65">
        <v>7933.9035702679839</v>
      </c>
    </row>
    <row r="757" spans="1:5" x14ac:dyDescent="0.35">
      <c r="A757" s="64" t="s">
        <v>30</v>
      </c>
      <c r="B757" s="33" t="s">
        <v>42</v>
      </c>
      <c r="C757" t="s">
        <v>16</v>
      </c>
      <c r="D757">
        <v>2046</v>
      </c>
      <c r="E757" s="65">
        <v>8453.9523686143275</v>
      </c>
    </row>
    <row r="758" spans="1:5" x14ac:dyDescent="0.35">
      <c r="A758" s="64" t="s">
        <v>55</v>
      </c>
      <c r="B758" s="33" t="s">
        <v>42</v>
      </c>
      <c r="C758" t="s">
        <v>16</v>
      </c>
      <c r="D758">
        <v>2021</v>
      </c>
      <c r="E758" s="65">
        <v>2646.594916076544</v>
      </c>
    </row>
    <row r="759" spans="1:5" x14ac:dyDescent="0.35">
      <c r="A759" s="64" t="s">
        <v>55</v>
      </c>
      <c r="B759" s="33" t="s">
        <v>42</v>
      </c>
      <c r="C759" t="s">
        <v>16</v>
      </c>
      <c r="D759">
        <v>2026</v>
      </c>
      <c r="E759" s="65">
        <v>2828.820688972859</v>
      </c>
    </row>
    <row r="760" spans="1:5" x14ac:dyDescent="0.35">
      <c r="A760" s="64" t="s">
        <v>55</v>
      </c>
      <c r="B760" s="33" t="s">
        <v>42</v>
      </c>
      <c r="C760" t="s">
        <v>16</v>
      </c>
      <c r="D760">
        <v>2031</v>
      </c>
      <c r="E760" s="65">
        <v>3047.9443508835911</v>
      </c>
    </row>
    <row r="761" spans="1:5" x14ac:dyDescent="0.35">
      <c r="A761" s="64" t="s">
        <v>55</v>
      </c>
      <c r="B761" s="33" t="s">
        <v>42</v>
      </c>
      <c r="C761" t="s">
        <v>16</v>
      </c>
      <c r="D761">
        <v>2036</v>
      </c>
      <c r="E761" s="65">
        <v>3202.5844294582062</v>
      </c>
    </row>
    <row r="762" spans="1:5" x14ac:dyDescent="0.35">
      <c r="A762" s="64" t="s">
        <v>55</v>
      </c>
      <c r="B762" s="33" t="s">
        <v>42</v>
      </c>
      <c r="C762" t="s">
        <v>16</v>
      </c>
      <c r="D762">
        <v>2041</v>
      </c>
      <c r="E762" s="65">
        <v>3331.8041182730581</v>
      </c>
    </row>
    <row r="763" spans="1:5" x14ac:dyDescent="0.35">
      <c r="A763" s="64" t="s">
        <v>55</v>
      </c>
      <c r="B763" s="33" t="s">
        <v>42</v>
      </c>
      <c r="C763" t="s">
        <v>16</v>
      </c>
      <c r="D763">
        <v>2046</v>
      </c>
      <c r="E763" s="65">
        <v>3508.773310344468</v>
      </c>
    </row>
    <row r="764" spans="1:5" x14ac:dyDescent="0.35">
      <c r="A764" s="64" t="s">
        <v>27</v>
      </c>
      <c r="B764" s="33" t="s">
        <v>42</v>
      </c>
      <c r="C764" t="s">
        <v>16</v>
      </c>
      <c r="D764">
        <v>2021</v>
      </c>
      <c r="E764" s="65">
        <v>25815.530831765009</v>
      </c>
    </row>
    <row r="765" spans="1:5" x14ac:dyDescent="0.35">
      <c r="A765" s="64" t="s">
        <v>27</v>
      </c>
      <c r="B765" s="33" t="s">
        <v>42</v>
      </c>
      <c r="C765" t="s">
        <v>16</v>
      </c>
      <c r="D765">
        <v>2026</v>
      </c>
      <c r="E765" s="65">
        <v>27786.379688171121</v>
      </c>
    </row>
    <row r="766" spans="1:5" x14ac:dyDescent="0.35">
      <c r="A766" s="64" t="s">
        <v>27</v>
      </c>
      <c r="B766" s="33" t="s">
        <v>42</v>
      </c>
      <c r="C766" t="s">
        <v>16</v>
      </c>
      <c r="D766">
        <v>2031</v>
      </c>
      <c r="E766" s="65">
        <v>29646.83632187331</v>
      </c>
    </row>
    <row r="767" spans="1:5" x14ac:dyDescent="0.35">
      <c r="A767" s="64" t="s">
        <v>27</v>
      </c>
      <c r="B767" s="33" t="s">
        <v>42</v>
      </c>
      <c r="C767" t="s">
        <v>16</v>
      </c>
      <c r="D767">
        <v>2036</v>
      </c>
      <c r="E767" s="65">
        <v>31303.507117908332</v>
      </c>
    </row>
    <row r="768" spans="1:5" x14ac:dyDescent="0.35">
      <c r="A768" s="64" t="s">
        <v>27</v>
      </c>
      <c r="B768" s="33" t="s">
        <v>42</v>
      </c>
      <c r="C768" t="s">
        <v>16</v>
      </c>
      <c r="D768">
        <v>2041</v>
      </c>
      <c r="E768" s="65">
        <v>32636.968108225221</v>
      </c>
    </row>
    <row r="769" spans="1:5" x14ac:dyDescent="0.35">
      <c r="A769" s="64" t="s">
        <v>27</v>
      </c>
      <c r="B769" s="33" t="s">
        <v>42</v>
      </c>
      <c r="C769" t="s">
        <v>16</v>
      </c>
      <c r="D769">
        <v>2046</v>
      </c>
      <c r="E769" s="65">
        <v>33767.544003406612</v>
      </c>
    </row>
    <row r="770" spans="1:5" x14ac:dyDescent="0.35">
      <c r="A770" s="64" t="s">
        <v>54</v>
      </c>
      <c r="B770" s="33" t="s">
        <v>42</v>
      </c>
      <c r="C770" t="s">
        <v>16</v>
      </c>
      <c r="D770">
        <v>2021</v>
      </c>
      <c r="E770" s="65">
        <v>8996.8536552578462</v>
      </c>
    </row>
    <row r="771" spans="1:5" x14ac:dyDescent="0.35">
      <c r="A771" s="64" t="s">
        <v>54</v>
      </c>
      <c r="B771" s="33" t="s">
        <v>42</v>
      </c>
      <c r="C771" t="s">
        <v>16</v>
      </c>
      <c r="D771">
        <v>2026</v>
      </c>
      <c r="E771" s="65">
        <v>9398.824460078431</v>
      </c>
    </row>
    <row r="772" spans="1:5" x14ac:dyDescent="0.35">
      <c r="A772" s="64" t="s">
        <v>54</v>
      </c>
      <c r="B772" s="33" t="s">
        <v>42</v>
      </c>
      <c r="C772" t="s">
        <v>16</v>
      </c>
      <c r="D772">
        <v>2031</v>
      </c>
      <c r="E772" s="65">
        <v>10282.384846854609</v>
      </c>
    </row>
    <row r="773" spans="1:5" x14ac:dyDescent="0.35">
      <c r="A773" s="64" t="s">
        <v>54</v>
      </c>
      <c r="B773" s="33" t="s">
        <v>42</v>
      </c>
      <c r="C773" t="s">
        <v>16</v>
      </c>
      <c r="D773">
        <v>2036</v>
      </c>
      <c r="E773" s="65">
        <v>10844.187446854199</v>
      </c>
    </row>
    <row r="774" spans="1:5" x14ac:dyDescent="0.35">
      <c r="A774" s="64" t="s">
        <v>54</v>
      </c>
      <c r="B774" s="33" t="s">
        <v>42</v>
      </c>
      <c r="C774" t="s">
        <v>16</v>
      </c>
      <c r="D774">
        <v>2041</v>
      </c>
      <c r="E774" s="65">
        <v>11180.798759670561</v>
      </c>
    </row>
    <row r="775" spans="1:5" x14ac:dyDescent="0.35">
      <c r="A775" s="64" t="s">
        <v>54</v>
      </c>
      <c r="B775" s="33" t="s">
        <v>42</v>
      </c>
      <c r="C775" t="s">
        <v>16</v>
      </c>
      <c r="D775">
        <v>2046</v>
      </c>
      <c r="E775" s="65">
        <v>11583.00400949755</v>
      </c>
    </row>
    <row r="776" spans="1:5" x14ac:dyDescent="0.35">
      <c r="A776" s="64" t="s">
        <v>32</v>
      </c>
      <c r="B776" s="33" t="s">
        <v>42</v>
      </c>
      <c r="C776" t="s">
        <v>16</v>
      </c>
      <c r="D776">
        <v>2021</v>
      </c>
      <c r="E776" s="65">
        <v>237452</v>
      </c>
    </row>
    <row r="777" spans="1:5" x14ac:dyDescent="0.35">
      <c r="A777" s="64" t="s">
        <v>32</v>
      </c>
      <c r="B777" s="33" t="s">
        <v>42</v>
      </c>
      <c r="C777" t="s">
        <v>16</v>
      </c>
      <c r="D777">
        <v>2026</v>
      </c>
      <c r="E777" s="65">
        <v>248712.1701538928</v>
      </c>
    </row>
    <row r="778" spans="1:5" x14ac:dyDescent="0.35">
      <c r="A778" s="64" t="s">
        <v>32</v>
      </c>
      <c r="B778" s="33" t="s">
        <v>42</v>
      </c>
      <c r="C778" t="s">
        <v>16</v>
      </c>
      <c r="D778">
        <v>2031</v>
      </c>
      <c r="E778" s="65">
        <v>262337.26279444853</v>
      </c>
    </row>
    <row r="779" spans="1:5" x14ac:dyDescent="0.35">
      <c r="A779" s="64" t="s">
        <v>32</v>
      </c>
      <c r="B779" s="33" t="s">
        <v>42</v>
      </c>
      <c r="C779" t="s">
        <v>16</v>
      </c>
      <c r="D779">
        <v>2036</v>
      </c>
      <c r="E779" s="65">
        <v>276335.24831287138</v>
      </c>
    </row>
    <row r="780" spans="1:5" x14ac:dyDescent="0.35">
      <c r="A780" s="64" t="s">
        <v>32</v>
      </c>
      <c r="B780" s="33" t="s">
        <v>42</v>
      </c>
      <c r="C780" t="s">
        <v>16</v>
      </c>
      <c r="D780">
        <v>2041</v>
      </c>
      <c r="E780" s="65">
        <v>290086.54488242551</v>
      </c>
    </row>
    <row r="781" spans="1:5" x14ac:dyDescent="0.35">
      <c r="A781" s="64" t="s">
        <v>32</v>
      </c>
      <c r="B781" s="33" t="s">
        <v>42</v>
      </c>
      <c r="C781" t="s">
        <v>16</v>
      </c>
      <c r="D781">
        <v>2046</v>
      </c>
      <c r="E781" s="65">
        <v>303406.97604766919</v>
      </c>
    </row>
    <row r="782" spans="1:5" x14ac:dyDescent="0.35">
      <c r="A782" s="64" t="s">
        <v>31</v>
      </c>
      <c r="B782" s="33" t="s">
        <v>14</v>
      </c>
      <c r="C782" t="s">
        <v>16</v>
      </c>
      <c r="D782">
        <v>2021</v>
      </c>
      <c r="E782" s="65">
        <v>3830.924197724145</v>
      </c>
    </row>
    <row r="783" spans="1:5" x14ac:dyDescent="0.35">
      <c r="A783" s="64" t="s">
        <v>31</v>
      </c>
      <c r="B783" s="33" t="s">
        <v>14</v>
      </c>
      <c r="C783" t="s">
        <v>16</v>
      </c>
      <c r="D783">
        <v>2026</v>
      </c>
      <c r="E783" s="65">
        <v>4519.4710100944949</v>
      </c>
    </row>
    <row r="784" spans="1:5" x14ac:dyDescent="0.35">
      <c r="A784" s="64" t="s">
        <v>31</v>
      </c>
      <c r="B784" s="33" t="s">
        <v>14</v>
      </c>
      <c r="C784" t="s">
        <v>16</v>
      </c>
      <c r="D784">
        <v>2031</v>
      </c>
      <c r="E784" s="65">
        <v>5466.6983231397617</v>
      </c>
    </row>
    <row r="785" spans="1:5" x14ac:dyDescent="0.35">
      <c r="A785" s="64" t="s">
        <v>31</v>
      </c>
      <c r="B785" s="33" t="s">
        <v>14</v>
      </c>
      <c r="C785" t="s">
        <v>16</v>
      </c>
      <c r="D785">
        <v>2036</v>
      </c>
      <c r="E785" s="65">
        <v>6565.7151750765042</v>
      </c>
    </row>
    <row r="786" spans="1:5" x14ac:dyDescent="0.35">
      <c r="A786" s="64" t="s">
        <v>31</v>
      </c>
      <c r="B786" s="33" t="s">
        <v>14</v>
      </c>
      <c r="C786" t="s">
        <v>16</v>
      </c>
      <c r="D786">
        <v>2041</v>
      </c>
      <c r="E786" s="65">
        <v>7566.4454236758602</v>
      </c>
    </row>
    <row r="787" spans="1:5" x14ac:dyDescent="0.35">
      <c r="A787" s="64" t="s">
        <v>31</v>
      </c>
      <c r="B787" s="33" t="s">
        <v>14</v>
      </c>
      <c r="C787" t="s">
        <v>16</v>
      </c>
      <c r="D787">
        <v>2046</v>
      </c>
      <c r="E787" s="65">
        <v>8375.0062379318933</v>
      </c>
    </row>
    <row r="788" spans="1:5" x14ac:dyDescent="0.35">
      <c r="A788" s="64" t="s">
        <v>49</v>
      </c>
      <c r="B788" s="33" t="s">
        <v>14</v>
      </c>
      <c r="C788" t="s">
        <v>16</v>
      </c>
      <c r="D788">
        <v>2021</v>
      </c>
      <c r="E788" s="65">
        <v>50787.588327274323</v>
      </c>
    </row>
    <row r="789" spans="1:5" x14ac:dyDescent="0.35">
      <c r="A789" s="64" t="s">
        <v>49</v>
      </c>
      <c r="B789" s="33" t="s">
        <v>14</v>
      </c>
      <c r="C789" t="s">
        <v>16</v>
      </c>
      <c r="D789">
        <v>2026</v>
      </c>
      <c r="E789" s="65">
        <v>49694.398380248953</v>
      </c>
    </row>
    <row r="790" spans="1:5" x14ac:dyDescent="0.35">
      <c r="A790" s="64" t="s">
        <v>49</v>
      </c>
      <c r="B790" s="33" t="s">
        <v>14</v>
      </c>
      <c r="C790" t="s">
        <v>16</v>
      </c>
      <c r="D790">
        <v>2031</v>
      </c>
      <c r="E790" s="65">
        <v>49024.05560764188</v>
      </c>
    </row>
    <row r="791" spans="1:5" x14ac:dyDescent="0.35">
      <c r="A791" s="64" t="s">
        <v>49</v>
      </c>
      <c r="B791" s="33" t="s">
        <v>14</v>
      </c>
      <c r="C791" t="s">
        <v>16</v>
      </c>
      <c r="D791">
        <v>2036</v>
      </c>
      <c r="E791" s="65">
        <v>49505.52809077315</v>
      </c>
    </row>
    <row r="792" spans="1:5" x14ac:dyDescent="0.35">
      <c r="A792" s="64" t="s">
        <v>49</v>
      </c>
      <c r="B792" s="33" t="s">
        <v>14</v>
      </c>
      <c r="C792" t="s">
        <v>16</v>
      </c>
      <c r="D792">
        <v>2041</v>
      </c>
      <c r="E792" s="65">
        <v>49767.123056665783</v>
      </c>
    </row>
    <row r="793" spans="1:5" x14ac:dyDescent="0.35">
      <c r="A793" s="64" t="s">
        <v>49</v>
      </c>
      <c r="B793" s="33" t="s">
        <v>14</v>
      </c>
      <c r="C793" t="s">
        <v>16</v>
      </c>
      <c r="D793">
        <v>2046</v>
      </c>
      <c r="E793" s="65">
        <v>50079.860203309538</v>
      </c>
    </row>
    <row r="794" spans="1:5" x14ac:dyDescent="0.35">
      <c r="A794" s="64" t="s">
        <v>57</v>
      </c>
      <c r="B794" s="33" t="s">
        <v>14</v>
      </c>
      <c r="C794" t="s">
        <v>16</v>
      </c>
      <c r="D794">
        <v>2021</v>
      </c>
      <c r="E794" s="65">
        <v>29900.133229075582</v>
      </c>
    </row>
    <row r="795" spans="1:5" x14ac:dyDescent="0.35">
      <c r="A795" s="64" t="s">
        <v>57</v>
      </c>
      <c r="B795" s="33" t="s">
        <v>14</v>
      </c>
      <c r="C795" t="s">
        <v>16</v>
      </c>
      <c r="D795">
        <v>2026</v>
      </c>
      <c r="E795" s="65">
        <v>31909.33852915348</v>
      </c>
    </row>
    <row r="796" spans="1:5" x14ac:dyDescent="0.35">
      <c r="A796" s="64" t="s">
        <v>57</v>
      </c>
      <c r="B796" s="33" t="s">
        <v>14</v>
      </c>
      <c r="C796" t="s">
        <v>16</v>
      </c>
      <c r="D796">
        <v>2031</v>
      </c>
      <c r="E796" s="65">
        <v>32915.383470144778</v>
      </c>
    </row>
    <row r="797" spans="1:5" x14ac:dyDescent="0.35">
      <c r="A797" s="64" t="s">
        <v>57</v>
      </c>
      <c r="B797" s="33" t="s">
        <v>14</v>
      </c>
      <c r="C797" t="s">
        <v>16</v>
      </c>
      <c r="D797">
        <v>2036</v>
      </c>
      <c r="E797" s="65">
        <v>33027.289481809363</v>
      </c>
    </row>
    <row r="798" spans="1:5" x14ac:dyDescent="0.35">
      <c r="A798" s="64" t="s">
        <v>57</v>
      </c>
      <c r="B798" s="33" t="s">
        <v>14</v>
      </c>
      <c r="C798" t="s">
        <v>16</v>
      </c>
      <c r="D798">
        <v>2041</v>
      </c>
      <c r="E798" s="65">
        <v>33653.501095085681</v>
      </c>
    </row>
    <row r="799" spans="1:5" x14ac:dyDescent="0.35">
      <c r="A799" s="64" t="s">
        <v>57</v>
      </c>
      <c r="B799" s="33" t="s">
        <v>14</v>
      </c>
      <c r="C799" t="s">
        <v>16</v>
      </c>
      <c r="D799">
        <v>2046</v>
      </c>
      <c r="E799" s="65">
        <v>33929.256864625197</v>
      </c>
    </row>
    <row r="800" spans="1:5" x14ac:dyDescent="0.35">
      <c r="A800" s="64" t="s">
        <v>53</v>
      </c>
      <c r="B800" s="33" t="s">
        <v>14</v>
      </c>
      <c r="C800" t="s">
        <v>16</v>
      </c>
      <c r="D800">
        <v>2021</v>
      </c>
      <c r="E800" s="65">
        <v>38918.118436255078</v>
      </c>
    </row>
    <row r="801" spans="1:5" x14ac:dyDescent="0.35">
      <c r="A801" s="64" t="s">
        <v>53</v>
      </c>
      <c r="B801" s="33" t="s">
        <v>14</v>
      </c>
      <c r="C801" t="s">
        <v>16</v>
      </c>
      <c r="D801">
        <v>2026</v>
      </c>
      <c r="E801" s="65">
        <v>38977.586400258449</v>
      </c>
    </row>
    <row r="802" spans="1:5" x14ac:dyDescent="0.35">
      <c r="A802" s="64" t="s">
        <v>53</v>
      </c>
      <c r="B802" s="33" t="s">
        <v>14</v>
      </c>
      <c r="C802" t="s">
        <v>16</v>
      </c>
      <c r="D802">
        <v>2031</v>
      </c>
      <c r="E802" s="65">
        <v>39169.702991942293</v>
      </c>
    </row>
    <row r="803" spans="1:5" x14ac:dyDescent="0.35">
      <c r="A803" s="64" t="s">
        <v>53</v>
      </c>
      <c r="B803" s="33" t="s">
        <v>14</v>
      </c>
      <c r="C803" t="s">
        <v>16</v>
      </c>
      <c r="D803">
        <v>2036</v>
      </c>
      <c r="E803" s="65">
        <v>39883.791681585797</v>
      </c>
    </row>
    <row r="804" spans="1:5" x14ac:dyDescent="0.35">
      <c r="A804" s="64" t="s">
        <v>53</v>
      </c>
      <c r="B804" s="33" t="s">
        <v>14</v>
      </c>
      <c r="C804" t="s">
        <v>16</v>
      </c>
      <c r="D804">
        <v>2041</v>
      </c>
      <c r="E804" s="65">
        <v>40636.454502568849</v>
      </c>
    </row>
    <row r="805" spans="1:5" x14ac:dyDescent="0.35">
      <c r="A805" s="64" t="s">
        <v>53</v>
      </c>
      <c r="B805" s="33" t="s">
        <v>14</v>
      </c>
      <c r="C805" t="s">
        <v>16</v>
      </c>
      <c r="D805">
        <v>2046</v>
      </c>
      <c r="E805" s="65">
        <v>41383.432225172954</v>
      </c>
    </row>
    <row r="806" spans="1:5" x14ac:dyDescent="0.35">
      <c r="A806" s="64" t="s">
        <v>52</v>
      </c>
      <c r="B806" s="33" t="s">
        <v>14</v>
      </c>
      <c r="C806" t="s">
        <v>16</v>
      </c>
      <c r="D806">
        <v>2021</v>
      </c>
      <c r="E806" s="65">
        <v>18851.142409443459</v>
      </c>
    </row>
    <row r="807" spans="1:5" x14ac:dyDescent="0.35">
      <c r="A807" s="64" t="s">
        <v>52</v>
      </c>
      <c r="B807" s="33" t="s">
        <v>14</v>
      </c>
      <c r="C807" t="s">
        <v>16</v>
      </c>
      <c r="D807">
        <v>2026</v>
      </c>
      <c r="E807" s="65">
        <v>19356.994006482269</v>
      </c>
    </row>
    <row r="808" spans="1:5" x14ac:dyDescent="0.35">
      <c r="A808" s="64" t="s">
        <v>52</v>
      </c>
      <c r="B808" s="33" t="s">
        <v>14</v>
      </c>
      <c r="C808" t="s">
        <v>16</v>
      </c>
      <c r="D808">
        <v>2031</v>
      </c>
      <c r="E808" s="65">
        <v>19875.4849030558</v>
      </c>
    </row>
    <row r="809" spans="1:5" x14ac:dyDescent="0.35">
      <c r="A809" s="64" t="s">
        <v>52</v>
      </c>
      <c r="B809" s="33" t="s">
        <v>14</v>
      </c>
      <c r="C809" t="s">
        <v>16</v>
      </c>
      <c r="D809">
        <v>2036</v>
      </c>
      <c r="E809" s="65">
        <v>20463.5712198045</v>
      </c>
    </row>
    <row r="810" spans="1:5" x14ac:dyDescent="0.35">
      <c r="A810" s="64" t="s">
        <v>52</v>
      </c>
      <c r="B810" s="33" t="s">
        <v>14</v>
      </c>
      <c r="C810" t="s">
        <v>16</v>
      </c>
      <c r="D810">
        <v>2041</v>
      </c>
      <c r="E810" s="65">
        <v>20948.98350936568</v>
      </c>
    </row>
    <row r="811" spans="1:5" x14ac:dyDescent="0.35">
      <c r="A811" s="64" t="s">
        <v>52</v>
      </c>
      <c r="B811" s="33" t="s">
        <v>14</v>
      </c>
      <c r="C811" t="s">
        <v>16</v>
      </c>
      <c r="D811">
        <v>2046</v>
      </c>
      <c r="E811" s="65">
        <v>21270.09669711893</v>
      </c>
    </row>
    <row r="812" spans="1:5" x14ac:dyDescent="0.35">
      <c r="A812" s="64" t="s">
        <v>48</v>
      </c>
      <c r="B812" s="33" t="s">
        <v>14</v>
      </c>
      <c r="C812" t="s">
        <v>16</v>
      </c>
      <c r="D812">
        <v>2021</v>
      </c>
      <c r="E812" s="65">
        <v>92857.630024120284</v>
      </c>
    </row>
    <row r="813" spans="1:5" x14ac:dyDescent="0.35">
      <c r="A813" s="64" t="s">
        <v>48</v>
      </c>
      <c r="B813" s="33" t="s">
        <v>14</v>
      </c>
      <c r="C813" t="s">
        <v>16</v>
      </c>
      <c r="D813">
        <v>2026</v>
      </c>
      <c r="E813" s="65">
        <v>100644.9482751523</v>
      </c>
    </row>
    <row r="814" spans="1:5" x14ac:dyDescent="0.35">
      <c r="A814" s="64" t="s">
        <v>48</v>
      </c>
      <c r="B814" s="33" t="s">
        <v>14</v>
      </c>
      <c r="C814" t="s">
        <v>16</v>
      </c>
      <c r="D814">
        <v>2031</v>
      </c>
      <c r="E814" s="65">
        <v>106157.26812317219</v>
      </c>
    </row>
    <row r="815" spans="1:5" x14ac:dyDescent="0.35">
      <c r="A815" s="64" t="s">
        <v>48</v>
      </c>
      <c r="B815" s="33" t="s">
        <v>14</v>
      </c>
      <c r="C815" t="s">
        <v>16</v>
      </c>
      <c r="D815">
        <v>2036</v>
      </c>
      <c r="E815" s="65">
        <v>109688.58064904049</v>
      </c>
    </row>
    <row r="816" spans="1:5" x14ac:dyDescent="0.35">
      <c r="A816" s="64" t="s">
        <v>48</v>
      </c>
      <c r="B816" s="33" t="s">
        <v>14</v>
      </c>
      <c r="C816" t="s">
        <v>16</v>
      </c>
      <c r="D816">
        <v>2041</v>
      </c>
      <c r="E816" s="65">
        <v>111939.4152057678</v>
      </c>
    </row>
    <row r="817" spans="1:5" x14ac:dyDescent="0.35">
      <c r="A817" s="64" t="s">
        <v>48</v>
      </c>
      <c r="B817" s="33" t="s">
        <v>14</v>
      </c>
      <c r="C817" t="s">
        <v>16</v>
      </c>
      <c r="D817">
        <v>2046</v>
      </c>
      <c r="E817" s="65">
        <v>113572.1648586602</v>
      </c>
    </row>
    <row r="818" spans="1:5" x14ac:dyDescent="0.35">
      <c r="A818" s="64" t="s">
        <v>51</v>
      </c>
      <c r="B818" s="33" t="s">
        <v>14</v>
      </c>
      <c r="C818" t="s">
        <v>16</v>
      </c>
      <c r="D818">
        <v>2021</v>
      </c>
      <c r="E818" s="65">
        <v>9157.3969436653861</v>
      </c>
    </row>
    <row r="819" spans="1:5" x14ac:dyDescent="0.35">
      <c r="A819" s="64" t="s">
        <v>51</v>
      </c>
      <c r="B819" s="33" t="s">
        <v>14</v>
      </c>
      <c r="C819" t="s">
        <v>16</v>
      </c>
      <c r="D819">
        <v>2026</v>
      </c>
      <c r="E819" s="65">
        <v>9325.3554539071283</v>
      </c>
    </row>
    <row r="820" spans="1:5" x14ac:dyDescent="0.35">
      <c r="A820" s="64" t="s">
        <v>51</v>
      </c>
      <c r="B820" s="33" t="s">
        <v>14</v>
      </c>
      <c r="C820" t="s">
        <v>16</v>
      </c>
      <c r="D820">
        <v>2031</v>
      </c>
      <c r="E820" s="65">
        <v>9490.3730127418876</v>
      </c>
    </row>
    <row r="821" spans="1:5" x14ac:dyDescent="0.35">
      <c r="A821" s="64" t="s">
        <v>51</v>
      </c>
      <c r="B821" s="33" t="s">
        <v>14</v>
      </c>
      <c r="C821" t="s">
        <v>16</v>
      </c>
      <c r="D821">
        <v>2036</v>
      </c>
      <c r="E821" s="65">
        <v>9702.5855533465874</v>
      </c>
    </row>
    <row r="822" spans="1:5" x14ac:dyDescent="0.35">
      <c r="A822" s="64" t="s">
        <v>51</v>
      </c>
      <c r="B822" s="33" t="s">
        <v>14</v>
      </c>
      <c r="C822" t="s">
        <v>16</v>
      </c>
      <c r="D822">
        <v>2041</v>
      </c>
      <c r="E822" s="65">
        <v>9815.8266400477351</v>
      </c>
    </row>
    <row r="823" spans="1:5" x14ac:dyDescent="0.35">
      <c r="A823" s="64" t="s">
        <v>51</v>
      </c>
      <c r="B823" s="33" t="s">
        <v>14</v>
      </c>
      <c r="C823" t="s">
        <v>16</v>
      </c>
      <c r="D823">
        <v>2046</v>
      </c>
      <c r="E823" s="65">
        <v>9872.9674973758156</v>
      </c>
    </row>
    <row r="824" spans="1:5" x14ac:dyDescent="0.35">
      <c r="A824" s="64" t="s">
        <v>50</v>
      </c>
      <c r="B824" s="33" t="s">
        <v>14</v>
      </c>
      <c r="C824" t="s">
        <v>16</v>
      </c>
      <c r="D824">
        <v>2021</v>
      </c>
      <c r="E824" s="65">
        <v>7466.8556232127448</v>
      </c>
    </row>
    <row r="825" spans="1:5" x14ac:dyDescent="0.35">
      <c r="A825" s="64" t="s">
        <v>50</v>
      </c>
      <c r="B825" s="33" t="s">
        <v>14</v>
      </c>
      <c r="C825" t="s">
        <v>16</v>
      </c>
      <c r="D825">
        <v>2026</v>
      </c>
      <c r="E825" s="65">
        <v>8128.4054114472274</v>
      </c>
    </row>
    <row r="826" spans="1:5" x14ac:dyDescent="0.35">
      <c r="A826" s="64" t="s">
        <v>50</v>
      </c>
      <c r="B826" s="33" t="s">
        <v>14</v>
      </c>
      <c r="C826" t="s">
        <v>16</v>
      </c>
      <c r="D826">
        <v>2031</v>
      </c>
      <c r="E826" s="65">
        <v>8761.6536445403472</v>
      </c>
    </row>
    <row r="827" spans="1:5" x14ac:dyDescent="0.35">
      <c r="A827" s="64" t="s">
        <v>50</v>
      </c>
      <c r="B827" s="33" t="s">
        <v>14</v>
      </c>
      <c r="C827" t="s">
        <v>16</v>
      </c>
      <c r="D827">
        <v>2036</v>
      </c>
      <c r="E827" s="65">
        <v>9403.9649132029426</v>
      </c>
    </row>
    <row r="828" spans="1:5" x14ac:dyDescent="0.35">
      <c r="A828" s="64" t="s">
        <v>50</v>
      </c>
      <c r="B828" s="33" t="s">
        <v>14</v>
      </c>
      <c r="C828" t="s">
        <v>16</v>
      </c>
      <c r="D828">
        <v>2041</v>
      </c>
      <c r="E828" s="65">
        <v>9941.0283938588091</v>
      </c>
    </row>
    <row r="829" spans="1:5" x14ac:dyDescent="0.35">
      <c r="A829" s="64" t="s">
        <v>50</v>
      </c>
      <c r="B829" s="33" t="s">
        <v>14</v>
      </c>
      <c r="C829" t="s">
        <v>16</v>
      </c>
      <c r="D829">
        <v>2046</v>
      </c>
      <c r="E829" s="65">
        <v>10377.289088210209</v>
      </c>
    </row>
    <row r="830" spans="1:5" x14ac:dyDescent="0.35">
      <c r="A830" s="64" t="s">
        <v>30</v>
      </c>
      <c r="B830" s="33" t="s">
        <v>14</v>
      </c>
      <c r="C830" t="s">
        <v>16</v>
      </c>
      <c r="D830">
        <v>2021</v>
      </c>
      <c r="E830" s="65">
        <v>9104.2137452001007</v>
      </c>
    </row>
    <row r="831" spans="1:5" x14ac:dyDescent="0.35">
      <c r="A831" s="64" t="s">
        <v>30</v>
      </c>
      <c r="B831" s="33" t="s">
        <v>14</v>
      </c>
      <c r="C831" t="s">
        <v>16</v>
      </c>
      <c r="D831">
        <v>2026</v>
      </c>
      <c r="E831" s="65">
        <v>9478.091652434252</v>
      </c>
    </row>
    <row r="832" spans="1:5" x14ac:dyDescent="0.35">
      <c r="A832" s="64" t="s">
        <v>30</v>
      </c>
      <c r="B832" s="33" t="s">
        <v>14</v>
      </c>
      <c r="C832" t="s">
        <v>16</v>
      </c>
      <c r="D832">
        <v>2031</v>
      </c>
      <c r="E832" s="65">
        <v>9850.779821329761</v>
      </c>
    </row>
    <row r="833" spans="1:5" x14ac:dyDescent="0.35">
      <c r="A833" s="64" t="s">
        <v>30</v>
      </c>
      <c r="B833" s="33" t="s">
        <v>14</v>
      </c>
      <c r="C833" t="s">
        <v>16</v>
      </c>
      <c r="D833">
        <v>2036</v>
      </c>
      <c r="E833" s="65">
        <v>10112.518601890009</v>
      </c>
    </row>
    <row r="834" spans="1:5" x14ac:dyDescent="0.35">
      <c r="A834" s="64" t="s">
        <v>30</v>
      </c>
      <c r="B834" s="33" t="s">
        <v>14</v>
      </c>
      <c r="C834" t="s">
        <v>16</v>
      </c>
      <c r="D834">
        <v>2041</v>
      </c>
      <c r="E834" s="65">
        <v>10371.982280938881</v>
      </c>
    </row>
    <row r="835" spans="1:5" x14ac:dyDescent="0.35">
      <c r="A835" s="64" t="s">
        <v>30</v>
      </c>
      <c r="B835" s="33" t="s">
        <v>14</v>
      </c>
      <c r="C835" t="s">
        <v>16</v>
      </c>
      <c r="D835">
        <v>2046</v>
      </c>
      <c r="E835" s="65">
        <v>10704.48371669735</v>
      </c>
    </row>
    <row r="836" spans="1:5" x14ac:dyDescent="0.35">
      <c r="A836" s="64" t="s">
        <v>55</v>
      </c>
      <c r="B836" s="33" t="s">
        <v>14</v>
      </c>
      <c r="C836" t="s">
        <v>16</v>
      </c>
      <c r="D836">
        <v>2021</v>
      </c>
      <c r="E836" s="65">
        <v>2787.7350208090652</v>
      </c>
    </row>
    <row r="837" spans="1:5" x14ac:dyDescent="0.35">
      <c r="A837" s="64" t="s">
        <v>55</v>
      </c>
      <c r="B837" s="33" t="s">
        <v>14</v>
      </c>
      <c r="C837" t="s">
        <v>16</v>
      </c>
      <c r="D837">
        <v>2026</v>
      </c>
      <c r="E837" s="65">
        <v>2907.2902464416879</v>
      </c>
    </row>
    <row r="838" spans="1:5" x14ac:dyDescent="0.35">
      <c r="A838" s="64" t="s">
        <v>55</v>
      </c>
      <c r="B838" s="33" t="s">
        <v>14</v>
      </c>
      <c r="C838" t="s">
        <v>16</v>
      </c>
      <c r="D838">
        <v>2031</v>
      </c>
      <c r="E838" s="65">
        <v>3015.1596762167651</v>
      </c>
    </row>
    <row r="839" spans="1:5" x14ac:dyDescent="0.35">
      <c r="A839" s="64" t="s">
        <v>55</v>
      </c>
      <c r="B839" s="33" t="s">
        <v>14</v>
      </c>
      <c r="C839" t="s">
        <v>16</v>
      </c>
      <c r="D839">
        <v>2036</v>
      </c>
      <c r="E839" s="65">
        <v>3073.93382433033</v>
      </c>
    </row>
    <row r="840" spans="1:5" x14ac:dyDescent="0.35">
      <c r="A840" s="64" t="s">
        <v>55</v>
      </c>
      <c r="B840" s="33" t="s">
        <v>14</v>
      </c>
      <c r="C840" t="s">
        <v>16</v>
      </c>
      <c r="D840">
        <v>2041</v>
      </c>
      <c r="E840" s="65">
        <v>3131.5648694302281</v>
      </c>
    </row>
    <row r="841" spans="1:5" x14ac:dyDescent="0.35">
      <c r="A841" s="64" t="s">
        <v>55</v>
      </c>
      <c r="B841" s="33" t="s">
        <v>14</v>
      </c>
      <c r="C841" t="s">
        <v>16</v>
      </c>
      <c r="D841">
        <v>2046</v>
      </c>
      <c r="E841" s="65">
        <v>3209.743435803231</v>
      </c>
    </row>
    <row r="842" spans="1:5" x14ac:dyDescent="0.35">
      <c r="A842" s="64" t="s">
        <v>27</v>
      </c>
      <c r="B842" s="33" t="s">
        <v>14</v>
      </c>
      <c r="C842" t="s">
        <v>16</v>
      </c>
      <c r="D842">
        <v>2021</v>
      </c>
      <c r="E842" s="65">
        <v>37284.943719874231</v>
      </c>
    </row>
    <row r="843" spans="1:5" x14ac:dyDescent="0.35">
      <c r="A843" s="64" t="s">
        <v>27</v>
      </c>
      <c r="B843" s="33" t="s">
        <v>14</v>
      </c>
      <c r="C843" t="s">
        <v>16</v>
      </c>
      <c r="D843">
        <v>2026</v>
      </c>
      <c r="E843" s="65">
        <v>40060.612516448127</v>
      </c>
    </row>
    <row r="844" spans="1:5" x14ac:dyDescent="0.35">
      <c r="A844" s="64" t="s">
        <v>27</v>
      </c>
      <c r="B844" s="33" t="s">
        <v>14</v>
      </c>
      <c r="C844" t="s">
        <v>16</v>
      </c>
      <c r="D844">
        <v>2031</v>
      </c>
      <c r="E844" s="65">
        <v>42140.875335369623</v>
      </c>
    </row>
    <row r="845" spans="1:5" x14ac:dyDescent="0.35">
      <c r="A845" s="64" t="s">
        <v>27</v>
      </c>
      <c r="B845" s="33" t="s">
        <v>14</v>
      </c>
      <c r="C845" t="s">
        <v>16</v>
      </c>
      <c r="D845">
        <v>2036</v>
      </c>
      <c r="E845" s="65">
        <v>43681.671401325992</v>
      </c>
    </row>
    <row r="846" spans="1:5" x14ac:dyDescent="0.35">
      <c r="A846" s="64" t="s">
        <v>27</v>
      </c>
      <c r="B846" s="33" t="s">
        <v>14</v>
      </c>
      <c r="C846" t="s">
        <v>16</v>
      </c>
      <c r="D846">
        <v>2041</v>
      </c>
      <c r="E846" s="65">
        <v>44629.83229232442</v>
      </c>
    </row>
    <row r="847" spans="1:5" x14ac:dyDescent="0.35">
      <c r="A847" s="64" t="s">
        <v>27</v>
      </c>
      <c r="B847" s="33" t="s">
        <v>14</v>
      </c>
      <c r="C847" t="s">
        <v>16</v>
      </c>
      <c r="D847">
        <v>2046</v>
      </c>
      <c r="E847" s="65">
        <v>45220.834482282502</v>
      </c>
    </row>
    <row r="848" spans="1:5" x14ac:dyDescent="0.35">
      <c r="A848" s="64" t="s">
        <v>54</v>
      </c>
      <c r="B848" s="33" t="s">
        <v>14</v>
      </c>
      <c r="C848" t="s">
        <v>16</v>
      </c>
      <c r="D848">
        <v>2021</v>
      </c>
      <c r="E848" s="65">
        <v>9781.3183233456057</v>
      </c>
    </row>
    <row r="849" spans="1:5" x14ac:dyDescent="0.35">
      <c r="A849" s="64" t="s">
        <v>54</v>
      </c>
      <c r="B849" s="33" t="s">
        <v>14</v>
      </c>
      <c r="C849" t="s">
        <v>16</v>
      </c>
      <c r="D849">
        <v>2026</v>
      </c>
      <c r="E849" s="65">
        <v>10172.877152177351</v>
      </c>
    </row>
    <row r="850" spans="1:5" x14ac:dyDescent="0.35">
      <c r="A850" s="64" t="s">
        <v>54</v>
      </c>
      <c r="B850" s="33" t="s">
        <v>14</v>
      </c>
      <c r="C850" t="s">
        <v>16</v>
      </c>
      <c r="D850">
        <v>2031</v>
      </c>
      <c r="E850" s="65">
        <v>10572.125351154031</v>
      </c>
    </row>
    <row r="851" spans="1:5" x14ac:dyDescent="0.35">
      <c r="A851" s="64" t="s">
        <v>54</v>
      </c>
      <c r="B851" s="33" t="s">
        <v>14</v>
      </c>
      <c r="C851" t="s">
        <v>16</v>
      </c>
      <c r="D851">
        <v>2036</v>
      </c>
      <c r="E851" s="65">
        <v>10852.87729561119</v>
      </c>
    </row>
    <row r="852" spans="1:5" x14ac:dyDescent="0.35">
      <c r="A852" s="64" t="s">
        <v>54</v>
      </c>
      <c r="B852" s="33" t="s">
        <v>14</v>
      </c>
      <c r="C852" t="s">
        <v>16</v>
      </c>
      <c r="D852">
        <v>2041</v>
      </c>
      <c r="E852" s="65">
        <v>11037.00370543427</v>
      </c>
    </row>
    <row r="853" spans="1:5" x14ac:dyDescent="0.35">
      <c r="A853" s="64" t="s">
        <v>54</v>
      </c>
      <c r="B853" s="33" t="s">
        <v>14</v>
      </c>
      <c r="C853" t="s">
        <v>16</v>
      </c>
      <c r="D853">
        <v>2046</v>
      </c>
      <c r="E853" s="65">
        <v>11199.575742001391</v>
      </c>
    </row>
    <row r="854" spans="1:5" x14ac:dyDescent="0.35">
      <c r="A854" s="64" t="s">
        <v>32</v>
      </c>
      <c r="B854" s="33" t="s">
        <v>14</v>
      </c>
      <c r="C854" t="s">
        <v>16</v>
      </c>
      <c r="D854">
        <v>2021</v>
      </c>
      <c r="E854" s="65">
        <v>310728.00000000012</v>
      </c>
    </row>
    <row r="855" spans="1:5" x14ac:dyDescent="0.35">
      <c r="A855" s="64" t="s">
        <v>32</v>
      </c>
      <c r="B855" s="33" t="s">
        <v>14</v>
      </c>
      <c r="C855" t="s">
        <v>16</v>
      </c>
      <c r="D855">
        <v>2026</v>
      </c>
      <c r="E855" s="65">
        <v>325175.36903424573</v>
      </c>
    </row>
    <row r="856" spans="1:5" x14ac:dyDescent="0.35">
      <c r="A856" s="64" t="s">
        <v>32</v>
      </c>
      <c r="B856" s="33" t="s">
        <v>14</v>
      </c>
      <c r="C856" t="s">
        <v>16</v>
      </c>
      <c r="D856">
        <v>2031</v>
      </c>
      <c r="E856" s="65">
        <v>336439.56026044913</v>
      </c>
    </row>
    <row r="857" spans="1:5" x14ac:dyDescent="0.35">
      <c r="A857" s="64" t="s">
        <v>32</v>
      </c>
      <c r="B857" s="33" t="s">
        <v>14</v>
      </c>
      <c r="C857" t="s">
        <v>16</v>
      </c>
      <c r="D857">
        <v>2036</v>
      </c>
      <c r="E857" s="65">
        <v>345962.02788779692</v>
      </c>
    </row>
    <row r="858" spans="1:5" x14ac:dyDescent="0.35">
      <c r="A858" s="64" t="s">
        <v>32</v>
      </c>
      <c r="B858" s="33" t="s">
        <v>14</v>
      </c>
      <c r="C858" t="s">
        <v>16</v>
      </c>
      <c r="D858">
        <v>2041</v>
      </c>
      <c r="E858" s="65">
        <v>353439.16097516398</v>
      </c>
    </row>
    <row r="859" spans="1:5" x14ac:dyDescent="0.35">
      <c r="A859" s="64" t="s">
        <v>32</v>
      </c>
      <c r="B859" s="33" t="s">
        <v>14</v>
      </c>
      <c r="C859" t="s">
        <v>16</v>
      </c>
      <c r="D859">
        <v>2046</v>
      </c>
      <c r="E859" s="65">
        <v>359194.71104918933</v>
      </c>
    </row>
    <row r="860" spans="1:5" x14ac:dyDescent="0.35">
      <c r="A860" s="64" t="s">
        <v>31</v>
      </c>
      <c r="B860" s="33" t="s">
        <v>45</v>
      </c>
      <c r="C860" t="s">
        <v>43</v>
      </c>
      <c r="D860">
        <v>2021</v>
      </c>
      <c r="E860" s="65">
        <v>32289.940483494469</v>
      </c>
    </row>
    <row r="861" spans="1:5" x14ac:dyDescent="0.35">
      <c r="A861" s="64" t="s">
        <v>31</v>
      </c>
      <c r="B861" s="33" t="s">
        <v>45</v>
      </c>
      <c r="C861" t="s">
        <v>43</v>
      </c>
      <c r="D861">
        <v>2026</v>
      </c>
      <c r="E861" s="65">
        <v>38317.49010547022</v>
      </c>
    </row>
    <row r="862" spans="1:5" x14ac:dyDescent="0.35">
      <c r="A862" s="64" t="s">
        <v>31</v>
      </c>
      <c r="B862" s="33" t="s">
        <v>45</v>
      </c>
      <c r="C862" t="s">
        <v>43</v>
      </c>
      <c r="D862">
        <v>2031</v>
      </c>
      <c r="E862" s="65">
        <v>44732.602879510581</v>
      </c>
    </row>
    <row r="863" spans="1:5" x14ac:dyDescent="0.35">
      <c r="A863" s="64" t="s">
        <v>31</v>
      </c>
      <c r="B863" s="33" t="s">
        <v>45</v>
      </c>
      <c r="C863" t="s">
        <v>43</v>
      </c>
      <c r="D863">
        <v>2036</v>
      </c>
      <c r="E863" s="65">
        <v>51274.217783569082</v>
      </c>
    </row>
    <row r="864" spans="1:5" x14ac:dyDescent="0.35">
      <c r="A864" s="64" t="s">
        <v>31</v>
      </c>
      <c r="B864" s="33" t="s">
        <v>45</v>
      </c>
      <c r="C864" t="s">
        <v>43</v>
      </c>
      <c r="D864">
        <v>2041</v>
      </c>
      <c r="E864" s="65">
        <v>57136.933048400308</v>
      </c>
    </row>
    <row r="865" spans="1:5" x14ac:dyDescent="0.35">
      <c r="A865" s="64" t="s">
        <v>31</v>
      </c>
      <c r="B865" s="33" t="s">
        <v>45</v>
      </c>
      <c r="C865" t="s">
        <v>43</v>
      </c>
      <c r="D865">
        <v>2046</v>
      </c>
      <c r="E865" s="65">
        <v>61665.299280101368</v>
      </c>
    </row>
    <row r="866" spans="1:5" x14ac:dyDescent="0.35">
      <c r="A866" s="64" t="s">
        <v>49</v>
      </c>
      <c r="B866" s="33" t="s">
        <v>45</v>
      </c>
      <c r="C866" t="s">
        <v>43</v>
      </c>
      <c r="D866">
        <v>2021</v>
      </c>
      <c r="E866" s="65">
        <v>497105.17282279342</v>
      </c>
    </row>
    <row r="867" spans="1:5" x14ac:dyDescent="0.35">
      <c r="A867" s="64" t="s">
        <v>49</v>
      </c>
      <c r="B867" s="33" t="s">
        <v>45</v>
      </c>
      <c r="C867" t="s">
        <v>43</v>
      </c>
      <c r="D867">
        <v>2026</v>
      </c>
      <c r="E867" s="65">
        <v>496252.18150340678</v>
      </c>
    </row>
    <row r="868" spans="1:5" x14ac:dyDescent="0.35">
      <c r="A868" s="64" t="s">
        <v>49</v>
      </c>
      <c r="B868" s="33" t="s">
        <v>45</v>
      </c>
      <c r="C868" t="s">
        <v>43</v>
      </c>
      <c r="D868">
        <v>2031</v>
      </c>
      <c r="E868" s="65">
        <v>479502.32894607412</v>
      </c>
    </row>
    <row r="869" spans="1:5" x14ac:dyDescent="0.35">
      <c r="A869" s="64" t="s">
        <v>49</v>
      </c>
      <c r="B869" s="33" t="s">
        <v>45</v>
      </c>
      <c r="C869" t="s">
        <v>43</v>
      </c>
      <c r="D869">
        <v>2036</v>
      </c>
      <c r="E869" s="65">
        <v>468688.63107776799</v>
      </c>
    </row>
    <row r="870" spans="1:5" x14ac:dyDescent="0.35">
      <c r="A870" s="64" t="s">
        <v>49</v>
      </c>
      <c r="B870" s="33" t="s">
        <v>45</v>
      </c>
      <c r="C870" t="s">
        <v>43</v>
      </c>
      <c r="D870">
        <v>2041</v>
      </c>
      <c r="E870" s="65">
        <v>469346.19591879658</v>
      </c>
    </row>
    <row r="871" spans="1:5" x14ac:dyDescent="0.35">
      <c r="A871" s="64" t="s">
        <v>49</v>
      </c>
      <c r="B871" s="33" t="s">
        <v>45</v>
      </c>
      <c r="C871" t="s">
        <v>43</v>
      </c>
      <c r="D871">
        <v>2046</v>
      </c>
      <c r="E871" s="65">
        <v>483479.68227068993</v>
      </c>
    </row>
    <row r="872" spans="1:5" x14ac:dyDescent="0.35">
      <c r="A872" s="64" t="s">
        <v>57</v>
      </c>
      <c r="B872" s="33" t="s">
        <v>45</v>
      </c>
      <c r="C872" t="s">
        <v>43</v>
      </c>
      <c r="D872">
        <v>2021</v>
      </c>
      <c r="E872" s="65">
        <v>293030.57258428779</v>
      </c>
    </row>
    <row r="873" spans="1:5" x14ac:dyDescent="0.35">
      <c r="A873" s="64" t="s">
        <v>57</v>
      </c>
      <c r="B873" s="33" t="s">
        <v>45</v>
      </c>
      <c r="C873" t="s">
        <v>43</v>
      </c>
      <c r="D873">
        <v>2026</v>
      </c>
      <c r="E873" s="65">
        <v>334044.9894562416</v>
      </c>
    </row>
    <row r="874" spans="1:5" x14ac:dyDescent="0.35">
      <c r="A874" s="64" t="s">
        <v>57</v>
      </c>
      <c r="B874" s="33" t="s">
        <v>45</v>
      </c>
      <c r="C874" t="s">
        <v>43</v>
      </c>
      <c r="D874">
        <v>2031</v>
      </c>
      <c r="E874" s="65">
        <v>366313.66659456212</v>
      </c>
    </row>
    <row r="875" spans="1:5" x14ac:dyDescent="0.35">
      <c r="A875" s="64" t="s">
        <v>57</v>
      </c>
      <c r="B875" s="33" t="s">
        <v>45</v>
      </c>
      <c r="C875" t="s">
        <v>43</v>
      </c>
      <c r="D875">
        <v>2036</v>
      </c>
      <c r="E875" s="65">
        <v>382357.06124164502</v>
      </c>
    </row>
    <row r="876" spans="1:5" x14ac:dyDescent="0.35">
      <c r="A876" s="64" t="s">
        <v>57</v>
      </c>
      <c r="B876" s="33" t="s">
        <v>45</v>
      </c>
      <c r="C876" t="s">
        <v>43</v>
      </c>
      <c r="D876">
        <v>2041</v>
      </c>
      <c r="E876" s="65">
        <v>392428.54956076748</v>
      </c>
    </row>
    <row r="877" spans="1:5" x14ac:dyDescent="0.35">
      <c r="A877" s="64" t="s">
        <v>57</v>
      </c>
      <c r="B877" s="33" t="s">
        <v>45</v>
      </c>
      <c r="C877" t="s">
        <v>43</v>
      </c>
      <c r="D877">
        <v>2046</v>
      </c>
      <c r="E877" s="65">
        <v>394240.90291419608</v>
      </c>
    </row>
    <row r="878" spans="1:5" x14ac:dyDescent="0.35">
      <c r="A878" s="64" t="s">
        <v>53</v>
      </c>
      <c r="B878" s="33" t="s">
        <v>45</v>
      </c>
      <c r="C878" t="s">
        <v>43</v>
      </c>
      <c r="D878">
        <v>2021</v>
      </c>
      <c r="E878" s="65">
        <v>448458.61847508361</v>
      </c>
    </row>
    <row r="879" spans="1:5" x14ac:dyDescent="0.35">
      <c r="A879" s="64" t="s">
        <v>53</v>
      </c>
      <c r="B879" s="33" t="s">
        <v>45</v>
      </c>
      <c r="C879" t="s">
        <v>43</v>
      </c>
      <c r="D879">
        <v>2026</v>
      </c>
      <c r="E879" s="65">
        <v>464310.95737504389</v>
      </c>
    </row>
    <row r="880" spans="1:5" x14ac:dyDescent="0.35">
      <c r="A880" s="64" t="s">
        <v>53</v>
      </c>
      <c r="B880" s="33" t="s">
        <v>45</v>
      </c>
      <c r="C880" t="s">
        <v>43</v>
      </c>
      <c r="D880">
        <v>2031</v>
      </c>
      <c r="E880" s="65">
        <v>468341.25088800531</v>
      </c>
    </row>
    <row r="881" spans="1:5" x14ac:dyDescent="0.35">
      <c r="A881" s="64" t="s">
        <v>53</v>
      </c>
      <c r="B881" s="33" t="s">
        <v>45</v>
      </c>
      <c r="C881" t="s">
        <v>43</v>
      </c>
      <c r="D881">
        <v>2036</v>
      </c>
      <c r="E881" s="65">
        <v>476151.08244953369</v>
      </c>
    </row>
    <row r="882" spans="1:5" x14ac:dyDescent="0.35">
      <c r="A882" s="64" t="s">
        <v>53</v>
      </c>
      <c r="B882" s="33" t="s">
        <v>45</v>
      </c>
      <c r="C882" t="s">
        <v>43</v>
      </c>
      <c r="D882">
        <v>2041</v>
      </c>
      <c r="E882" s="65">
        <v>491871.31683556281</v>
      </c>
    </row>
    <row r="883" spans="1:5" x14ac:dyDescent="0.35">
      <c r="A883" s="64" t="s">
        <v>53</v>
      </c>
      <c r="B883" s="33" t="s">
        <v>45</v>
      </c>
      <c r="C883" t="s">
        <v>43</v>
      </c>
      <c r="D883">
        <v>2046</v>
      </c>
      <c r="E883" s="65">
        <v>516229.47681396903</v>
      </c>
    </row>
    <row r="884" spans="1:5" x14ac:dyDescent="0.35">
      <c r="A884" s="64" t="s">
        <v>52</v>
      </c>
      <c r="B884" s="33" t="s">
        <v>45</v>
      </c>
      <c r="C884" t="s">
        <v>43</v>
      </c>
      <c r="D884">
        <v>2021</v>
      </c>
      <c r="E884" s="65">
        <v>185316.85489246619</v>
      </c>
    </row>
    <row r="885" spans="1:5" x14ac:dyDescent="0.35">
      <c r="A885" s="64" t="s">
        <v>52</v>
      </c>
      <c r="B885" s="33" t="s">
        <v>45</v>
      </c>
      <c r="C885" t="s">
        <v>43</v>
      </c>
      <c r="D885">
        <v>2026</v>
      </c>
      <c r="E885" s="65">
        <v>202867.13019107471</v>
      </c>
    </row>
    <row r="886" spans="1:5" x14ac:dyDescent="0.35">
      <c r="A886" s="64" t="s">
        <v>52</v>
      </c>
      <c r="B886" s="33" t="s">
        <v>45</v>
      </c>
      <c r="C886" t="s">
        <v>43</v>
      </c>
      <c r="D886">
        <v>2031</v>
      </c>
      <c r="E886" s="65">
        <v>218729.76638121551</v>
      </c>
    </row>
    <row r="887" spans="1:5" x14ac:dyDescent="0.35">
      <c r="A887" s="64" t="s">
        <v>52</v>
      </c>
      <c r="B887" s="33" t="s">
        <v>45</v>
      </c>
      <c r="C887" t="s">
        <v>43</v>
      </c>
      <c r="D887">
        <v>2036</v>
      </c>
      <c r="E887" s="65">
        <v>234991.0588986142</v>
      </c>
    </row>
    <row r="888" spans="1:5" x14ac:dyDescent="0.35">
      <c r="A888" s="64" t="s">
        <v>52</v>
      </c>
      <c r="B888" s="33" t="s">
        <v>45</v>
      </c>
      <c r="C888" t="s">
        <v>43</v>
      </c>
      <c r="D888">
        <v>2041</v>
      </c>
      <c r="E888" s="65">
        <v>249064.47273966309</v>
      </c>
    </row>
    <row r="889" spans="1:5" x14ac:dyDescent="0.35">
      <c r="A889" s="64" t="s">
        <v>52</v>
      </c>
      <c r="B889" s="33" t="s">
        <v>45</v>
      </c>
      <c r="C889" t="s">
        <v>43</v>
      </c>
      <c r="D889">
        <v>2046</v>
      </c>
      <c r="E889" s="65">
        <v>259352.53445683111</v>
      </c>
    </row>
    <row r="890" spans="1:5" x14ac:dyDescent="0.35">
      <c r="A890" s="64" t="s">
        <v>48</v>
      </c>
      <c r="B890" s="33" t="s">
        <v>45</v>
      </c>
      <c r="C890" t="s">
        <v>43</v>
      </c>
      <c r="D890">
        <v>2021</v>
      </c>
      <c r="E890" s="65">
        <v>540352.62943940307</v>
      </c>
    </row>
    <row r="891" spans="1:5" x14ac:dyDescent="0.35">
      <c r="A891" s="64" t="s">
        <v>48</v>
      </c>
      <c r="B891" s="33" t="s">
        <v>45</v>
      </c>
      <c r="C891" t="s">
        <v>43</v>
      </c>
      <c r="D891">
        <v>2026</v>
      </c>
      <c r="E891" s="65">
        <v>595720.23154922714</v>
      </c>
    </row>
    <row r="892" spans="1:5" x14ac:dyDescent="0.35">
      <c r="A892" s="64" t="s">
        <v>48</v>
      </c>
      <c r="B892" s="33" t="s">
        <v>45</v>
      </c>
      <c r="C892" t="s">
        <v>43</v>
      </c>
      <c r="D892">
        <v>2031</v>
      </c>
      <c r="E892" s="65">
        <v>647233.06079970545</v>
      </c>
    </row>
    <row r="893" spans="1:5" x14ac:dyDescent="0.35">
      <c r="A893" s="64" t="s">
        <v>48</v>
      </c>
      <c r="B893" s="33" t="s">
        <v>45</v>
      </c>
      <c r="C893" t="s">
        <v>43</v>
      </c>
      <c r="D893">
        <v>2036</v>
      </c>
      <c r="E893" s="65">
        <v>693986.9021904004</v>
      </c>
    </row>
    <row r="894" spans="1:5" x14ac:dyDescent="0.35">
      <c r="A894" s="64" t="s">
        <v>48</v>
      </c>
      <c r="B894" s="33" t="s">
        <v>45</v>
      </c>
      <c r="C894" t="s">
        <v>43</v>
      </c>
      <c r="D894">
        <v>2041</v>
      </c>
      <c r="E894" s="65">
        <v>731276.96875164344</v>
      </c>
    </row>
    <row r="895" spans="1:5" x14ac:dyDescent="0.35">
      <c r="A895" s="64" t="s">
        <v>48</v>
      </c>
      <c r="B895" s="33" t="s">
        <v>45</v>
      </c>
      <c r="C895" t="s">
        <v>43</v>
      </c>
      <c r="D895">
        <v>2046</v>
      </c>
      <c r="E895" s="65">
        <v>757224.0951303069</v>
      </c>
    </row>
    <row r="896" spans="1:5" x14ac:dyDescent="0.35">
      <c r="A896" s="64" t="s">
        <v>51</v>
      </c>
      <c r="B896" s="33" t="s">
        <v>45</v>
      </c>
      <c r="C896" t="s">
        <v>43</v>
      </c>
      <c r="D896">
        <v>2021</v>
      </c>
      <c r="E896" s="65">
        <v>64871.920280587168</v>
      </c>
    </row>
    <row r="897" spans="1:5" x14ac:dyDescent="0.35">
      <c r="A897" s="64" t="s">
        <v>51</v>
      </c>
      <c r="B897" s="33" t="s">
        <v>45</v>
      </c>
      <c r="C897" t="s">
        <v>43</v>
      </c>
      <c r="D897">
        <v>2026</v>
      </c>
      <c r="E897" s="65">
        <v>69368.474081020118</v>
      </c>
    </row>
    <row r="898" spans="1:5" x14ac:dyDescent="0.35">
      <c r="A898" s="64" t="s">
        <v>51</v>
      </c>
      <c r="B898" s="33" t="s">
        <v>45</v>
      </c>
      <c r="C898" t="s">
        <v>43</v>
      </c>
      <c r="D898">
        <v>2031</v>
      </c>
      <c r="E898" s="65">
        <v>71863.70159833206</v>
      </c>
    </row>
    <row r="899" spans="1:5" x14ac:dyDescent="0.35">
      <c r="A899" s="64" t="s">
        <v>51</v>
      </c>
      <c r="B899" s="33" t="s">
        <v>45</v>
      </c>
      <c r="C899" t="s">
        <v>43</v>
      </c>
      <c r="D899">
        <v>2036</v>
      </c>
      <c r="E899" s="65">
        <v>74023.300973292498</v>
      </c>
    </row>
    <row r="900" spans="1:5" x14ac:dyDescent="0.35">
      <c r="A900" s="64" t="s">
        <v>51</v>
      </c>
      <c r="B900" s="33" t="s">
        <v>45</v>
      </c>
      <c r="C900" t="s">
        <v>43</v>
      </c>
      <c r="D900">
        <v>2041</v>
      </c>
      <c r="E900" s="65">
        <v>76134.641441408006</v>
      </c>
    </row>
    <row r="901" spans="1:5" x14ac:dyDescent="0.35">
      <c r="A901" s="64" t="s">
        <v>51</v>
      </c>
      <c r="B901" s="33" t="s">
        <v>45</v>
      </c>
      <c r="C901" t="s">
        <v>43</v>
      </c>
      <c r="D901">
        <v>2046</v>
      </c>
      <c r="E901" s="65">
        <v>78918.41147622015</v>
      </c>
    </row>
    <row r="902" spans="1:5" x14ac:dyDescent="0.35">
      <c r="A902" s="64" t="s">
        <v>50</v>
      </c>
      <c r="B902" s="33" t="s">
        <v>45</v>
      </c>
      <c r="C902" t="s">
        <v>43</v>
      </c>
      <c r="D902">
        <v>2021</v>
      </c>
      <c r="E902" s="65">
        <v>57419.815871519349</v>
      </c>
    </row>
    <row r="903" spans="1:5" x14ac:dyDescent="0.35">
      <c r="A903" s="64" t="s">
        <v>50</v>
      </c>
      <c r="B903" s="33" t="s">
        <v>45</v>
      </c>
      <c r="C903" t="s">
        <v>43</v>
      </c>
      <c r="D903">
        <v>2026</v>
      </c>
      <c r="E903" s="65">
        <v>66245.422544860616</v>
      </c>
    </row>
    <row r="904" spans="1:5" x14ac:dyDescent="0.35">
      <c r="A904" s="64" t="s">
        <v>50</v>
      </c>
      <c r="B904" s="33" t="s">
        <v>45</v>
      </c>
      <c r="C904" t="s">
        <v>43</v>
      </c>
      <c r="D904">
        <v>2031</v>
      </c>
      <c r="E904" s="65">
        <v>74262.863225680936</v>
      </c>
    </row>
    <row r="905" spans="1:5" x14ac:dyDescent="0.35">
      <c r="A905" s="64" t="s">
        <v>50</v>
      </c>
      <c r="B905" s="33" t="s">
        <v>45</v>
      </c>
      <c r="C905" t="s">
        <v>43</v>
      </c>
      <c r="D905">
        <v>2036</v>
      </c>
      <c r="E905" s="65">
        <v>81988.611460229469</v>
      </c>
    </row>
    <row r="906" spans="1:5" x14ac:dyDescent="0.35">
      <c r="A906" s="64" t="s">
        <v>50</v>
      </c>
      <c r="B906" s="33" t="s">
        <v>45</v>
      </c>
      <c r="C906" t="s">
        <v>43</v>
      </c>
      <c r="D906">
        <v>2041</v>
      </c>
      <c r="E906" s="65">
        <v>88726.774386682999</v>
      </c>
    </row>
    <row r="907" spans="1:5" x14ac:dyDescent="0.35">
      <c r="A907" s="64" t="s">
        <v>50</v>
      </c>
      <c r="B907" s="33" t="s">
        <v>45</v>
      </c>
      <c r="C907" t="s">
        <v>43</v>
      </c>
      <c r="D907">
        <v>2046</v>
      </c>
      <c r="E907" s="65">
        <v>94456.60158991866</v>
      </c>
    </row>
    <row r="908" spans="1:5" x14ac:dyDescent="0.35">
      <c r="A908" s="64" t="s">
        <v>30</v>
      </c>
      <c r="B908" s="33" t="s">
        <v>45</v>
      </c>
      <c r="C908" t="s">
        <v>43</v>
      </c>
      <c r="D908">
        <v>2021</v>
      </c>
      <c r="E908" s="65">
        <v>81047.485479445604</v>
      </c>
    </row>
    <row r="909" spans="1:5" x14ac:dyDescent="0.35">
      <c r="A909" s="64" t="s">
        <v>30</v>
      </c>
      <c r="B909" s="33" t="s">
        <v>45</v>
      </c>
      <c r="C909" t="s">
        <v>43</v>
      </c>
      <c r="D909">
        <v>2026</v>
      </c>
      <c r="E909" s="65">
        <v>88680.895566645224</v>
      </c>
    </row>
    <row r="910" spans="1:5" x14ac:dyDescent="0.35">
      <c r="A910" s="64" t="s">
        <v>30</v>
      </c>
      <c r="B910" s="33" t="s">
        <v>45</v>
      </c>
      <c r="C910" t="s">
        <v>43</v>
      </c>
      <c r="D910">
        <v>2031</v>
      </c>
      <c r="E910" s="65">
        <v>96459.470022349851</v>
      </c>
    </row>
    <row r="911" spans="1:5" x14ac:dyDescent="0.35">
      <c r="A911" s="64" t="s">
        <v>30</v>
      </c>
      <c r="B911" s="33" t="s">
        <v>45</v>
      </c>
      <c r="C911" t="s">
        <v>43</v>
      </c>
      <c r="D911">
        <v>2036</v>
      </c>
      <c r="E911" s="65">
        <v>103003.0183297387</v>
      </c>
    </row>
    <row r="912" spans="1:5" x14ac:dyDescent="0.35">
      <c r="A912" s="64" t="s">
        <v>30</v>
      </c>
      <c r="B912" s="33" t="s">
        <v>45</v>
      </c>
      <c r="C912" t="s">
        <v>43</v>
      </c>
      <c r="D912">
        <v>2041</v>
      </c>
      <c r="E912" s="65">
        <v>108798.0493187479</v>
      </c>
    </row>
    <row r="913" spans="1:5" x14ac:dyDescent="0.35">
      <c r="A913" s="64" t="s">
        <v>30</v>
      </c>
      <c r="B913" s="33" t="s">
        <v>45</v>
      </c>
      <c r="C913" t="s">
        <v>43</v>
      </c>
      <c r="D913">
        <v>2046</v>
      </c>
      <c r="E913" s="65">
        <v>114580.12349867439</v>
      </c>
    </row>
    <row r="914" spans="1:5" x14ac:dyDescent="0.35">
      <c r="A914" s="64" t="s">
        <v>55</v>
      </c>
      <c r="B914" s="33" t="s">
        <v>45</v>
      </c>
      <c r="C914" t="s">
        <v>43</v>
      </c>
      <c r="D914">
        <v>2021</v>
      </c>
      <c r="E914" s="65">
        <v>28131.923982928889</v>
      </c>
    </row>
    <row r="915" spans="1:5" x14ac:dyDescent="0.35">
      <c r="A915" s="64" t="s">
        <v>55</v>
      </c>
      <c r="B915" s="33" t="s">
        <v>45</v>
      </c>
      <c r="C915" t="s">
        <v>43</v>
      </c>
      <c r="D915">
        <v>2026</v>
      </c>
      <c r="E915" s="65">
        <v>30350.094954377229</v>
      </c>
    </row>
    <row r="916" spans="1:5" x14ac:dyDescent="0.35">
      <c r="A916" s="64" t="s">
        <v>55</v>
      </c>
      <c r="B916" s="33" t="s">
        <v>45</v>
      </c>
      <c r="C916" t="s">
        <v>43</v>
      </c>
      <c r="D916">
        <v>2031</v>
      </c>
      <c r="E916" s="65">
        <v>32896.494304875298</v>
      </c>
    </row>
    <row r="917" spans="1:5" x14ac:dyDescent="0.35">
      <c r="A917" s="64" t="s">
        <v>55</v>
      </c>
      <c r="B917" s="33" t="s">
        <v>45</v>
      </c>
      <c r="C917" t="s">
        <v>43</v>
      </c>
      <c r="D917">
        <v>2036</v>
      </c>
      <c r="E917" s="65">
        <v>34887.966044187167</v>
      </c>
    </row>
    <row r="918" spans="1:5" x14ac:dyDescent="0.35">
      <c r="A918" s="64" t="s">
        <v>55</v>
      </c>
      <c r="B918" s="33" t="s">
        <v>45</v>
      </c>
      <c r="C918" t="s">
        <v>43</v>
      </c>
      <c r="D918">
        <v>2041</v>
      </c>
      <c r="E918" s="65">
        <v>36462.761143236858</v>
      </c>
    </row>
    <row r="919" spans="1:5" x14ac:dyDescent="0.35">
      <c r="A919" s="64" t="s">
        <v>55</v>
      </c>
      <c r="B919" s="33" t="s">
        <v>45</v>
      </c>
      <c r="C919" t="s">
        <v>43</v>
      </c>
      <c r="D919">
        <v>2046</v>
      </c>
      <c r="E919" s="65">
        <v>38013.214360455851</v>
      </c>
    </row>
    <row r="920" spans="1:5" x14ac:dyDescent="0.35">
      <c r="A920" s="64" t="s">
        <v>27</v>
      </c>
      <c r="B920" s="33" t="s">
        <v>45</v>
      </c>
      <c r="C920" t="s">
        <v>43</v>
      </c>
      <c r="D920">
        <v>2021</v>
      </c>
      <c r="E920" s="65">
        <v>232630.525443733</v>
      </c>
    </row>
    <row r="921" spans="1:5" x14ac:dyDescent="0.35">
      <c r="A921" s="64" t="s">
        <v>27</v>
      </c>
      <c r="B921" s="33" t="s">
        <v>45</v>
      </c>
      <c r="C921" t="s">
        <v>43</v>
      </c>
      <c r="D921">
        <v>2026</v>
      </c>
      <c r="E921" s="65">
        <v>256973.48849091609</v>
      </c>
    </row>
    <row r="922" spans="1:5" x14ac:dyDescent="0.35">
      <c r="A922" s="64" t="s">
        <v>27</v>
      </c>
      <c r="B922" s="33" t="s">
        <v>45</v>
      </c>
      <c r="C922" t="s">
        <v>43</v>
      </c>
      <c r="D922">
        <v>2031</v>
      </c>
      <c r="E922" s="65">
        <v>276934.15318720043</v>
      </c>
    </row>
    <row r="923" spans="1:5" x14ac:dyDescent="0.35">
      <c r="A923" s="64" t="s">
        <v>27</v>
      </c>
      <c r="B923" s="33" t="s">
        <v>45</v>
      </c>
      <c r="C923" t="s">
        <v>43</v>
      </c>
      <c r="D923">
        <v>2036</v>
      </c>
      <c r="E923" s="65">
        <v>293987.00380326452</v>
      </c>
    </row>
    <row r="924" spans="1:5" x14ac:dyDescent="0.35">
      <c r="A924" s="64" t="s">
        <v>27</v>
      </c>
      <c r="B924" s="33" t="s">
        <v>45</v>
      </c>
      <c r="C924" t="s">
        <v>43</v>
      </c>
      <c r="D924">
        <v>2041</v>
      </c>
      <c r="E924" s="65">
        <v>307069.71911982709</v>
      </c>
    </row>
    <row r="925" spans="1:5" x14ac:dyDescent="0.35">
      <c r="A925" s="64" t="s">
        <v>27</v>
      </c>
      <c r="B925" s="33" t="s">
        <v>45</v>
      </c>
      <c r="C925" t="s">
        <v>43</v>
      </c>
      <c r="D925">
        <v>2046</v>
      </c>
      <c r="E925" s="65">
        <v>316604.22323831113</v>
      </c>
    </row>
    <row r="926" spans="1:5" x14ac:dyDescent="0.35">
      <c r="A926" s="64" t="s">
        <v>54</v>
      </c>
      <c r="B926" s="33" t="s">
        <v>45</v>
      </c>
      <c r="C926" t="s">
        <v>43</v>
      </c>
      <c r="D926">
        <v>2021</v>
      </c>
      <c r="E926" s="65">
        <v>108271.5402442575</v>
      </c>
    </row>
    <row r="927" spans="1:5" x14ac:dyDescent="0.35">
      <c r="A927" s="64" t="s">
        <v>54</v>
      </c>
      <c r="B927" s="33" t="s">
        <v>45</v>
      </c>
      <c r="C927" t="s">
        <v>43</v>
      </c>
      <c r="D927">
        <v>2026</v>
      </c>
      <c r="E927" s="65">
        <v>114919.376315147</v>
      </c>
    </row>
    <row r="928" spans="1:5" x14ac:dyDescent="0.35">
      <c r="A928" s="64" t="s">
        <v>54</v>
      </c>
      <c r="B928" s="33" t="s">
        <v>45</v>
      </c>
      <c r="C928" t="s">
        <v>43</v>
      </c>
      <c r="D928">
        <v>2031</v>
      </c>
      <c r="E928" s="65">
        <v>124487.82146543521</v>
      </c>
    </row>
    <row r="929" spans="1:5" x14ac:dyDescent="0.35">
      <c r="A929" s="64" t="s">
        <v>54</v>
      </c>
      <c r="B929" s="33" t="s">
        <v>45</v>
      </c>
      <c r="C929" t="s">
        <v>43</v>
      </c>
      <c r="D929">
        <v>2036</v>
      </c>
      <c r="E929" s="65">
        <v>132225.9248631027</v>
      </c>
    </row>
    <row r="930" spans="1:5" x14ac:dyDescent="0.35">
      <c r="A930" s="64" t="s">
        <v>54</v>
      </c>
      <c r="B930" s="33" t="s">
        <v>45</v>
      </c>
      <c r="C930" t="s">
        <v>43</v>
      </c>
      <c r="D930">
        <v>2041</v>
      </c>
      <c r="E930" s="65">
        <v>136840.80471399019</v>
      </c>
    </row>
    <row r="931" spans="1:5" x14ac:dyDescent="0.35">
      <c r="A931" s="64" t="s">
        <v>54</v>
      </c>
      <c r="B931" s="33" t="s">
        <v>45</v>
      </c>
      <c r="C931" t="s">
        <v>43</v>
      </c>
      <c r="D931">
        <v>2046</v>
      </c>
      <c r="E931" s="65">
        <v>139980.6765310776</v>
      </c>
    </row>
    <row r="932" spans="1:5" x14ac:dyDescent="0.35">
      <c r="A932" s="64" t="s">
        <v>32</v>
      </c>
      <c r="B932" s="33" t="s">
        <v>45</v>
      </c>
      <c r="C932" t="s">
        <v>43</v>
      </c>
      <c r="D932">
        <v>2021</v>
      </c>
      <c r="E932" s="65">
        <v>2568927</v>
      </c>
    </row>
    <row r="933" spans="1:5" x14ac:dyDescent="0.35">
      <c r="A933" s="64" t="s">
        <v>32</v>
      </c>
      <c r="B933" s="33" t="s">
        <v>45</v>
      </c>
      <c r="C933" t="s">
        <v>43</v>
      </c>
      <c r="D933">
        <v>2026</v>
      </c>
      <c r="E933" s="65">
        <v>2758050.7321334309</v>
      </c>
    </row>
    <row r="934" spans="1:5" x14ac:dyDescent="0.35">
      <c r="A934" s="64" t="s">
        <v>32</v>
      </c>
      <c r="B934" s="33" t="s">
        <v>45</v>
      </c>
      <c r="C934" t="s">
        <v>43</v>
      </c>
      <c r="D934">
        <v>2031</v>
      </c>
      <c r="E934" s="65">
        <v>2901757.1802929472</v>
      </c>
    </row>
    <row r="935" spans="1:5" x14ac:dyDescent="0.35">
      <c r="A935" s="64" t="s">
        <v>32</v>
      </c>
      <c r="B935" s="33" t="s">
        <v>45</v>
      </c>
      <c r="C935" t="s">
        <v>43</v>
      </c>
      <c r="D935">
        <v>2036</v>
      </c>
      <c r="E935" s="65">
        <v>3027564.7791153449</v>
      </c>
    </row>
    <row r="936" spans="1:5" x14ac:dyDescent="0.35">
      <c r="A936" s="64" t="s">
        <v>32</v>
      </c>
      <c r="B936" s="33" t="s">
        <v>45</v>
      </c>
      <c r="C936" t="s">
        <v>43</v>
      </c>
      <c r="D936">
        <v>2041</v>
      </c>
      <c r="E936" s="65">
        <v>3145157.1869787271</v>
      </c>
    </row>
    <row r="937" spans="1:5" x14ac:dyDescent="0.35">
      <c r="A937" s="64" t="s">
        <v>32</v>
      </c>
      <c r="B937" s="33" t="s">
        <v>45</v>
      </c>
      <c r="C937" t="s">
        <v>43</v>
      </c>
      <c r="D937">
        <v>2046</v>
      </c>
      <c r="E937" s="65">
        <v>3254745.241560752</v>
      </c>
    </row>
    <row r="938" spans="1:5" x14ac:dyDescent="0.35">
      <c r="A938" s="64" t="s">
        <v>31</v>
      </c>
      <c r="B938" s="33" t="s">
        <v>34</v>
      </c>
      <c r="C938" t="s">
        <v>43</v>
      </c>
      <c r="D938">
        <v>2021</v>
      </c>
      <c r="E938" s="65">
        <v>3058.466603990044</v>
      </c>
    </row>
    <row r="939" spans="1:5" x14ac:dyDescent="0.35">
      <c r="A939" s="64" t="s">
        <v>31</v>
      </c>
      <c r="B939" s="33" t="s">
        <v>34</v>
      </c>
      <c r="C939" t="s">
        <v>43</v>
      </c>
      <c r="D939">
        <v>2026</v>
      </c>
      <c r="E939" s="65">
        <v>3587.37660064187</v>
      </c>
    </row>
    <row r="940" spans="1:5" x14ac:dyDescent="0.35">
      <c r="A940" s="64" t="s">
        <v>31</v>
      </c>
      <c r="B940" s="33" t="s">
        <v>34</v>
      </c>
      <c r="C940" t="s">
        <v>43</v>
      </c>
      <c r="D940">
        <v>2031</v>
      </c>
      <c r="E940" s="65">
        <v>4156.183939961099</v>
      </c>
    </row>
    <row r="941" spans="1:5" x14ac:dyDescent="0.35">
      <c r="A941" s="64" t="s">
        <v>31</v>
      </c>
      <c r="B941" s="33" t="s">
        <v>34</v>
      </c>
      <c r="C941" t="s">
        <v>43</v>
      </c>
      <c r="D941">
        <v>2036</v>
      </c>
      <c r="E941" s="65">
        <v>4744.7730261556189</v>
      </c>
    </row>
    <row r="942" spans="1:5" x14ac:dyDescent="0.35">
      <c r="A942" s="64" t="s">
        <v>31</v>
      </c>
      <c r="B942" s="33" t="s">
        <v>34</v>
      </c>
      <c r="C942" t="s">
        <v>43</v>
      </c>
      <c r="D942">
        <v>2041</v>
      </c>
      <c r="E942" s="65">
        <v>5258.1205880521366</v>
      </c>
    </row>
    <row r="943" spans="1:5" x14ac:dyDescent="0.35">
      <c r="A943" s="64" t="s">
        <v>31</v>
      </c>
      <c r="B943" s="33" t="s">
        <v>34</v>
      </c>
      <c r="C943" t="s">
        <v>43</v>
      </c>
      <c r="D943">
        <v>2046</v>
      </c>
      <c r="E943" s="65">
        <v>5615.5820225244297</v>
      </c>
    </row>
    <row r="944" spans="1:5" x14ac:dyDescent="0.35">
      <c r="A944" s="64" t="s">
        <v>49</v>
      </c>
      <c r="B944" s="33" t="s">
        <v>34</v>
      </c>
      <c r="C944" t="s">
        <v>43</v>
      </c>
      <c r="D944">
        <v>2021</v>
      </c>
      <c r="E944" s="65">
        <v>48162.594958836242</v>
      </c>
    </row>
    <row r="945" spans="1:5" x14ac:dyDescent="0.35">
      <c r="A945" s="64" t="s">
        <v>49</v>
      </c>
      <c r="B945" s="33" t="s">
        <v>34</v>
      </c>
      <c r="C945" t="s">
        <v>43</v>
      </c>
      <c r="D945">
        <v>2026</v>
      </c>
      <c r="E945" s="65">
        <v>46771.282820542066</v>
      </c>
    </row>
    <row r="946" spans="1:5" x14ac:dyDescent="0.35">
      <c r="A946" s="64" t="s">
        <v>49</v>
      </c>
      <c r="B946" s="33" t="s">
        <v>34</v>
      </c>
      <c r="C946" t="s">
        <v>43</v>
      </c>
      <c r="D946">
        <v>2031</v>
      </c>
      <c r="E946" s="65">
        <v>45168.295067097511</v>
      </c>
    </row>
    <row r="947" spans="1:5" x14ac:dyDescent="0.35">
      <c r="A947" s="64" t="s">
        <v>49</v>
      </c>
      <c r="B947" s="33" t="s">
        <v>34</v>
      </c>
      <c r="C947" t="s">
        <v>43</v>
      </c>
      <c r="D947">
        <v>2036</v>
      </c>
      <c r="E947" s="65">
        <v>44475.103762023682</v>
      </c>
    </row>
    <row r="948" spans="1:5" x14ac:dyDescent="0.35">
      <c r="A948" s="64" t="s">
        <v>49</v>
      </c>
      <c r="B948" s="33" t="s">
        <v>34</v>
      </c>
      <c r="C948" t="s">
        <v>43</v>
      </c>
      <c r="D948">
        <v>2041</v>
      </c>
      <c r="E948" s="65">
        <v>44078.866891718637</v>
      </c>
    </row>
    <row r="949" spans="1:5" x14ac:dyDescent="0.35">
      <c r="A949" s="64" t="s">
        <v>49</v>
      </c>
      <c r="B949" s="33" t="s">
        <v>34</v>
      </c>
      <c r="C949" t="s">
        <v>43</v>
      </c>
      <c r="D949">
        <v>2046</v>
      </c>
      <c r="E949" s="65">
        <v>44757.048727901267</v>
      </c>
    </row>
    <row r="950" spans="1:5" x14ac:dyDescent="0.35">
      <c r="A950" s="64" t="s">
        <v>57</v>
      </c>
      <c r="B950" s="33" t="s">
        <v>34</v>
      </c>
      <c r="C950" t="s">
        <v>43</v>
      </c>
      <c r="D950">
        <v>2021</v>
      </c>
      <c r="E950" s="65">
        <v>25380.749912080999</v>
      </c>
    </row>
    <row r="951" spans="1:5" x14ac:dyDescent="0.35">
      <c r="A951" s="64" t="s">
        <v>57</v>
      </c>
      <c r="B951" s="33" t="s">
        <v>34</v>
      </c>
      <c r="C951" t="s">
        <v>43</v>
      </c>
      <c r="D951">
        <v>2026</v>
      </c>
      <c r="E951" s="65">
        <v>28853.537516948709</v>
      </c>
    </row>
    <row r="952" spans="1:5" x14ac:dyDescent="0.35">
      <c r="A952" s="64" t="s">
        <v>57</v>
      </c>
      <c r="B952" s="33" t="s">
        <v>34</v>
      </c>
      <c r="C952" t="s">
        <v>43</v>
      </c>
      <c r="D952">
        <v>2031</v>
      </c>
      <c r="E952" s="65">
        <v>30818.228368669199</v>
      </c>
    </row>
    <row r="953" spans="1:5" x14ac:dyDescent="0.35">
      <c r="A953" s="64" t="s">
        <v>57</v>
      </c>
      <c r="B953" s="33" t="s">
        <v>34</v>
      </c>
      <c r="C953" t="s">
        <v>43</v>
      </c>
      <c r="D953">
        <v>2036</v>
      </c>
      <c r="E953" s="65">
        <v>31341.470633807679</v>
      </c>
    </row>
    <row r="954" spans="1:5" x14ac:dyDescent="0.35">
      <c r="A954" s="64" t="s">
        <v>57</v>
      </c>
      <c r="B954" s="33" t="s">
        <v>34</v>
      </c>
      <c r="C954" t="s">
        <v>43</v>
      </c>
      <c r="D954">
        <v>2041</v>
      </c>
      <c r="E954" s="65">
        <v>32064.42081504509</v>
      </c>
    </row>
    <row r="955" spans="1:5" x14ac:dyDescent="0.35">
      <c r="A955" s="64" t="s">
        <v>57</v>
      </c>
      <c r="B955" s="33" t="s">
        <v>34</v>
      </c>
      <c r="C955" t="s">
        <v>43</v>
      </c>
      <c r="D955">
        <v>2046</v>
      </c>
      <c r="E955" s="65">
        <v>31854.949021561992</v>
      </c>
    </row>
    <row r="956" spans="1:5" x14ac:dyDescent="0.35">
      <c r="A956" s="64" t="s">
        <v>53</v>
      </c>
      <c r="B956" s="33" t="s">
        <v>34</v>
      </c>
      <c r="C956" t="s">
        <v>43</v>
      </c>
      <c r="D956">
        <v>2021</v>
      </c>
      <c r="E956" s="65">
        <v>39827.643882154109</v>
      </c>
    </row>
    <row r="957" spans="1:5" x14ac:dyDescent="0.35">
      <c r="A957" s="64" t="s">
        <v>53</v>
      </c>
      <c r="B957" s="33" t="s">
        <v>34</v>
      </c>
      <c r="C957" t="s">
        <v>43</v>
      </c>
      <c r="D957">
        <v>2026</v>
      </c>
      <c r="E957" s="65">
        <v>39706.823652592851</v>
      </c>
    </row>
    <row r="958" spans="1:5" x14ac:dyDescent="0.35">
      <c r="A958" s="64" t="s">
        <v>53</v>
      </c>
      <c r="B958" s="33" t="s">
        <v>34</v>
      </c>
      <c r="C958" t="s">
        <v>43</v>
      </c>
      <c r="D958">
        <v>2031</v>
      </c>
      <c r="E958" s="65">
        <v>39702.13579959223</v>
      </c>
    </row>
    <row r="959" spans="1:5" x14ac:dyDescent="0.35">
      <c r="A959" s="64" t="s">
        <v>53</v>
      </c>
      <c r="B959" s="33" t="s">
        <v>34</v>
      </c>
      <c r="C959" t="s">
        <v>43</v>
      </c>
      <c r="D959">
        <v>2036</v>
      </c>
      <c r="E959" s="65">
        <v>40230.164619436939</v>
      </c>
    </row>
    <row r="960" spans="1:5" x14ac:dyDescent="0.35">
      <c r="A960" s="64" t="s">
        <v>53</v>
      </c>
      <c r="B960" s="33" t="s">
        <v>34</v>
      </c>
      <c r="C960" t="s">
        <v>43</v>
      </c>
      <c r="D960">
        <v>2041</v>
      </c>
      <c r="E960" s="65">
        <v>41197.919286203338</v>
      </c>
    </row>
    <row r="961" spans="1:5" x14ac:dyDescent="0.35">
      <c r="A961" s="64" t="s">
        <v>53</v>
      </c>
      <c r="B961" s="33" t="s">
        <v>34</v>
      </c>
      <c r="C961" t="s">
        <v>43</v>
      </c>
      <c r="D961">
        <v>2046</v>
      </c>
      <c r="E961" s="65">
        <v>42669.147758014667</v>
      </c>
    </row>
    <row r="962" spans="1:5" x14ac:dyDescent="0.35">
      <c r="A962" s="64" t="s">
        <v>52</v>
      </c>
      <c r="B962" s="33" t="s">
        <v>34</v>
      </c>
      <c r="C962" t="s">
        <v>43</v>
      </c>
      <c r="D962">
        <v>2021</v>
      </c>
      <c r="E962" s="65">
        <v>14671.31377015665</v>
      </c>
    </row>
    <row r="963" spans="1:5" x14ac:dyDescent="0.35">
      <c r="A963" s="64" t="s">
        <v>52</v>
      </c>
      <c r="B963" s="33" t="s">
        <v>34</v>
      </c>
      <c r="C963" t="s">
        <v>43</v>
      </c>
      <c r="D963">
        <v>2026</v>
      </c>
      <c r="E963" s="65">
        <v>15210.262268417209</v>
      </c>
    </row>
    <row r="964" spans="1:5" x14ac:dyDescent="0.35">
      <c r="A964" s="64" t="s">
        <v>52</v>
      </c>
      <c r="B964" s="33" t="s">
        <v>34</v>
      </c>
      <c r="C964" t="s">
        <v>43</v>
      </c>
      <c r="D964">
        <v>2031</v>
      </c>
      <c r="E964" s="65">
        <v>15753.907736491459</v>
      </c>
    </row>
    <row r="965" spans="1:5" x14ac:dyDescent="0.35">
      <c r="A965" s="64" t="s">
        <v>52</v>
      </c>
      <c r="B965" s="33" t="s">
        <v>34</v>
      </c>
      <c r="C965" t="s">
        <v>43</v>
      </c>
      <c r="D965">
        <v>2036</v>
      </c>
      <c r="E965" s="65">
        <v>16481.619230331489</v>
      </c>
    </row>
    <row r="966" spans="1:5" x14ac:dyDescent="0.35">
      <c r="A966" s="64" t="s">
        <v>52</v>
      </c>
      <c r="B966" s="33" t="s">
        <v>34</v>
      </c>
      <c r="C966" t="s">
        <v>43</v>
      </c>
      <c r="D966">
        <v>2041</v>
      </c>
      <c r="E966" s="65">
        <v>17150.749233997431</v>
      </c>
    </row>
    <row r="967" spans="1:5" x14ac:dyDescent="0.35">
      <c r="A967" s="64" t="s">
        <v>52</v>
      </c>
      <c r="B967" s="33" t="s">
        <v>34</v>
      </c>
      <c r="C967" t="s">
        <v>43</v>
      </c>
      <c r="D967">
        <v>2046</v>
      </c>
      <c r="E967" s="65">
        <v>17602.32721659317</v>
      </c>
    </row>
    <row r="968" spans="1:5" x14ac:dyDescent="0.35">
      <c r="A968" s="64" t="s">
        <v>48</v>
      </c>
      <c r="B968" s="33" t="s">
        <v>34</v>
      </c>
      <c r="C968" t="s">
        <v>43</v>
      </c>
      <c r="D968">
        <v>2021</v>
      </c>
      <c r="E968" s="65">
        <v>62193.627775444023</v>
      </c>
    </row>
    <row r="969" spans="1:5" x14ac:dyDescent="0.35">
      <c r="A969" s="64" t="s">
        <v>48</v>
      </c>
      <c r="B969" s="33" t="s">
        <v>34</v>
      </c>
      <c r="C969" t="s">
        <v>43</v>
      </c>
      <c r="D969">
        <v>2026</v>
      </c>
      <c r="E969" s="65">
        <v>67223.366397973659</v>
      </c>
    </row>
    <row r="970" spans="1:5" x14ac:dyDescent="0.35">
      <c r="A970" s="64" t="s">
        <v>48</v>
      </c>
      <c r="B970" s="33" t="s">
        <v>34</v>
      </c>
      <c r="C970" t="s">
        <v>43</v>
      </c>
      <c r="D970">
        <v>2031</v>
      </c>
      <c r="E970" s="65">
        <v>71662.991092799421</v>
      </c>
    </row>
    <row r="971" spans="1:5" x14ac:dyDescent="0.35">
      <c r="A971" s="64" t="s">
        <v>48</v>
      </c>
      <c r="B971" s="33" t="s">
        <v>34</v>
      </c>
      <c r="C971" t="s">
        <v>43</v>
      </c>
      <c r="D971">
        <v>2036</v>
      </c>
      <c r="E971" s="65">
        <v>75102.806964252421</v>
      </c>
    </row>
    <row r="972" spans="1:5" x14ac:dyDescent="0.35">
      <c r="A972" s="64" t="s">
        <v>48</v>
      </c>
      <c r="B972" s="33" t="s">
        <v>34</v>
      </c>
      <c r="C972" t="s">
        <v>43</v>
      </c>
      <c r="D972">
        <v>2041</v>
      </c>
      <c r="E972" s="65">
        <v>77371.705241221323</v>
      </c>
    </row>
    <row r="973" spans="1:5" x14ac:dyDescent="0.35">
      <c r="A973" s="64" t="s">
        <v>48</v>
      </c>
      <c r="B973" s="33" t="s">
        <v>34</v>
      </c>
      <c r="C973" t="s">
        <v>43</v>
      </c>
      <c r="D973">
        <v>2046</v>
      </c>
      <c r="E973" s="65">
        <v>78672.427995891456</v>
      </c>
    </row>
    <row r="974" spans="1:5" x14ac:dyDescent="0.35">
      <c r="A974" s="64" t="s">
        <v>51</v>
      </c>
      <c r="B974" s="33" t="s">
        <v>34</v>
      </c>
      <c r="C974" t="s">
        <v>43</v>
      </c>
      <c r="D974">
        <v>2021</v>
      </c>
      <c r="E974" s="65">
        <v>8401.1611249819452</v>
      </c>
    </row>
    <row r="975" spans="1:5" x14ac:dyDescent="0.35">
      <c r="A975" s="64" t="s">
        <v>51</v>
      </c>
      <c r="B975" s="33" t="s">
        <v>34</v>
      </c>
      <c r="C975" t="s">
        <v>43</v>
      </c>
      <c r="D975">
        <v>2026</v>
      </c>
      <c r="E975" s="65">
        <v>8572.8824799989707</v>
      </c>
    </row>
    <row r="976" spans="1:5" x14ac:dyDescent="0.35">
      <c r="A976" s="64" t="s">
        <v>51</v>
      </c>
      <c r="B976" s="33" t="s">
        <v>34</v>
      </c>
      <c r="C976" t="s">
        <v>43</v>
      </c>
      <c r="D976">
        <v>2031</v>
      </c>
      <c r="E976" s="65">
        <v>8736.1618682119333</v>
      </c>
    </row>
    <row r="977" spans="1:5" x14ac:dyDescent="0.35">
      <c r="A977" s="64" t="s">
        <v>51</v>
      </c>
      <c r="B977" s="33" t="s">
        <v>34</v>
      </c>
      <c r="C977" t="s">
        <v>43</v>
      </c>
      <c r="D977">
        <v>2036</v>
      </c>
      <c r="E977" s="65">
        <v>8913.7578123755466</v>
      </c>
    </row>
    <row r="978" spans="1:5" x14ac:dyDescent="0.35">
      <c r="A978" s="64" t="s">
        <v>51</v>
      </c>
      <c r="B978" s="33" t="s">
        <v>34</v>
      </c>
      <c r="C978" t="s">
        <v>43</v>
      </c>
      <c r="D978">
        <v>2041</v>
      </c>
      <c r="E978" s="65">
        <v>9066.4917151275658</v>
      </c>
    </row>
    <row r="979" spans="1:5" x14ac:dyDescent="0.35">
      <c r="A979" s="64" t="s">
        <v>51</v>
      </c>
      <c r="B979" s="33" t="s">
        <v>34</v>
      </c>
      <c r="C979" t="s">
        <v>43</v>
      </c>
      <c r="D979">
        <v>2046</v>
      </c>
      <c r="E979" s="65">
        <v>9266.2426169343653</v>
      </c>
    </row>
    <row r="980" spans="1:5" x14ac:dyDescent="0.35">
      <c r="A980" s="64" t="s">
        <v>50</v>
      </c>
      <c r="B980" s="33" t="s">
        <v>34</v>
      </c>
      <c r="C980" t="s">
        <v>43</v>
      </c>
      <c r="D980">
        <v>2021</v>
      </c>
      <c r="E980" s="65">
        <v>5857.8255678080059</v>
      </c>
    </row>
    <row r="981" spans="1:5" x14ac:dyDescent="0.35">
      <c r="A981" s="64" t="s">
        <v>50</v>
      </c>
      <c r="B981" s="33" t="s">
        <v>34</v>
      </c>
      <c r="C981" t="s">
        <v>43</v>
      </c>
      <c r="D981">
        <v>2026</v>
      </c>
      <c r="E981" s="65">
        <v>6425.9231062676563</v>
      </c>
    </row>
    <row r="982" spans="1:5" x14ac:dyDescent="0.35">
      <c r="A982" s="64" t="s">
        <v>50</v>
      </c>
      <c r="B982" s="33" t="s">
        <v>34</v>
      </c>
      <c r="C982" t="s">
        <v>43</v>
      </c>
      <c r="D982">
        <v>2031</v>
      </c>
      <c r="E982" s="65">
        <v>6947.8766219493837</v>
      </c>
    </row>
    <row r="983" spans="1:5" x14ac:dyDescent="0.35">
      <c r="A983" s="64" t="s">
        <v>50</v>
      </c>
      <c r="B983" s="33" t="s">
        <v>34</v>
      </c>
      <c r="C983" t="s">
        <v>43</v>
      </c>
      <c r="D983">
        <v>2036</v>
      </c>
      <c r="E983" s="65">
        <v>7484.3672642139481</v>
      </c>
    </row>
    <row r="984" spans="1:5" x14ac:dyDescent="0.35">
      <c r="A984" s="64" t="s">
        <v>50</v>
      </c>
      <c r="B984" s="33" t="s">
        <v>34</v>
      </c>
      <c r="C984" t="s">
        <v>43</v>
      </c>
      <c r="D984">
        <v>2041</v>
      </c>
      <c r="E984" s="65">
        <v>7962.7422835644566</v>
      </c>
    </row>
    <row r="985" spans="1:5" x14ac:dyDescent="0.35">
      <c r="A985" s="64" t="s">
        <v>50</v>
      </c>
      <c r="B985" s="33" t="s">
        <v>34</v>
      </c>
      <c r="C985" t="s">
        <v>43</v>
      </c>
      <c r="D985">
        <v>2046</v>
      </c>
      <c r="E985" s="65">
        <v>8351.8162590597331</v>
      </c>
    </row>
    <row r="986" spans="1:5" x14ac:dyDescent="0.35">
      <c r="A986" s="64" t="s">
        <v>30</v>
      </c>
      <c r="B986" s="33" t="s">
        <v>34</v>
      </c>
      <c r="C986" t="s">
        <v>43</v>
      </c>
      <c r="D986">
        <v>2021</v>
      </c>
      <c r="E986" s="65">
        <v>7822.0131097741096</v>
      </c>
    </row>
    <row r="987" spans="1:5" x14ac:dyDescent="0.35">
      <c r="A987" s="64" t="s">
        <v>30</v>
      </c>
      <c r="B987" s="33" t="s">
        <v>34</v>
      </c>
      <c r="C987" t="s">
        <v>43</v>
      </c>
      <c r="D987">
        <v>2026</v>
      </c>
      <c r="E987" s="65">
        <v>8365.1917809452771</v>
      </c>
    </row>
    <row r="988" spans="1:5" x14ac:dyDescent="0.35">
      <c r="A988" s="64" t="s">
        <v>30</v>
      </c>
      <c r="B988" s="33" t="s">
        <v>34</v>
      </c>
      <c r="C988" t="s">
        <v>43</v>
      </c>
      <c r="D988">
        <v>2031</v>
      </c>
      <c r="E988" s="65">
        <v>8934.9457879663878</v>
      </c>
    </row>
    <row r="989" spans="1:5" x14ac:dyDescent="0.35">
      <c r="A989" s="64" t="s">
        <v>30</v>
      </c>
      <c r="B989" s="33" t="s">
        <v>34</v>
      </c>
      <c r="C989" t="s">
        <v>43</v>
      </c>
      <c r="D989">
        <v>2036</v>
      </c>
      <c r="E989" s="65">
        <v>9349.3061172087546</v>
      </c>
    </row>
    <row r="990" spans="1:5" x14ac:dyDescent="0.35">
      <c r="A990" s="64" t="s">
        <v>30</v>
      </c>
      <c r="B990" s="33" t="s">
        <v>34</v>
      </c>
      <c r="C990" t="s">
        <v>43</v>
      </c>
      <c r="D990">
        <v>2041</v>
      </c>
      <c r="E990" s="65">
        <v>9687.5359078251167</v>
      </c>
    </row>
    <row r="991" spans="1:5" x14ac:dyDescent="0.35">
      <c r="A991" s="64" t="s">
        <v>30</v>
      </c>
      <c r="B991" s="33" t="s">
        <v>34</v>
      </c>
      <c r="C991" t="s">
        <v>43</v>
      </c>
      <c r="D991">
        <v>2046</v>
      </c>
      <c r="E991" s="65">
        <v>10046.415849818801</v>
      </c>
    </row>
    <row r="992" spans="1:5" x14ac:dyDescent="0.35">
      <c r="A992" s="64" t="s">
        <v>55</v>
      </c>
      <c r="B992" s="33" t="s">
        <v>34</v>
      </c>
      <c r="C992" t="s">
        <v>43</v>
      </c>
      <c r="D992">
        <v>2021</v>
      </c>
      <c r="E992" s="65">
        <v>2684.4310404758949</v>
      </c>
    </row>
    <row r="993" spans="1:5" x14ac:dyDescent="0.35">
      <c r="A993" s="64" t="s">
        <v>55</v>
      </c>
      <c r="B993" s="33" t="s">
        <v>34</v>
      </c>
      <c r="C993" t="s">
        <v>43</v>
      </c>
      <c r="D993">
        <v>2026</v>
      </c>
      <c r="E993" s="65">
        <v>2857.3830794071141</v>
      </c>
    </row>
    <row r="994" spans="1:5" x14ac:dyDescent="0.35">
      <c r="A994" s="64" t="s">
        <v>55</v>
      </c>
      <c r="B994" s="33" t="s">
        <v>34</v>
      </c>
      <c r="C994" t="s">
        <v>43</v>
      </c>
      <c r="D994">
        <v>2031</v>
      </c>
      <c r="E994" s="65">
        <v>3048.833167134736</v>
      </c>
    </row>
    <row r="995" spans="1:5" x14ac:dyDescent="0.35">
      <c r="A995" s="64" t="s">
        <v>55</v>
      </c>
      <c r="B995" s="33" t="s">
        <v>34</v>
      </c>
      <c r="C995" t="s">
        <v>43</v>
      </c>
      <c r="D995">
        <v>2036</v>
      </c>
      <c r="E995" s="65">
        <v>3171.083854378307</v>
      </c>
    </row>
    <row r="996" spans="1:5" x14ac:dyDescent="0.35">
      <c r="A996" s="64" t="s">
        <v>55</v>
      </c>
      <c r="B996" s="33" t="s">
        <v>34</v>
      </c>
      <c r="C996" t="s">
        <v>43</v>
      </c>
      <c r="D996">
        <v>2041</v>
      </c>
      <c r="E996" s="65">
        <v>3271.592845711431</v>
      </c>
    </row>
    <row r="997" spans="1:5" x14ac:dyDescent="0.35">
      <c r="A997" s="64" t="s">
        <v>55</v>
      </c>
      <c r="B997" s="33" t="s">
        <v>34</v>
      </c>
      <c r="C997" t="s">
        <v>43</v>
      </c>
      <c r="D997">
        <v>2046</v>
      </c>
      <c r="E997" s="65">
        <v>3383.0555728334589</v>
      </c>
    </row>
    <row r="998" spans="1:5" x14ac:dyDescent="0.35">
      <c r="A998" s="64" t="s">
        <v>27</v>
      </c>
      <c r="B998" s="33" t="s">
        <v>34</v>
      </c>
      <c r="C998" t="s">
        <v>43</v>
      </c>
      <c r="D998">
        <v>2021</v>
      </c>
      <c r="E998" s="65">
        <v>29174.365336288141</v>
      </c>
    </row>
    <row r="999" spans="1:5" x14ac:dyDescent="0.35">
      <c r="A999" s="64" t="s">
        <v>27</v>
      </c>
      <c r="B999" s="33" t="s">
        <v>34</v>
      </c>
      <c r="C999" t="s">
        <v>43</v>
      </c>
      <c r="D999">
        <v>2026</v>
      </c>
      <c r="E999" s="65">
        <v>31452.58938305355</v>
      </c>
    </row>
    <row r="1000" spans="1:5" x14ac:dyDescent="0.35">
      <c r="A1000" s="64" t="s">
        <v>27</v>
      </c>
      <c r="B1000" s="33" t="s">
        <v>34</v>
      </c>
      <c r="C1000" t="s">
        <v>43</v>
      </c>
      <c r="D1000">
        <v>2031</v>
      </c>
      <c r="E1000" s="65">
        <v>33255.464444643803</v>
      </c>
    </row>
    <row r="1001" spans="1:5" x14ac:dyDescent="0.35">
      <c r="A1001" s="64" t="s">
        <v>27</v>
      </c>
      <c r="B1001" s="33" t="s">
        <v>34</v>
      </c>
      <c r="C1001" t="s">
        <v>43</v>
      </c>
      <c r="D1001">
        <v>2036</v>
      </c>
      <c r="E1001" s="65">
        <v>34596.584795555587</v>
      </c>
    </row>
    <row r="1002" spans="1:5" x14ac:dyDescent="0.35">
      <c r="A1002" s="64" t="s">
        <v>27</v>
      </c>
      <c r="B1002" s="33" t="s">
        <v>34</v>
      </c>
      <c r="C1002" t="s">
        <v>43</v>
      </c>
      <c r="D1002">
        <v>2041</v>
      </c>
      <c r="E1002" s="65">
        <v>35439.950932454587</v>
      </c>
    </row>
    <row r="1003" spans="1:5" x14ac:dyDescent="0.35">
      <c r="A1003" s="64" t="s">
        <v>27</v>
      </c>
      <c r="B1003" s="33" t="s">
        <v>34</v>
      </c>
      <c r="C1003" t="s">
        <v>43</v>
      </c>
      <c r="D1003">
        <v>2046</v>
      </c>
      <c r="E1003" s="65">
        <v>35933.040227219171</v>
      </c>
    </row>
    <row r="1004" spans="1:5" x14ac:dyDescent="0.35">
      <c r="A1004" s="64" t="s">
        <v>54</v>
      </c>
      <c r="B1004" s="33" t="s">
        <v>34</v>
      </c>
      <c r="C1004" t="s">
        <v>43</v>
      </c>
      <c r="D1004">
        <v>2021</v>
      </c>
      <c r="E1004" s="65">
        <v>9914.8069180098591</v>
      </c>
    </row>
    <row r="1005" spans="1:5" x14ac:dyDescent="0.35">
      <c r="A1005" s="64" t="s">
        <v>54</v>
      </c>
      <c r="B1005" s="33" t="s">
        <v>34</v>
      </c>
      <c r="C1005" t="s">
        <v>43</v>
      </c>
      <c r="D1005">
        <v>2026</v>
      </c>
      <c r="E1005" s="65">
        <v>10469.11335527566</v>
      </c>
    </row>
    <row r="1006" spans="1:5" x14ac:dyDescent="0.35">
      <c r="A1006" s="64" t="s">
        <v>54</v>
      </c>
      <c r="B1006" s="33" t="s">
        <v>34</v>
      </c>
      <c r="C1006" t="s">
        <v>43</v>
      </c>
      <c r="D1006">
        <v>2031</v>
      </c>
      <c r="E1006" s="65">
        <v>11220.58836847641</v>
      </c>
    </row>
    <row r="1007" spans="1:5" x14ac:dyDescent="0.35">
      <c r="A1007" s="64" t="s">
        <v>54</v>
      </c>
      <c r="B1007" s="33" t="s">
        <v>34</v>
      </c>
      <c r="C1007" t="s">
        <v>43</v>
      </c>
      <c r="D1007">
        <v>2036</v>
      </c>
      <c r="E1007" s="65">
        <v>11814.930309783491</v>
      </c>
    </row>
    <row r="1008" spans="1:5" x14ac:dyDescent="0.35">
      <c r="A1008" s="64" t="s">
        <v>54</v>
      </c>
      <c r="B1008" s="33" t="s">
        <v>34</v>
      </c>
      <c r="C1008" t="s">
        <v>43</v>
      </c>
      <c r="D1008">
        <v>2041</v>
      </c>
      <c r="E1008" s="65">
        <v>12191.694154969</v>
      </c>
    </row>
    <row r="1009" spans="1:5" x14ac:dyDescent="0.35">
      <c r="A1009" s="64" t="s">
        <v>54</v>
      </c>
      <c r="B1009" s="33" t="s">
        <v>34</v>
      </c>
      <c r="C1009" t="s">
        <v>43</v>
      </c>
      <c r="D1009">
        <v>2046</v>
      </c>
      <c r="E1009" s="65">
        <v>12475.29099545815</v>
      </c>
    </row>
    <row r="1010" spans="1:5" x14ac:dyDescent="0.35">
      <c r="A1010" s="64" t="s">
        <v>32</v>
      </c>
      <c r="B1010" s="33" t="s">
        <v>34</v>
      </c>
      <c r="C1010" t="s">
        <v>43</v>
      </c>
      <c r="D1010">
        <v>2021</v>
      </c>
      <c r="E1010" s="65">
        <v>257149</v>
      </c>
    </row>
    <row r="1011" spans="1:5" x14ac:dyDescent="0.35">
      <c r="A1011" s="64" t="s">
        <v>32</v>
      </c>
      <c r="B1011" s="33" t="s">
        <v>34</v>
      </c>
      <c r="C1011" t="s">
        <v>43</v>
      </c>
      <c r="D1011">
        <v>2026</v>
      </c>
      <c r="E1011" s="65">
        <v>269495.73244206468</v>
      </c>
    </row>
    <row r="1012" spans="1:5" x14ac:dyDescent="0.35">
      <c r="A1012" s="64" t="s">
        <v>32</v>
      </c>
      <c r="B1012" s="33" t="s">
        <v>34</v>
      </c>
      <c r="C1012" t="s">
        <v>43</v>
      </c>
      <c r="D1012">
        <v>2031</v>
      </c>
      <c r="E1012" s="65">
        <v>279405.61226299359</v>
      </c>
    </row>
    <row r="1013" spans="1:5" x14ac:dyDescent="0.35">
      <c r="A1013" s="64" t="s">
        <v>32</v>
      </c>
      <c r="B1013" s="33" t="s">
        <v>34</v>
      </c>
      <c r="C1013" t="s">
        <v>43</v>
      </c>
      <c r="D1013">
        <v>2036</v>
      </c>
      <c r="E1013" s="65">
        <v>287705.96838952339</v>
      </c>
    </row>
    <row r="1014" spans="1:5" x14ac:dyDescent="0.35">
      <c r="A1014" s="64" t="s">
        <v>32</v>
      </c>
      <c r="B1014" s="33" t="s">
        <v>34</v>
      </c>
      <c r="C1014" t="s">
        <v>43</v>
      </c>
      <c r="D1014">
        <v>2041</v>
      </c>
      <c r="E1014" s="65">
        <v>294741.78989589011</v>
      </c>
    </row>
    <row r="1015" spans="1:5" x14ac:dyDescent="0.35">
      <c r="A1015" s="64" t="s">
        <v>32</v>
      </c>
      <c r="B1015" s="33" t="s">
        <v>34</v>
      </c>
      <c r="C1015" t="s">
        <v>43</v>
      </c>
      <c r="D1015">
        <v>2046</v>
      </c>
      <c r="E1015" s="65">
        <v>300627.34426381072</v>
      </c>
    </row>
    <row r="1016" spans="1:5" x14ac:dyDescent="0.35">
      <c r="A1016" s="64" t="s">
        <v>31</v>
      </c>
      <c r="B1016" s="33" t="s">
        <v>36</v>
      </c>
      <c r="C1016" t="s">
        <v>43</v>
      </c>
      <c r="D1016">
        <v>2021</v>
      </c>
      <c r="E1016" s="65">
        <v>2621.356323780416</v>
      </c>
    </row>
    <row r="1017" spans="1:5" x14ac:dyDescent="0.35">
      <c r="A1017" s="64" t="s">
        <v>31</v>
      </c>
      <c r="B1017" s="33" t="s">
        <v>36</v>
      </c>
      <c r="C1017" t="s">
        <v>43</v>
      </c>
      <c r="D1017">
        <v>2026</v>
      </c>
      <c r="E1017" s="65">
        <v>2887.0622743970698</v>
      </c>
    </row>
    <row r="1018" spans="1:5" x14ac:dyDescent="0.35">
      <c r="A1018" s="64" t="s">
        <v>31</v>
      </c>
      <c r="B1018" s="33" t="s">
        <v>36</v>
      </c>
      <c r="C1018" t="s">
        <v>43</v>
      </c>
      <c r="D1018">
        <v>2031</v>
      </c>
      <c r="E1018" s="65">
        <v>3160.6326850995752</v>
      </c>
    </row>
    <row r="1019" spans="1:5" x14ac:dyDescent="0.35">
      <c r="A1019" s="64" t="s">
        <v>31</v>
      </c>
      <c r="B1019" s="33" t="s">
        <v>36</v>
      </c>
      <c r="C1019" t="s">
        <v>43</v>
      </c>
      <c r="D1019">
        <v>2036</v>
      </c>
      <c r="E1019" s="65">
        <v>3444.0555375506719</v>
      </c>
    </row>
    <row r="1020" spans="1:5" x14ac:dyDescent="0.35">
      <c r="A1020" s="64" t="s">
        <v>31</v>
      </c>
      <c r="B1020" s="33" t="s">
        <v>36</v>
      </c>
      <c r="C1020" t="s">
        <v>43</v>
      </c>
      <c r="D1020">
        <v>2041</v>
      </c>
      <c r="E1020" s="65">
        <v>3666.3247785091871</v>
      </c>
    </row>
    <row r="1021" spans="1:5" x14ac:dyDescent="0.35">
      <c r="A1021" s="64" t="s">
        <v>31</v>
      </c>
      <c r="B1021" s="33" t="s">
        <v>36</v>
      </c>
      <c r="C1021" t="s">
        <v>43</v>
      </c>
      <c r="D1021">
        <v>2046</v>
      </c>
      <c r="E1021" s="65">
        <v>3790.6574234547679</v>
      </c>
    </row>
    <row r="1022" spans="1:5" x14ac:dyDescent="0.35">
      <c r="A1022" s="64" t="s">
        <v>49</v>
      </c>
      <c r="B1022" s="33" t="s">
        <v>36</v>
      </c>
      <c r="C1022" t="s">
        <v>43</v>
      </c>
      <c r="D1022">
        <v>2021</v>
      </c>
      <c r="E1022" s="65">
        <v>25621.20156827059</v>
      </c>
    </row>
    <row r="1023" spans="1:5" x14ac:dyDescent="0.35">
      <c r="A1023" s="64" t="s">
        <v>49</v>
      </c>
      <c r="B1023" s="33" t="s">
        <v>36</v>
      </c>
      <c r="C1023" t="s">
        <v>43</v>
      </c>
      <c r="D1023">
        <v>2026</v>
      </c>
      <c r="E1023" s="65">
        <v>23523.54912865605</v>
      </c>
    </row>
    <row r="1024" spans="1:5" x14ac:dyDescent="0.35">
      <c r="A1024" s="64" t="s">
        <v>49</v>
      </c>
      <c r="B1024" s="33" t="s">
        <v>36</v>
      </c>
      <c r="C1024" t="s">
        <v>43</v>
      </c>
      <c r="D1024">
        <v>2031</v>
      </c>
      <c r="E1024" s="65">
        <v>21704.663346141078</v>
      </c>
    </row>
    <row r="1025" spans="1:5" x14ac:dyDescent="0.35">
      <c r="A1025" s="64" t="s">
        <v>49</v>
      </c>
      <c r="B1025" s="33" t="s">
        <v>36</v>
      </c>
      <c r="C1025" t="s">
        <v>43</v>
      </c>
      <c r="D1025">
        <v>2036</v>
      </c>
      <c r="E1025" s="65">
        <v>20268.050170822011</v>
      </c>
    </row>
    <row r="1026" spans="1:5" x14ac:dyDescent="0.35">
      <c r="A1026" s="64" t="s">
        <v>49</v>
      </c>
      <c r="B1026" s="33" t="s">
        <v>36</v>
      </c>
      <c r="C1026" t="s">
        <v>43</v>
      </c>
      <c r="D1026">
        <v>2041</v>
      </c>
      <c r="E1026" s="65">
        <v>19155.525445530158</v>
      </c>
    </row>
    <row r="1027" spans="1:5" x14ac:dyDescent="0.35">
      <c r="A1027" s="64" t="s">
        <v>49</v>
      </c>
      <c r="B1027" s="33" t="s">
        <v>36</v>
      </c>
      <c r="C1027" t="s">
        <v>43</v>
      </c>
      <c r="D1027">
        <v>2046</v>
      </c>
      <c r="E1027" s="65">
        <v>18571.377817011198</v>
      </c>
    </row>
    <row r="1028" spans="1:5" x14ac:dyDescent="0.35">
      <c r="A1028" s="64" t="s">
        <v>57</v>
      </c>
      <c r="B1028" s="33" t="s">
        <v>36</v>
      </c>
      <c r="C1028" t="s">
        <v>43</v>
      </c>
      <c r="D1028">
        <v>2021</v>
      </c>
      <c r="E1028" s="65">
        <v>11764.949315033409</v>
      </c>
    </row>
    <row r="1029" spans="1:5" x14ac:dyDescent="0.35">
      <c r="A1029" s="64" t="s">
        <v>57</v>
      </c>
      <c r="B1029" s="33" t="s">
        <v>36</v>
      </c>
      <c r="C1029" t="s">
        <v>43</v>
      </c>
      <c r="D1029">
        <v>2026</v>
      </c>
      <c r="E1029" s="65">
        <v>12484.18222525003</v>
      </c>
    </row>
    <row r="1030" spans="1:5" x14ac:dyDescent="0.35">
      <c r="A1030" s="64" t="s">
        <v>57</v>
      </c>
      <c r="B1030" s="33" t="s">
        <v>36</v>
      </c>
      <c r="C1030" t="s">
        <v>43</v>
      </c>
      <c r="D1030">
        <v>2031</v>
      </c>
      <c r="E1030" s="65">
        <v>12552.01961154574</v>
      </c>
    </row>
    <row r="1031" spans="1:5" x14ac:dyDescent="0.35">
      <c r="A1031" s="64" t="s">
        <v>57</v>
      </c>
      <c r="B1031" s="33" t="s">
        <v>36</v>
      </c>
      <c r="C1031" t="s">
        <v>43</v>
      </c>
      <c r="D1031">
        <v>2036</v>
      </c>
      <c r="E1031" s="65">
        <v>12279.1585147351</v>
      </c>
    </row>
    <row r="1032" spans="1:5" x14ac:dyDescent="0.35">
      <c r="A1032" s="64" t="s">
        <v>57</v>
      </c>
      <c r="B1032" s="33" t="s">
        <v>36</v>
      </c>
      <c r="C1032" t="s">
        <v>43</v>
      </c>
      <c r="D1032">
        <v>2041</v>
      </c>
      <c r="E1032" s="65">
        <v>11982.25045020849</v>
      </c>
    </row>
    <row r="1033" spans="1:5" x14ac:dyDescent="0.35">
      <c r="A1033" s="64" t="s">
        <v>57</v>
      </c>
      <c r="B1033" s="33" t="s">
        <v>36</v>
      </c>
      <c r="C1033" t="s">
        <v>43</v>
      </c>
      <c r="D1033">
        <v>2046</v>
      </c>
      <c r="E1033" s="65">
        <v>11343.549852318511</v>
      </c>
    </row>
    <row r="1034" spans="1:5" x14ac:dyDescent="0.35">
      <c r="A1034" s="64" t="s">
        <v>53</v>
      </c>
      <c r="B1034" s="33" t="s">
        <v>36</v>
      </c>
      <c r="C1034" t="s">
        <v>43</v>
      </c>
      <c r="D1034">
        <v>2021</v>
      </c>
      <c r="E1034" s="65">
        <v>19967.828783823861</v>
      </c>
    </row>
    <row r="1035" spans="1:5" x14ac:dyDescent="0.35">
      <c r="A1035" s="64" t="s">
        <v>53</v>
      </c>
      <c r="B1035" s="33" t="s">
        <v>36</v>
      </c>
      <c r="C1035" t="s">
        <v>43</v>
      </c>
      <c r="D1035">
        <v>2026</v>
      </c>
      <c r="E1035" s="65">
        <v>19258.22051522187</v>
      </c>
    </row>
    <row r="1036" spans="1:5" x14ac:dyDescent="0.35">
      <c r="A1036" s="64" t="s">
        <v>53</v>
      </c>
      <c r="B1036" s="33" t="s">
        <v>36</v>
      </c>
      <c r="C1036" t="s">
        <v>43</v>
      </c>
      <c r="D1036">
        <v>2031</v>
      </c>
      <c r="E1036" s="65">
        <v>18669.679937849171</v>
      </c>
    </row>
    <row r="1037" spans="1:5" x14ac:dyDescent="0.35">
      <c r="A1037" s="64" t="s">
        <v>53</v>
      </c>
      <c r="B1037" s="33" t="s">
        <v>36</v>
      </c>
      <c r="C1037" t="s">
        <v>43</v>
      </c>
      <c r="D1037">
        <v>2036</v>
      </c>
      <c r="E1037" s="65">
        <v>18209.097317602951</v>
      </c>
    </row>
    <row r="1038" spans="1:5" x14ac:dyDescent="0.35">
      <c r="A1038" s="64" t="s">
        <v>53</v>
      </c>
      <c r="B1038" s="33" t="s">
        <v>36</v>
      </c>
      <c r="C1038" t="s">
        <v>43</v>
      </c>
      <c r="D1038">
        <v>2041</v>
      </c>
      <c r="E1038" s="65">
        <v>17892.584319139161</v>
      </c>
    </row>
    <row r="1039" spans="1:5" x14ac:dyDescent="0.35">
      <c r="A1039" s="64" t="s">
        <v>53</v>
      </c>
      <c r="B1039" s="33" t="s">
        <v>36</v>
      </c>
      <c r="C1039" t="s">
        <v>43</v>
      </c>
      <c r="D1039">
        <v>2046</v>
      </c>
      <c r="E1039" s="65">
        <v>17729.268430847558</v>
      </c>
    </row>
    <row r="1040" spans="1:5" x14ac:dyDescent="0.35">
      <c r="A1040" s="64" t="s">
        <v>52</v>
      </c>
      <c r="B1040" s="33" t="s">
        <v>36</v>
      </c>
      <c r="C1040" t="s">
        <v>43</v>
      </c>
      <c r="D1040">
        <v>2021</v>
      </c>
      <c r="E1040" s="65">
        <v>7805.6427728831559</v>
      </c>
    </row>
    <row r="1041" spans="1:5" x14ac:dyDescent="0.35">
      <c r="A1041" s="64" t="s">
        <v>52</v>
      </c>
      <c r="B1041" s="33" t="s">
        <v>36</v>
      </c>
      <c r="C1041" t="s">
        <v>43</v>
      </c>
      <c r="D1041">
        <v>2026</v>
      </c>
      <c r="E1041" s="65">
        <v>7758.8773855764985</v>
      </c>
    </row>
    <row r="1042" spans="1:5" x14ac:dyDescent="0.35">
      <c r="A1042" s="64" t="s">
        <v>52</v>
      </c>
      <c r="B1042" s="33" t="s">
        <v>36</v>
      </c>
      <c r="C1042" t="s">
        <v>43</v>
      </c>
      <c r="D1042">
        <v>2031</v>
      </c>
      <c r="E1042" s="65">
        <v>7834.5923554718256</v>
      </c>
    </row>
    <row r="1043" spans="1:5" x14ac:dyDescent="0.35">
      <c r="A1043" s="64" t="s">
        <v>52</v>
      </c>
      <c r="B1043" s="33" t="s">
        <v>36</v>
      </c>
      <c r="C1043" t="s">
        <v>43</v>
      </c>
      <c r="D1043">
        <v>2036</v>
      </c>
      <c r="E1043" s="65">
        <v>7952.4140226262543</v>
      </c>
    </row>
    <row r="1044" spans="1:5" x14ac:dyDescent="0.35">
      <c r="A1044" s="64" t="s">
        <v>52</v>
      </c>
      <c r="B1044" s="33" t="s">
        <v>36</v>
      </c>
      <c r="C1044" t="s">
        <v>43</v>
      </c>
      <c r="D1044">
        <v>2041</v>
      </c>
      <c r="E1044" s="65">
        <v>7987.8188446259728</v>
      </c>
    </row>
    <row r="1045" spans="1:5" x14ac:dyDescent="0.35">
      <c r="A1045" s="64" t="s">
        <v>52</v>
      </c>
      <c r="B1045" s="33" t="s">
        <v>36</v>
      </c>
      <c r="C1045" t="s">
        <v>43</v>
      </c>
      <c r="D1045">
        <v>2046</v>
      </c>
      <c r="E1045" s="65">
        <v>7892.6082665439271</v>
      </c>
    </row>
    <row r="1046" spans="1:5" x14ac:dyDescent="0.35">
      <c r="A1046" s="64" t="s">
        <v>48</v>
      </c>
      <c r="B1046" s="33" t="s">
        <v>36</v>
      </c>
      <c r="C1046" t="s">
        <v>43</v>
      </c>
      <c r="D1046">
        <v>2021</v>
      </c>
      <c r="E1046" s="65">
        <v>34040.762286852303</v>
      </c>
    </row>
    <row r="1047" spans="1:5" x14ac:dyDescent="0.35">
      <c r="A1047" s="64" t="s">
        <v>48</v>
      </c>
      <c r="B1047" s="33" t="s">
        <v>36</v>
      </c>
      <c r="C1047" t="s">
        <v>43</v>
      </c>
      <c r="D1047">
        <v>2026</v>
      </c>
      <c r="E1047" s="65">
        <v>35622.32694724873</v>
      </c>
    </row>
    <row r="1048" spans="1:5" x14ac:dyDescent="0.35">
      <c r="A1048" s="64" t="s">
        <v>48</v>
      </c>
      <c r="B1048" s="33" t="s">
        <v>36</v>
      </c>
      <c r="C1048" t="s">
        <v>43</v>
      </c>
      <c r="D1048">
        <v>2031</v>
      </c>
      <c r="E1048" s="65">
        <v>36891.600812062708</v>
      </c>
    </row>
    <row r="1049" spans="1:5" x14ac:dyDescent="0.35">
      <c r="A1049" s="64" t="s">
        <v>48</v>
      </c>
      <c r="B1049" s="33" t="s">
        <v>36</v>
      </c>
      <c r="C1049" t="s">
        <v>43</v>
      </c>
      <c r="D1049">
        <v>2036</v>
      </c>
      <c r="E1049" s="65">
        <v>37426.540784083889</v>
      </c>
    </row>
    <row r="1050" spans="1:5" x14ac:dyDescent="0.35">
      <c r="A1050" s="64" t="s">
        <v>48</v>
      </c>
      <c r="B1050" s="33" t="s">
        <v>36</v>
      </c>
      <c r="C1050" t="s">
        <v>43</v>
      </c>
      <c r="D1050">
        <v>2041</v>
      </c>
      <c r="E1050" s="65">
        <v>37290.210954703769</v>
      </c>
    </row>
    <row r="1051" spans="1:5" x14ac:dyDescent="0.35">
      <c r="A1051" s="64" t="s">
        <v>48</v>
      </c>
      <c r="B1051" s="33" t="s">
        <v>36</v>
      </c>
      <c r="C1051" t="s">
        <v>43</v>
      </c>
      <c r="D1051">
        <v>2046</v>
      </c>
      <c r="E1051" s="65">
        <v>36655.214468120379</v>
      </c>
    </row>
    <row r="1052" spans="1:5" x14ac:dyDescent="0.35">
      <c r="A1052" s="64" t="s">
        <v>51</v>
      </c>
      <c r="B1052" s="33" t="s">
        <v>36</v>
      </c>
      <c r="C1052" t="s">
        <v>43</v>
      </c>
      <c r="D1052">
        <v>2021</v>
      </c>
      <c r="E1052" s="65">
        <v>3566.010568995111</v>
      </c>
    </row>
    <row r="1053" spans="1:5" x14ac:dyDescent="0.35">
      <c r="A1053" s="64" t="s">
        <v>51</v>
      </c>
      <c r="B1053" s="33" t="s">
        <v>36</v>
      </c>
      <c r="C1053" t="s">
        <v>43</v>
      </c>
      <c r="D1053">
        <v>2026</v>
      </c>
      <c r="E1053" s="65">
        <v>3510.920649896093</v>
      </c>
    </row>
    <row r="1054" spans="1:5" x14ac:dyDescent="0.35">
      <c r="A1054" s="64" t="s">
        <v>51</v>
      </c>
      <c r="B1054" s="33" t="s">
        <v>36</v>
      </c>
      <c r="C1054" t="s">
        <v>43</v>
      </c>
      <c r="D1054">
        <v>2031</v>
      </c>
      <c r="E1054" s="65">
        <v>3468.1595891307129</v>
      </c>
    </row>
    <row r="1055" spans="1:5" x14ac:dyDescent="0.35">
      <c r="A1055" s="64" t="s">
        <v>51</v>
      </c>
      <c r="B1055" s="33" t="s">
        <v>36</v>
      </c>
      <c r="C1055" t="s">
        <v>43</v>
      </c>
      <c r="D1055">
        <v>2036</v>
      </c>
      <c r="E1055" s="65">
        <v>3410.5864051888479</v>
      </c>
    </row>
    <row r="1056" spans="1:5" x14ac:dyDescent="0.35">
      <c r="A1056" s="64" t="s">
        <v>51</v>
      </c>
      <c r="B1056" s="33" t="s">
        <v>36</v>
      </c>
      <c r="C1056" t="s">
        <v>43</v>
      </c>
      <c r="D1056">
        <v>2041</v>
      </c>
      <c r="E1056" s="65">
        <v>3333.4699967962092</v>
      </c>
    </row>
    <row r="1057" spans="1:5" x14ac:dyDescent="0.35">
      <c r="A1057" s="64" t="s">
        <v>51</v>
      </c>
      <c r="B1057" s="33" t="s">
        <v>36</v>
      </c>
      <c r="C1057" t="s">
        <v>43</v>
      </c>
      <c r="D1057">
        <v>2046</v>
      </c>
      <c r="E1057" s="65">
        <v>3261.478256201121</v>
      </c>
    </row>
    <row r="1058" spans="1:5" x14ac:dyDescent="0.35">
      <c r="A1058" s="64" t="s">
        <v>50</v>
      </c>
      <c r="B1058" s="33" t="s">
        <v>36</v>
      </c>
      <c r="C1058" t="s">
        <v>43</v>
      </c>
      <c r="D1058">
        <v>2021</v>
      </c>
      <c r="E1058" s="65">
        <v>2471.8788998084092</v>
      </c>
    </row>
    <row r="1059" spans="1:5" x14ac:dyDescent="0.35">
      <c r="A1059" s="64" t="s">
        <v>50</v>
      </c>
      <c r="B1059" s="33" t="s">
        <v>36</v>
      </c>
      <c r="C1059" t="s">
        <v>43</v>
      </c>
      <c r="D1059">
        <v>2026</v>
      </c>
      <c r="E1059" s="65">
        <v>2636.808164226778</v>
      </c>
    </row>
    <row r="1060" spans="1:5" x14ac:dyDescent="0.35">
      <c r="A1060" s="64" t="s">
        <v>50</v>
      </c>
      <c r="B1060" s="33" t="s">
        <v>36</v>
      </c>
      <c r="C1060" t="s">
        <v>43</v>
      </c>
      <c r="D1060">
        <v>2031</v>
      </c>
      <c r="E1060" s="65">
        <v>2801.5952727948829</v>
      </c>
    </row>
    <row r="1061" spans="1:5" x14ac:dyDescent="0.35">
      <c r="A1061" s="64" t="s">
        <v>50</v>
      </c>
      <c r="B1061" s="33" t="s">
        <v>36</v>
      </c>
      <c r="C1061" t="s">
        <v>43</v>
      </c>
      <c r="D1061">
        <v>2036</v>
      </c>
      <c r="E1061" s="65">
        <v>2940.6371626876571</v>
      </c>
    </row>
    <row r="1062" spans="1:5" x14ac:dyDescent="0.35">
      <c r="A1062" s="64" t="s">
        <v>50</v>
      </c>
      <c r="B1062" s="33" t="s">
        <v>36</v>
      </c>
      <c r="C1062" t="s">
        <v>43</v>
      </c>
      <c r="D1062">
        <v>2041</v>
      </c>
      <c r="E1062" s="65">
        <v>3036.7550042874782</v>
      </c>
    </row>
    <row r="1063" spans="1:5" x14ac:dyDescent="0.35">
      <c r="A1063" s="64" t="s">
        <v>50</v>
      </c>
      <c r="B1063" s="33" t="s">
        <v>36</v>
      </c>
      <c r="C1063" t="s">
        <v>43</v>
      </c>
      <c r="D1063">
        <v>2046</v>
      </c>
      <c r="E1063" s="65">
        <v>3078.4650591889708</v>
      </c>
    </row>
    <row r="1064" spans="1:5" x14ac:dyDescent="0.35">
      <c r="A1064" s="64" t="s">
        <v>30</v>
      </c>
      <c r="B1064" s="33" t="s">
        <v>36</v>
      </c>
      <c r="C1064" t="s">
        <v>43</v>
      </c>
      <c r="D1064">
        <v>2021</v>
      </c>
      <c r="E1064" s="65">
        <v>2875.7970044011349</v>
      </c>
    </row>
    <row r="1065" spans="1:5" x14ac:dyDescent="0.35">
      <c r="A1065" s="64" t="s">
        <v>30</v>
      </c>
      <c r="B1065" s="33" t="s">
        <v>36</v>
      </c>
      <c r="C1065" t="s">
        <v>43</v>
      </c>
      <c r="D1065">
        <v>2026</v>
      </c>
      <c r="E1065" s="65">
        <v>2927.9609213803469</v>
      </c>
    </row>
    <row r="1066" spans="1:5" x14ac:dyDescent="0.35">
      <c r="A1066" s="64" t="s">
        <v>30</v>
      </c>
      <c r="B1066" s="33" t="s">
        <v>36</v>
      </c>
      <c r="C1066" t="s">
        <v>43</v>
      </c>
      <c r="D1066">
        <v>2031</v>
      </c>
      <c r="E1066" s="65">
        <v>2999.7663793453371</v>
      </c>
    </row>
    <row r="1067" spans="1:5" x14ac:dyDescent="0.35">
      <c r="A1067" s="64" t="s">
        <v>30</v>
      </c>
      <c r="B1067" s="33" t="s">
        <v>36</v>
      </c>
      <c r="C1067" t="s">
        <v>43</v>
      </c>
      <c r="D1067">
        <v>2036</v>
      </c>
      <c r="E1067" s="65">
        <v>3015.0694692599131</v>
      </c>
    </row>
    <row r="1068" spans="1:5" x14ac:dyDescent="0.35">
      <c r="A1068" s="64" t="s">
        <v>30</v>
      </c>
      <c r="B1068" s="33" t="s">
        <v>36</v>
      </c>
      <c r="C1068" t="s">
        <v>43</v>
      </c>
      <c r="D1068">
        <v>2041</v>
      </c>
      <c r="E1068" s="65">
        <v>3014.2577132510778</v>
      </c>
    </row>
    <row r="1069" spans="1:5" x14ac:dyDescent="0.35">
      <c r="A1069" s="64" t="s">
        <v>30</v>
      </c>
      <c r="B1069" s="33" t="s">
        <v>36</v>
      </c>
      <c r="C1069" t="s">
        <v>43</v>
      </c>
      <c r="D1069">
        <v>2046</v>
      </c>
      <c r="E1069" s="65">
        <v>3007.0723255779499</v>
      </c>
    </row>
    <row r="1070" spans="1:5" x14ac:dyDescent="0.35">
      <c r="A1070" s="64" t="s">
        <v>55</v>
      </c>
      <c r="B1070" s="33" t="s">
        <v>36</v>
      </c>
      <c r="C1070" t="s">
        <v>43</v>
      </c>
      <c r="D1070">
        <v>2021</v>
      </c>
      <c r="E1070" s="65">
        <v>1185.5479397429669</v>
      </c>
    </row>
    <row r="1071" spans="1:5" x14ac:dyDescent="0.35">
      <c r="A1071" s="64" t="s">
        <v>55</v>
      </c>
      <c r="B1071" s="33" t="s">
        <v>36</v>
      </c>
      <c r="C1071" t="s">
        <v>43</v>
      </c>
      <c r="D1071">
        <v>2026</v>
      </c>
      <c r="E1071" s="65">
        <v>1213.615294093184</v>
      </c>
    </row>
    <row r="1072" spans="1:5" x14ac:dyDescent="0.35">
      <c r="A1072" s="64" t="s">
        <v>55</v>
      </c>
      <c r="B1072" s="33" t="s">
        <v>36</v>
      </c>
      <c r="C1072" t="s">
        <v>43</v>
      </c>
      <c r="D1072">
        <v>2031</v>
      </c>
      <c r="E1072" s="65">
        <v>1248.7575496726031</v>
      </c>
    </row>
    <row r="1073" spans="1:5" x14ac:dyDescent="0.35">
      <c r="A1073" s="64" t="s">
        <v>55</v>
      </c>
      <c r="B1073" s="33" t="s">
        <v>36</v>
      </c>
      <c r="C1073" t="s">
        <v>43</v>
      </c>
      <c r="D1073">
        <v>2036</v>
      </c>
      <c r="E1073" s="65">
        <v>1254.0965400608111</v>
      </c>
    </row>
    <row r="1074" spans="1:5" x14ac:dyDescent="0.35">
      <c r="A1074" s="64" t="s">
        <v>55</v>
      </c>
      <c r="B1074" s="33" t="s">
        <v>36</v>
      </c>
      <c r="C1074" t="s">
        <v>43</v>
      </c>
      <c r="D1074">
        <v>2041</v>
      </c>
      <c r="E1074" s="65">
        <v>1249.71185014143</v>
      </c>
    </row>
    <row r="1075" spans="1:5" x14ac:dyDescent="0.35">
      <c r="A1075" s="64" t="s">
        <v>55</v>
      </c>
      <c r="B1075" s="33" t="s">
        <v>36</v>
      </c>
      <c r="C1075" t="s">
        <v>43</v>
      </c>
      <c r="D1075">
        <v>2046</v>
      </c>
      <c r="E1075" s="65">
        <v>1243.332411709147</v>
      </c>
    </row>
    <row r="1076" spans="1:5" x14ac:dyDescent="0.35">
      <c r="A1076" s="64" t="s">
        <v>27</v>
      </c>
      <c r="B1076" s="33" t="s">
        <v>36</v>
      </c>
      <c r="C1076" t="s">
        <v>43</v>
      </c>
      <c r="D1076">
        <v>2021</v>
      </c>
      <c r="E1076" s="65">
        <v>14926.291665465091</v>
      </c>
    </row>
    <row r="1077" spans="1:5" x14ac:dyDescent="0.35">
      <c r="A1077" s="64" t="s">
        <v>27</v>
      </c>
      <c r="B1077" s="33" t="s">
        <v>36</v>
      </c>
      <c r="C1077" t="s">
        <v>43</v>
      </c>
      <c r="D1077">
        <v>2026</v>
      </c>
      <c r="E1077" s="65">
        <v>15575.32170701313</v>
      </c>
    </row>
    <row r="1078" spans="1:5" x14ac:dyDescent="0.35">
      <c r="A1078" s="64" t="s">
        <v>27</v>
      </c>
      <c r="B1078" s="33" t="s">
        <v>36</v>
      </c>
      <c r="C1078" t="s">
        <v>43</v>
      </c>
      <c r="D1078">
        <v>2031</v>
      </c>
      <c r="E1078" s="65">
        <v>16073.348366413329</v>
      </c>
    </row>
    <row r="1079" spans="1:5" x14ac:dyDescent="0.35">
      <c r="A1079" s="64" t="s">
        <v>27</v>
      </c>
      <c r="B1079" s="33" t="s">
        <v>36</v>
      </c>
      <c r="C1079" t="s">
        <v>43</v>
      </c>
      <c r="D1079">
        <v>2036</v>
      </c>
      <c r="E1079" s="65">
        <v>16284.53800797779</v>
      </c>
    </row>
    <row r="1080" spans="1:5" x14ac:dyDescent="0.35">
      <c r="A1080" s="64" t="s">
        <v>27</v>
      </c>
      <c r="B1080" s="33" t="s">
        <v>36</v>
      </c>
      <c r="C1080" t="s">
        <v>43</v>
      </c>
      <c r="D1080">
        <v>2041</v>
      </c>
      <c r="E1080" s="65">
        <v>16209.59140239067</v>
      </c>
    </row>
    <row r="1081" spans="1:5" x14ac:dyDescent="0.35">
      <c r="A1081" s="64" t="s">
        <v>27</v>
      </c>
      <c r="B1081" s="33" t="s">
        <v>36</v>
      </c>
      <c r="C1081" t="s">
        <v>43</v>
      </c>
      <c r="D1081">
        <v>2046</v>
      </c>
      <c r="E1081" s="65">
        <v>15919.349677365029</v>
      </c>
    </row>
    <row r="1082" spans="1:5" x14ac:dyDescent="0.35">
      <c r="A1082" s="64" t="s">
        <v>54</v>
      </c>
      <c r="B1082" s="33" t="s">
        <v>36</v>
      </c>
      <c r="C1082" t="s">
        <v>43</v>
      </c>
      <c r="D1082">
        <v>2021</v>
      </c>
      <c r="E1082" s="65">
        <v>3218.732870943566</v>
      </c>
    </row>
    <row r="1083" spans="1:5" x14ac:dyDescent="0.35">
      <c r="A1083" s="64" t="s">
        <v>54</v>
      </c>
      <c r="B1083" s="33" t="s">
        <v>36</v>
      </c>
      <c r="C1083" t="s">
        <v>43</v>
      </c>
      <c r="D1083">
        <v>2026</v>
      </c>
      <c r="E1083" s="65">
        <v>3219.9876463399391</v>
      </c>
    </row>
    <row r="1084" spans="1:5" x14ac:dyDescent="0.35">
      <c r="A1084" s="64" t="s">
        <v>54</v>
      </c>
      <c r="B1084" s="33" t="s">
        <v>36</v>
      </c>
      <c r="C1084" t="s">
        <v>43</v>
      </c>
      <c r="D1084">
        <v>2031</v>
      </c>
      <c r="E1084" s="65">
        <v>3306.5045072273711</v>
      </c>
    </row>
    <row r="1085" spans="1:5" x14ac:dyDescent="0.35">
      <c r="A1085" s="64" t="s">
        <v>54</v>
      </c>
      <c r="B1085" s="33" t="s">
        <v>36</v>
      </c>
      <c r="C1085" t="s">
        <v>43</v>
      </c>
      <c r="D1085">
        <v>2036</v>
      </c>
      <c r="E1085" s="65">
        <v>3329.583567805139</v>
      </c>
    </row>
    <row r="1086" spans="1:5" x14ac:dyDescent="0.35">
      <c r="A1086" s="64" t="s">
        <v>54</v>
      </c>
      <c r="B1086" s="33" t="s">
        <v>36</v>
      </c>
      <c r="C1086" t="s">
        <v>43</v>
      </c>
      <c r="D1086">
        <v>2041</v>
      </c>
      <c r="E1086" s="65">
        <v>3300.185928341089</v>
      </c>
    </row>
    <row r="1087" spans="1:5" x14ac:dyDescent="0.35">
      <c r="A1087" s="64" t="s">
        <v>54</v>
      </c>
      <c r="B1087" s="33" t="s">
        <v>36</v>
      </c>
      <c r="C1087" t="s">
        <v>43</v>
      </c>
      <c r="D1087">
        <v>2046</v>
      </c>
      <c r="E1087" s="65">
        <v>3237.705327591681</v>
      </c>
    </row>
    <row r="1088" spans="1:5" x14ac:dyDescent="0.35">
      <c r="A1088" s="64" t="s">
        <v>32</v>
      </c>
      <c r="B1088" s="33" t="s">
        <v>36</v>
      </c>
      <c r="C1088" t="s">
        <v>43</v>
      </c>
      <c r="D1088">
        <v>2021</v>
      </c>
      <c r="E1088" s="65">
        <v>130066</v>
      </c>
    </row>
    <row r="1089" spans="1:5" x14ac:dyDescent="0.35">
      <c r="A1089" s="64" t="s">
        <v>32</v>
      </c>
      <c r="B1089" s="33" t="s">
        <v>36</v>
      </c>
      <c r="C1089" t="s">
        <v>43</v>
      </c>
      <c r="D1089">
        <v>2026</v>
      </c>
      <c r="E1089" s="65">
        <v>130618.8328592997</v>
      </c>
    </row>
    <row r="1090" spans="1:5" x14ac:dyDescent="0.35">
      <c r="A1090" s="64" t="s">
        <v>32</v>
      </c>
      <c r="B1090" s="33" t="s">
        <v>36</v>
      </c>
      <c r="C1090" t="s">
        <v>43</v>
      </c>
      <c r="D1090">
        <v>2031</v>
      </c>
      <c r="E1090" s="65">
        <v>130711.3204127543</v>
      </c>
    </row>
    <row r="1091" spans="1:5" x14ac:dyDescent="0.35">
      <c r="A1091" s="64" t="s">
        <v>32</v>
      </c>
      <c r="B1091" s="33" t="s">
        <v>36</v>
      </c>
      <c r="C1091" t="s">
        <v>43</v>
      </c>
      <c r="D1091">
        <v>2036</v>
      </c>
      <c r="E1091" s="65">
        <v>129813.82750040101</v>
      </c>
    </row>
    <row r="1092" spans="1:5" x14ac:dyDescent="0.35">
      <c r="A1092" s="64" t="s">
        <v>32</v>
      </c>
      <c r="B1092" s="33" t="s">
        <v>36</v>
      </c>
      <c r="C1092" t="s">
        <v>43</v>
      </c>
      <c r="D1092">
        <v>2041</v>
      </c>
      <c r="E1092" s="65">
        <v>128118.6866879247</v>
      </c>
    </row>
    <row r="1093" spans="1:5" x14ac:dyDescent="0.35">
      <c r="A1093" s="64" t="s">
        <v>32</v>
      </c>
      <c r="B1093" s="33" t="s">
        <v>36</v>
      </c>
      <c r="C1093" t="s">
        <v>43</v>
      </c>
      <c r="D1093">
        <v>2046</v>
      </c>
      <c r="E1093" s="65">
        <v>125730.0793159302</v>
      </c>
    </row>
    <row r="1094" spans="1:5" x14ac:dyDescent="0.35">
      <c r="A1094" s="64" t="s">
        <v>31</v>
      </c>
      <c r="B1094" s="33" t="s">
        <v>35</v>
      </c>
      <c r="C1094" t="s">
        <v>43</v>
      </c>
      <c r="D1094">
        <v>2021</v>
      </c>
      <c r="E1094" s="65">
        <v>4738.1841077876479</v>
      </c>
    </row>
    <row r="1095" spans="1:5" x14ac:dyDescent="0.35">
      <c r="A1095" s="64" t="s">
        <v>31</v>
      </c>
      <c r="B1095" s="33" t="s">
        <v>35</v>
      </c>
      <c r="C1095" t="s">
        <v>43</v>
      </c>
      <c r="D1095">
        <v>2026</v>
      </c>
      <c r="E1095" s="65">
        <v>5226.5008975995333</v>
      </c>
    </row>
    <row r="1096" spans="1:5" x14ac:dyDescent="0.35">
      <c r="A1096" s="64" t="s">
        <v>31</v>
      </c>
      <c r="B1096" s="33" t="s">
        <v>35</v>
      </c>
      <c r="C1096" t="s">
        <v>43</v>
      </c>
      <c r="D1096">
        <v>2031</v>
      </c>
      <c r="E1096" s="65">
        <v>5681.2396566936968</v>
      </c>
    </row>
    <row r="1097" spans="1:5" x14ac:dyDescent="0.35">
      <c r="A1097" s="64" t="s">
        <v>31</v>
      </c>
      <c r="B1097" s="33" t="s">
        <v>35</v>
      </c>
      <c r="C1097" t="s">
        <v>43</v>
      </c>
      <c r="D1097">
        <v>2036</v>
      </c>
      <c r="E1097" s="65">
        <v>6141.8122146987116</v>
      </c>
    </row>
    <row r="1098" spans="1:5" x14ac:dyDescent="0.35">
      <c r="A1098" s="64" t="s">
        <v>31</v>
      </c>
      <c r="B1098" s="33" t="s">
        <v>35</v>
      </c>
      <c r="C1098" t="s">
        <v>43</v>
      </c>
      <c r="D1098">
        <v>2041</v>
      </c>
      <c r="E1098" s="65">
        <v>6576.3122117952007</v>
      </c>
    </row>
    <row r="1099" spans="1:5" x14ac:dyDescent="0.35">
      <c r="A1099" s="64" t="s">
        <v>31</v>
      </c>
      <c r="B1099" s="33" t="s">
        <v>35</v>
      </c>
      <c r="C1099" t="s">
        <v>43</v>
      </c>
      <c r="D1099">
        <v>2046</v>
      </c>
      <c r="E1099" s="65">
        <v>6925.4699363806649</v>
      </c>
    </row>
    <row r="1100" spans="1:5" x14ac:dyDescent="0.35">
      <c r="A1100" s="64" t="s">
        <v>49</v>
      </c>
      <c r="B1100" s="33" t="s">
        <v>35</v>
      </c>
      <c r="C1100" t="s">
        <v>43</v>
      </c>
      <c r="D1100">
        <v>2021</v>
      </c>
      <c r="E1100" s="65">
        <v>48217.845739348857</v>
      </c>
    </row>
    <row r="1101" spans="1:5" x14ac:dyDescent="0.35">
      <c r="A1101" s="64" t="s">
        <v>49</v>
      </c>
      <c r="B1101" s="33" t="s">
        <v>35</v>
      </c>
      <c r="C1101" t="s">
        <v>43</v>
      </c>
      <c r="D1101">
        <v>2026</v>
      </c>
      <c r="E1101" s="65">
        <v>46004.592263261227</v>
      </c>
    </row>
    <row r="1102" spans="1:5" x14ac:dyDescent="0.35">
      <c r="A1102" s="64" t="s">
        <v>49</v>
      </c>
      <c r="B1102" s="33" t="s">
        <v>35</v>
      </c>
      <c r="C1102" t="s">
        <v>43</v>
      </c>
      <c r="D1102">
        <v>2031</v>
      </c>
      <c r="E1102" s="65">
        <v>43759.399126191143</v>
      </c>
    </row>
    <row r="1103" spans="1:5" x14ac:dyDescent="0.35">
      <c r="A1103" s="64" t="s">
        <v>49</v>
      </c>
      <c r="B1103" s="33" t="s">
        <v>35</v>
      </c>
      <c r="C1103" t="s">
        <v>43</v>
      </c>
      <c r="D1103">
        <v>2036</v>
      </c>
      <c r="E1103" s="65">
        <v>42616.381098074562</v>
      </c>
    </row>
    <row r="1104" spans="1:5" x14ac:dyDescent="0.35">
      <c r="A1104" s="64" t="s">
        <v>49</v>
      </c>
      <c r="B1104" s="33" t="s">
        <v>35</v>
      </c>
      <c r="C1104" t="s">
        <v>43</v>
      </c>
      <c r="D1104">
        <v>2041</v>
      </c>
      <c r="E1104" s="65">
        <v>42321.308994681931</v>
      </c>
    </row>
    <row r="1105" spans="1:5" x14ac:dyDescent="0.35">
      <c r="A1105" s="64" t="s">
        <v>49</v>
      </c>
      <c r="B1105" s="33" t="s">
        <v>35</v>
      </c>
      <c r="C1105" t="s">
        <v>43</v>
      </c>
      <c r="D1105">
        <v>2046</v>
      </c>
      <c r="E1105" s="65">
        <v>42977.510728937428</v>
      </c>
    </row>
    <row r="1106" spans="1:5" x14ac:dyDescent="0.35">
      <c r="A1106" s="64" t="s">
        <v>57</v>
      </c>
      <c r="B1106" s="33" t="s">
        <v>35</v>
      </c>
      <c r="C1106" t="s">
        <v>43</v>
      </c>
      <c r="D1106">
        <v>2021</v>
      </c>
      <c r="E1106" s="65">
        <v>21782.35013739776</v>
      </c>
    </row>
    <row r="1107" spans="1:5" x14ac:dyDescent="0.35">
      <c r="A1107" s="64" t="s">
        <v>57</v>
      </c>
      <c r="B1107" s="33" t="s">
        <v>35</v>
      </c>
      <c r="C1107" t="s">
        <v>43</v>
      </c>
      <c r="D1107">
        <v>2026</v>
      </c>
      <c r="E1107" s="65">
        <v>24792.010288927839</v>
      </c>
    </row>
    <row r="1108" spans="1:5" x14ac:dyDescent="0.35">
      <c r="A1108" s="64" t="s">
        <v>57</v>
      </c>
      <c r="B1108" s="33" t="s">
        <v>35</v>
      </c>
      <c r="C1108" t="s">
        <v>43</v>
      </c>
      <c r="D1108">
        <v>2031</v>
      </c>
      <c r="E1108" s="65">
        <v>26483.479094781549</v>
      </c>
    </row>
    <row r="1109" spans="1:5" x14ac:dyDescent="0.35">
      <c r="A1109" s="64" t="s">
        <v>57</v>
      </c>
      <c r="B1109" s="33" t="s">
        <v>35</v>
      </c>
      <c r="C1109" t="s">
        <v>43</v>
      </c>
      <c r="D1109">
        <v>2036</v>
      </c>
      <c r="E1109" s="65">
        <v>26838.41106865232</v>
      </c>
    </row>
    <row r="1110" spans="1:5" x14ac:dyDescent="0.35">
      <c r="A1110" s="64" t="s">
        <v>57</v>
      </c>
      <c r="B1110" s="33" t="s">
        <v>35</v>
      </c>
      <c r="C1110" t="s">
        <v>43</v>
      </c>
      <c r="D1110">
        <v>2041</v>
      </c>
      <c r="E1110" s="65">
        <v>27105.196275198021</v>
      </c>
    </row>
    <row r="1111" spans="1:5" x14ac:dyDescent="0.35">
      <c r="A1111" s="64" t="s">
        <v>57</v>
      </c>
      <c r="B1111" s="33" t="s">
        <v>35</v>
      </c>
      <c r="C1111" t="s">
        <v>43</v>
      </c>
      <c r="D1111">
        <v>2046</v>
      </c>
      <c r="E1111" s="65">
        <v>26800.308220065141</v>
      </c>
    </row>
    <row r="1112" spans="1:5" x14ac:dyDescent="0.35">
      <c r="A1112" s="64" t="s">
        <v>53</v>
      </c>
      <c r="B1112" s="33" t="s">
        <v>35</v>
      </c>
      <c r="C1112" t="s">
        <v>43</v>
      </c>
      <c r="D1112">
        <v>2021</v>
      </c>
      <c r="E1112" s="65">
        <v>39665.221824552573</v>
      </c>
    </row>
    <row r="1113" spans="1:5" x14ac:dyDescent="0.35">
      <c r="A1113" s="64" t="s">
        <v>53</v>
      </c>
      <c r="B1113" s="33" t="s">
        <v>35</v>
      </c>
      <c r="C1113" t="s">
        <v>43</v>
      </c>
      <c r="D1113">
        <v>2026</v>
      </c>
      <c r="E1113" s="65">
        <v>39646.797418729657</v>
      </c>
    </row>
    <row r="1114" spans="1:5" x14ac:dyDescent="0.35">
      <c r="A1114" s="64" t="s">
        <v>53</v>
      </c>
      <c r="B1114" s="33" t="s">
        <v>35</v>
      </c>
      <c r="C1114" t="s">
        <v>43</v>
      </c>
      <c r="D1114">
        <v>2031</v>
      </c>
      <c r="E1114" s="65">
        <v>39737.30616853894</v>
      </c>
    </row>
    <row r="1115" spans="1:5" x14ac:dyDescent="0.35">
      <c r="A1115" s="64" t="s">
        <v>53</v>
      </c>
      <c r="B1115" s="33" t="s">
        <v>35</v>
      </c>
      <c r="C1115" t="s">
        <v>43</v>
      </c>
      <c r="D1115">
        <v>2036</v>
      </c>
      <c r="E1115" s="65">
        <v>40374.527860910857</v>
      </c>
    </row>
    <row r="1116" spans="1:5" x14ac:dyDescent="0.35">
      <c r="A1116" s="64" t="s">
        <v>53</v>
      </c>
      <c r="B1116" s="33" t="s">
        <v>35</v>
      </c>
      <c r="C1116" t="s">
        <v>43</v>
      </c>
      <c r="D1116">
        <v>2041</v>
      </c>
      <c r="E1116" s="65">
        <v>41527.40479676149</v>
      </c>
    </row>
    <row r="1117" spans="1:5" x14ac:dyDescent="0.35">
      <c r="A1117" s="64" t="s">
        <v>53</v>
      </c>
      <c r="B1117" s="33" t="s">
        <v>35</v>
      </c>
      <c r="C1117" t="s">
        <v>43</v>
      </c>
      <c r="D1117">
        <v>2046</v>
      </c>
      <c r="E1117" s="65">
        <v>43054.994602855819</v>
      </c>
    </row>
    <row r="1118" spans="1:5" x14ac:dyDescent="0.35">
      <c r="A1118" s="64" t="s">
        <v>52</v>
      </c>
      <c r="B1118" s="33" t="s">
        <v>35</v>
      </c>
      <c r="C1118" t="s">
        <v>43</v>
      </c>
      <c r="D1118">
        <v>2021</v>
      </c>
      <c r="E1118" s="65">
        <v>13982.116032944759</v>
      </c>
    </row>
    <row r="1119" spans="1:5" x14ac:dyDescent="0.35">
      <c r="A1119" s="64" t="s">
        <v>52</v>
      </c>
      <c r="B1119" s="33" t="s">
        <v>35</v>
      </c>
      <c r="C1119" t="s">
        <v>43</v>
      </c>
      <c r="D1119">
        <v>2026</v>
      </c>
      <c r="E1119" s="65">
        <v>14382.98656321851</v>
      </c>
    </row>
    <row r="1120" spans="1:5" x14ac:dyDescent="0.35">
      <c r="A1120" s="64" t="s">
        <v>52</v>
      </c>
      <c r="B1120" s="33" t="s">
        <v>35</v>
      </c>
      <c r="C1120" t="s">
        <v>43</v>
      </c>
      <c r="D1120">
        <v>2031</v>
      </c>
      <c r="E1120" s="65">
        <v>15064.63285199151</v>
      </c>
    </row>
    <row r="1121" spans="1:5" x14ac:dyDescent="0.35">
      <c r="A1121" s="64" t="s">
        <v>52</v>
      </c>
      <c r="B1121" s="33" t="s">
        <v>35</v>
      </c>
      <c r="C1121" t="s">
        <v>43</v>
      </c>
      <c r="D1121">
        <v>2036</v>
      </c>
      <c r="E1121" s="65">
        <v>15832.35082484409</v>
      </c>
    </row>
    <row r="1122" spans="1:5" x14ac:dyDescent="0.35">
      <c r="A1122" s="64" t="s">
        <v>52</v>
      </c>
      <c r="B1122" s="33" t="s">
        <v>35</v>
      </c>
      <c r="C1122" t="s">
        <v>43</v>
      </c>
      <c r="D1122">
        <v>2041</v>
      </c>
      <c r="E1122" s="65">
        <v>16424.586002236942</v>
      </c>
    </row>
    <row r="1123" spans="1:5" x14ac:dyDescent="0.35">
      <c r="A1123" s="64" t="s">
        <v>52</v>
      </c>
      <c r="B1123" s="33" t="s">
        <v>35</v>
      </c>
      <c r="C1123" t="s">
        <v>43</v>
      </c>
      <c r="D1123">
        <v>2046</v>
      </c>
      <c r="E1123" s="65">
        <v>16806.665046175542</v>
      </c>
    </row>
    <row r="1124" spans="1:5" x14ac:dyDescent="0.35">
      <c r="A1124" s="64" t="s">
        <v>48</v>
      </c>
      <c r="B1124" s="33" t="s">
        <v>35</v>
      </c>
      <c r="C1124" t="s">
        <v>43</v>
      </c>
      <c r="D1124">
        <v>2021</v>
      </c>
      <c r="E1124" s="65">
        <v>53040.512187718014</v>
      </c>
    </row>
    <row r="1125" spans="1:5" x14ac:dyDescent="0.35">
      <c r="A1125" s="64" t="s">
        <v>48</v>
      </c>
      <c r="B1125" s="33" t="s">
        <v>35</v>
      </c>
      <c r="C1125" t="s">
        <v>43</v>
      </c>
      <c r="D1125">
        <v>2026</v>
      </c>
      <c r="E1125" s="65">
        <v>57183.630384915297</v>
      </c>
    </row>
    <row r="1126" spans="1:5" x14ac:dyDescent="0.35">
      <c r="A1126" s="64" t="s">
        <v>48</v>
      </c>
      <c r="B1126" s="33" t="s">
        <v>35</v>
      </c>
      <c r="C1126" t="s">
        <v>43</v>
      </c>
      <c r="D1126">
        <v>2031</v>
      </c>
      <c r="E1126" s="65">
        <v>61161.254397734963</v>
      </c>
    </row>
    <row r="1127" spans="1:5" x14ac:dyDescent="0.35">
      <c r="A1127" s="64" t="s">
        <v>48</v>
      </c>
      <c r="B1127" s="33" t="s">
        <v>35</v>
      </c>
      <c r="C1127" t="s">
        <v>43</v>
      </c>
      <c r="D1127">
        <v>2036</v>
      </c>
      <c r="E1127" s="65">
        <v>64251.002018053507</v>
      </c>
    </row>
    <row r="1128" spans="1:5" x14ac:dyDescent="0.35">
      <c r="A1128" s="64" t="s">
        <v>48</v>
      </c>
      <c r="B1128" s="33" t="s">
        <v>35</v>
      </c>
      <c r="C1128" t="s">
        <v>43</v>
      </c>
      <c r="D1128">
        <v>2041</v>
      </c>
      <c r="E1128" s="65">
        <v>66179.384497001432</v>
      </c>
    </row>
    <row r="1129" spans="1:5" x14ac:dyDescent="0.35">
      <c r="A1129" s="64" t="s">
        <v>48</v>
      </c>
      <c r="B1129" s="33" t="s">
        <v>35</v>
      </c>
      <c r="C1129" t="s">
        <v>43</v>
      </c>
      <c r="D1129">
        <v>2046</v>
      </c>
      <c r="E1129" s="65">
        <v>67113.327304856211</v>
      </c>
    </row>
    <row r="1130" spans="1:5" x14ac:dyDescent="0.35">
      <c r="A1130" s="64" t="s">
        <v>51</v>
      </c>
      <c r="B1130" s="33" t="s">
        <v>35</v>
      </c>
      <c r="C1130" t="s">
        <v>43</v>
      </c>
      <c r="D1130">
        <v>2021</v>
      </c>
      <c r="E1130" s="65">
        <v>7066.8309253099169</v>
      </c>
    </row>
    <row r="1131" spans="1:5" x14ac:dyDescent="0.35">
      <c r="A1131" s="64" t="s">
        <v>51</v>
      </c>
      <c r="B1131" s="33" t="s">
        <v>35</v>
      </c>
      <c r="C1131" t="s">
        <v>43</v>
      </c>
      <c r="D1131">
        <v>2026</v>
      </c>
      <c r="E1131" s="65">
        <v>7279.0425151377203</v>
      </c>
    </row>
    <row r="1132" spans="1:5" x14ac:dyDescent="0.35">
      <c r="A1132" s="64" t="s">
        <v>51</v>
      </c>
      <c r="B1132" s="33" t="s">
        <v>35</v>
      </c>
      <c r="C1132" t="s">
        <v>43</v>
      </c>
      <c r="D1132">
        <v>2031</v>
      </c>
      <c r="E1132" s="65">
        <v>7454.8357967742804</v>
      </c>
    </row>
    <row r="1133" spans="1:5" x14ac:dyDescent="0.35">
      <c r="A1133" s="64" t="s">
        <v>51</v>
      </c>
      <c r="B1133" s="33" t="s">
        <v>35</v>
      </c>
      <c r="C1133" t="s">
        <v>43</v>
      </c>
      <c r="D1133">
        <v>2036</v>
      </c>
      <c r="E1133" s="65">
        <v>7649.2826396851369</v>
      </c>
    </row>
    <row r="1134" spans="1:5" x14ac:dyDescent="0.35">
      <c r="A1134" s="64" t="s">
        <v>51</v>
      </c>
      <c r="B1134" s="33" t="s">
        <v>35</v>
      </c>
      <c r="C1134" t="s">
        <v>43</v>
      </c>
      <c r="D1134">
        <v>2041</v>
      </c>
      <c r="E1134" s="65">
        <v>7813.5611245581449</v>
      </c>
    </row>
    <row r="1135" spans="1:5" x14ac:dyDescent="0.35">
      <c r="A1135" s="64" t="s">
        <v>51</v>
      </c>
      <c r="B1135" s="33" t="s">
        <v>35</v>
      </c>
      <c r="C1135" t="s">
        <v>43</v>
      </c>
      <c r="D1135">
        <v>2046</v>
      </c>
      <c r="E1135" s="65">
        <v>7991.2277471727793</v>
      </c>
    </row>
    <row r="1136" spans="1:5" x14ac:dyDescent="0.35">
      <c r="A1136" s="64" t="s">
        <v>50</v>
      </c>
      <c r="B1136" s="33" t="s">
        <v>35</v>
      </c>
      <c r="C1136" t="s">
        <v>43</v>
      </c>
      <c r="D1136">
        <v>2021</v>
      </c>
      <c r="E1136" s="65">
        <v>4615.5251725867856</v>
      </c>
    </row>
    <row r="1137" spans="1:5" x14ac:dyDescent="0.35">
      <c r="A1137" s="64" t="s">
        <v>50</v>
      </c>
      <c r="B1137" s="33" t="s">
        <v>35</v>
      </c>
      <c r="C1137" t="s">
        <v>43</v>
      </c>
      <c r="D1137">
        <v>2026</v>
      </c>
      <c r="E1137" s="65">
        <v>5083.0144589195907</v>
      </c>
    </row>
    <row r="1138" spans="1:5" x14ac:dyDescent="0.35">
      <c r="A1138" s="64" t="s">
        <v>50</v>
      </c>
      <c r="B1138" s="33" t="s">
        <v>35</v>
      </c>
      <c r="C1138" t="s">
        <v>43</v>
      </c>
      <c r="D1138">
        <v>2031</v>
      </c>
      <c r="E1138" s="65">
        <v>5579.3145592390774</v>
      </c>
    </row>
    <row r="1139" spans="1:5" x14ac:dyDescent="0.35">
      <c r="A1139" s="64" t="s">
        <v>50</v>
      </c>
      <c r="B1139" s="33" t="s">
        <v>35</v>
      </c>
      <c r="C1139" t="s">
        <v>43</v>
      </c>
      <c r="D1139">
        <v>2036</v>
      </c>
      <c r="E1139" s="65">
        <v>6072.0091498333268</v>
      </c>
    </row>
    <row r="1140" spans="1:5" x14ac:dyDescent="0.35">
      <c r="A1140" s="64" t="s">
        <v>50</v>
      </c>
      <c r="B1140" s="33" t="s">
        <v>35</v>
      </c>
      <c r="C1140" t="s">
        <v>43</v>
      </c>
      <c r="D1140">
        <v>2041</v>
      </c>
      <c r="E1140" s="65">
        <v>6494.1461278456627</v>
      </c>
    </row>
    <row r="1141" spans="1:5" x14ac:dyDescent="0.35">
      <c r="A1141" s="64" t="s">
        <v>50</v>
      </c>
      <c r="B1141" s="33" t="s">
        <v>35</v>
      </c>
      <c r="C1141" t="s">
        <v>43</v>
      </c>
      <c r="D1141">
        <v>2046</v>
      </c>
      <c r="E1141" s="65">
        <v>6846.9239780772023</v>
      </c>
    </row>
    <row r="1142" spans="1:5" x14ac:dyDescent="0.35">
      <c r="A1142" s="64" t="s">
        <v>30</v>
      </c>
      <c r="B1142" s="33" t="s">
        <v>35</v>
      </c>
      <c r="C1142" t="s">
        <v>43</v>
      </c>
      <c r="D1142">
        <v>2021</v>
      </c>
      <c r="E1142" s="65">
        <v>5596.2425591676129</v>
      </c>
    </row>
    <row r="1143" spans="1:5" x14ac:dyDescent="0.35">
      <c r="A1143" s="64" t="s">
        <v>30</v>
      </c>
      <c r="B1143" s="33" t="s">
        <v>35</v>
      </c>
      <c r="C1143" t="s">
        <v>43</v>
      </c>
      <c r="D1143">
        <v>2026</v>
      </c>
      <c r="E1143" s="65">
        <v>6039.7243040108297</v>
      </c>
    </row>
    <row r="1144" spans="1:5" x14ac:dyDescent="0.35">
      <c r="A1144" s="64" t="s">
        <v>30</v>
      </c>
      <c r="B1144" s="33" t="s">
        <v>35</v>
      </c>
      <c r="C1144" t="s">
        <v>43</v>
      </c>
      <c r="D1144">
        <v>2031</v>
      </c>
      <c r="E1144" s="65">
        <v>6471.9520297622294</v>
      </c>
    </row>
    <row r="1145" spans="1:5" x14ac:dyDescent="0.35">
      <c r="A1145" s="64" t="s">
        <v>30</v>
      </c>
      <c r="B1145" s="33" t="s">
        <v>35</v>
      </c>
      <c r="C1145" t="s">
        <v>43</v>
      </c>
      <c r="D1145">
        <v>2036</v>
      </c>
      <c r="E1145" s="65">
        <v>6759.2140954641036</v>
      </c>
    </row>
    <row r="1146" spans="1:5" x14ac:dyDescent="0.35">
      <c r="A1146" s="64" t="s">
        <v>30</v>
      </c>
      <c r="B1146" s="33" t="s">
        <v>35</v>
      </c>
      <c r="C1146" t="s">
        <v>43</v>
      </c>
      <c r="D1146">
        <v>2041</v>
      </c>
      <c r="E1146" s="65">
        <v>7015.0864288290832</v>
      </c>
    </row>
    <row r="1147" spans="1:5" x14ac:dyDescent="0.35">
      <c r="A1147" s="64" t="s">
        <v>30</v>
      </c>
      <c r="B1147" s="33" t="s">
        <v>35</v>
      </c>
      <c r="C1147" t="s">
        <v>43</v>
      </c>
      <c r="D1147">
        <v>2046</v>
      </c>
      <c r="E1147" s="65">
        <v>7287.006460194455</v>
      </c>
    </row>
    <row r="1148" spans="1:5" x14ac:dyDescent="0.35">
      <c r="A1148" s="64" t="s">
        <v>55</v>
      </c>
      <c r="B1148" s="33" t="s">
        <v>35</v>
      </c>
      <c r="C1148" t="s">
        <v>43</v>
      </c>
      <c r="D1148">
        <v>2021</v>
      </c>
      <c r="E1148" s="65">
        <v>2080.053335224798</v>
      </c>
    </row>
    <row r="1149" spans="1:5" x14ac:dyDescent="0.35">
      <c r="A1149" s="64" t="s">
        <v>55</v>
      </c>
      <c r="B1149" s="33" t="s">
        <v>35</v>
      </c>
      <c r="C1149" t="s">
        <v>43</v>
      </c>
      <c r="D1149">
        <v>2026</v>
      </c>
      <c r="E1149" s="65">
        <v>2232.535781643453</v>
      </c>
    </row>
    <row r="1150" spans="1:5" x14ac:dyDescent="0.35">
      <c r="A1150" s="64" t="s">
        <v>55</v>
      </c>
      <c r="B1150" s="33" t="s">
        <v>35</v>
      </c>
      <c r="C1150" t="s">
        <v>43</v>
      </c>
      <c r="D1150">
        <v>2031</v>
      </c>
      <c r="E1150" s="65">
        <v>2387.4225886358308</v>
      </c>
    </row>
    <row r="1151" spans="1:5" x14ac:dyDescent="0.35">
      <c r="A1151" s="64" t="s">
        <v>55</v>
      </c>
      <c r="B1151" s="33" t="s">
        <v>35</v>
      </c>
      <c r="C1151" t="s">
        <v>43</v>
      </c>
      <c r="D1151">
        <v>2036</v>
      </c>
      <c r="E1151" s="65">
        <v>2470.5641564550779</v>
      </c>
    </row>
    <row r="1152" spans="1:5" x14ac:dyDescent="0.35">
      <c r="A1152" s="64" t="s">
        <v>55</v>
      </c>
      <c r="B1152" s="33" t="s">
        <v>35</v>
      </c>
      <c r="C1152" t="s">
        <v>43</v>
      </c>
      <c r="D1152">
        <v>2041</v>
      </c>
      <c r="E1152" s="65">
        <v>2522.412627650488</v>
      </c>
    </row>
    <row r="1153" spans="1:5" x14ac:dyDescent="0.35">
      <c r="A1153" s="64" t="s">
        <v>55</v>
      </c>
      <c r="B1153" s="33" t="s">
        <v>35</v>
      </c>
      <c r="C1153" t="s">
        <v>43</v>
      </c>
      <c r="D1153">
        <v>2046</v>
      </c>
      <c r="E1153" s="65">
        <v>2592.406179190848</v>
      </c>
    </row>
    <row r="1154" spans="1:5" x14ac:dyDescent="0.35">
      <c r="A1154" s="64" t="s">
        <v>27</v>
      </c>
      <c r="B1154" s="33" t="s">
        <v>35</v>
      </c>
      <c r="C1154" t="s">
        <v>43</v>
      </c>
      <c r="D1154">
        <v>2021</v>
      </c>
      <c r="E1154" s="65">
        <v>24272.392814510211</v>
      </c>
    </row>
    <row r="1155" spans="1:5" x14ac:dyDescent="0.35">
      <c r="A1155" s="64" t="s">
        <v>27</v>
      </c>
      <c r="B1155" s="33" t="s">
        <v>35</v>
      </c>
      <c r="C1155" t="s">
        <v>43</v>
      </c>
      <c r="D1155">
        <v>2026</v>
      </c>
      <c r="E1155" s="65">
        <v>26215.834684833058</v>
      </c>
    </row>
    <row r="1156" spans="1:5" x14ac:dyDescent="0.35">
      <c r="A1156" s="64" t="s">
        <v>27</v>
      </c>
      <c r="B1156" s="33" t="s">
        <v>35</v>
      </c>
      <c r="C1156" t="s">
        <v>43</v>
      </c>
      <c r="D1156">
        <v>2031</v>
      </c>
      <c r="E1156" s="65">
        <v>27944.92068898986</v>
      </c>
    </row>
    <row r="1157" spans="1:5" x14ac:dyDescent="0.35">
      <c r="A1157" s="64" t="s">
        <v>27</v>
      </c>
      <c r="B1157" s="33" t="s">
        <v>35</v>
      </c>
      <c r="C1157" t="s">
        <v>43</v>
      </c>
      <c r="D1157">
        <v>2036</v>
      </c>
      <c r="E1157" s="65">
        <v>29311.89432318561</v>
      </c>
    </row>
    <row r="1158" spans="1:5" x14ac:dyDescent="0.35">
      <c r="A1158" s="64" t="s">
        <v>27</v>
      </c>
      <c r="B1158" s="33" t="s">
        <v>35</v>
      </c>
      <c r="C1158" t="s">
        <v>43</v>
      </c>
      <c r="D1158">
        <v>2041</v>
      </c>
      <c r="E1158" s="65">
        <v>30257.391652537932</v>
      </c>
    </row>
    <row r="1159" spans="1:5" x14ac:dyDescent="0.35">
      <c r="A1159" s="64" t="s">
        <v>27</v>
      </c>
      <c r="B1159" s="33" t="s">
        <v>35</v>
      </c>
      <c r="C1159" t="s">
        <v>43</v>
      </c>
      <c r="D1159">
        <v>2046</v>
      </c>
      <c r="E1159" s="65">
        <v>30795.856512611521</v>
      </c>
    </row>
    <row r="1160" spans="1:5" x14ac:dyDescent="0.35">
      <c r="A1160" s="64" t="s">
        <v>54</v>
      </c>
      <c r="B1160" s="33" t="s">
        <v>35</v>
      </c>
      <c r="C1160" t="s">
        <v>43</v>
      </c>
      <c r="D1160">
        <v>2021</v>
      </c>
      <c r="E1160" s="65">
        <v>6046.7251634510512</v>
      </c>
    </row>
    <row r="1161" spans="1:5" x14ac:dyDescent="0.35">
      <c r="A1161" s="64" t="s">
        <v>54</v>
      </c>
      <c r="B1161" s="33" t="s">
        <v>35</v>
      </c>
      <c r="C1161" t="s">
        <v>43</v>
      </c>
      <c r="D1161">
        <v>2026</v>
      </c>
      <c r="E1161" s="65">
        <v>6430.0278377809937</v>
      </c>
    </row>
    <row r="1162" spans="1:5" x14ac:dyDescent="0.35">
      <c r="A1162" s="64" t="s">
        <v>54</v>
      </c>
      <c r="B1162" s="33" t="s">
        <v>35</v>
      </c>
      <c r="C1162" t="s">
        <v>43</v>
      </c>
      <c r="D1162">
        <v>2031</v>
      </c>
      <c r="E1162" s="65">
        <v>6922.5642615886636</v>
      </c>
    </row>
    <row r="1163" spans="1:5" x14ac:dyDescent="0.35">
      <c r="A1163" s="64" t="s">
        <v>54</v>
      </c>
      <c r="B1163" s="33" t="s">
        <v>35</v>
      </c>
      <c r="C1163" t="s">
        <v>43</v>
      </c>
      <c r="D1163">
        <v>2036</v>
      </c>
      <c r="E1163" s="65">
        <v>7266.9518337942927</v>
      </c>
    </row>
    <row r="1164" spans="1:5" x14ac:dyDescent="0.35">
      <c r="A1164" s="64" t="s">
        <v>54</v>
      </c>
      <c r="B1164" s="33" t="s">
        <v>35</v>
      </c>
      <c r="C1164" t="s">
        <v>43</v>
      </c>
      <c r="D1164">
        <v>2041</v>
      </c>
      <c r="E1164" s="65">
        <v>7454.8127801566361</v>
      </c>
    </row>
    <row r="1165" spans="1:5" x14ac:dyDescent="0.35">
      <c r="A1165" s="64" t="s">
        <v>54</v>
      </c>
      <c r="B1165" s="33" t="s">
        <v>35</v>
      </c>
      <c r="C1165" t="s">
        <v>43</v>
      </c>
      <c r="D1165">
        <v>2046</v>
      </c>
      <c r="E1165" s="65">
        <v>7600.2659369032863</v>
      </c>
    </row>
    <row r="1166" spans="1:5" x14ac:dyDescent="0.35">
      <c r="A1166" s="64" t="s">
        <v>32</v>
      </c>
      <c r="B1166" s="33" t="s">
        <v>35</v>
      </c>
      <c r="C1166" t="s">
        <v>43</v>
      </c>
      <c r="D1166">
        <v>2021</v>
      </c>
      <c r="E1166" s="65">
        <v>231104</v>
      </c>
    </row>
    <row r="1167" spans="1:5" x14ac:dyDescent="0.35">
      <c r="A1167" s="64" t="s">
        <v>32</v>
      </c>
      <c r="B1167" s="33" t="s">
        <v>35</v>
      </c>
      <c r="C1167" t="s">
        <v>43</v>
      </c>
      <c r="D1167">
        <v>2026</v>
      </c>
      <c r="E1167" s="65">
        <v>240516.6973989777</v>
      </c>
    </row>
    <row r="1168" spans="1:5" x14ac:dyDescent="0.35">
      <c r="A1168" s="64" t="s">
        <v>32</v>
      </c>
      <c r="B1168" s="33" t="s">
        <v>35</v>
      </c>
      <c r="C1168" t="s">
        <v>43</v>
      </c>
      <c r="D1168">
        <v>2031</v>
      </c>
      <c r="E1168" s="65">
        <v>248648.32122092179</v>
      </c>
    </row>
    <row r="1169" spans="1:5" x14ac:dyDescent="0.35">
      <c r="A1169" s="64" t="s">
        <v>32</v>
      </c>
      <c r="B1169" s="33" t="s">
        <v>35</v>
      </c>
      <c r="C1169" t="s">
        <v>43</v>
      </c>
      <c r="D1169">
        <v>2036</v>
      </c>
      <c r="E1169" s="65">
        <v>255584.40128365159</v>
      </c>
    </row>
    <row r="1170" spans="1:5" x14ac:dyDescent="0.35">
      <c r="A1170" s="64" t="s">
        <v>32</v>
      </c>
      <c r="B1170" s="33" t="s">
        <v>35</v>
      </c>
      <c r="C1170" t="s">
        <v>43</v>
      </c>
      <c r="D1170">
        <v>2041</v>
      </c>
      <c r="E1170" s="65">
        <v>261691.60351925291</v>
      </c>
    </row>
    <row r="1171" spans="1:5" x14ac:dyDescent="0.35">
      <c r="A1171" s="64" t="s">
        <v>32</v>
      </c>
      <c r="B1171" s="33" t="s">
        <v>35</v>
      </c>
      <c r="C1171" t="s">
        <v>43</v>
      </c>
      <c r="D1171">
        <v>2046</v>
      </c>
      <c r="E1171" s="65">
        <v>266791.96265342092</v>
      </c>
    </row>
    <row r="1172" spans="1:5" x14ac:dyDescent="0.35">
      <c r="A1172" s="64" t="s">
        <v>31</v>
      </c>
      <c r="B1172" s="33" t="s">
        <v>37</v>
      </c>
      <c r="C1172" t="s">
        <v>43</v>
      </c>
      <c r="D1172">
        <v>2021</v>
      </c>
      <c r="E1172" s="65">
        <v>6600.3045057833851</v>
      </c>
    </row>
    <row r="1173" spans="1:5" x14ac:dyDescent="0.35">
      <c r="A1173" s="64" t="s">
        <v>31</v>
      </c>
      <c r="B1173" s="33" t="s">
        <v>37</v>
      </c>
      <c r="C1173" t="s">
        <v>43</v>
      </c>
      <c r="D1173">
        <v>2026</v>
      </c>
      <c r="E1173" s="65">
        <v>8225.4755123200121</v>
      </c>
    </row>
    <row r="1174" spans="1:5" x14ac:dyDescent="0.35">
      <c r="A1174" s="64" t="s">
        <v>31</v>
      </c>
      <c r="B1174" s="33" t="s">
        <v>37</v>
      </c>
      <c r="C1174" t="s">
        <v>43</v>
      </c>
      <c r="D1174">
        <v>2031</v>
      </c>
      <c r="E1174" s="65">
        <v>9978.2704294484829</v>
      </c>
    </row>
    <row r="1175" spans="1:5" x14ac:dyDescent="0.35">
      <c r="A1175" s="64" t="s">
        <v>31</v>
      </c>
      <c r="B1175" s="33" t="s">
        <v>37</v>
      </c>
      <c r="C1175" t="s">
        <v>43</v>
      </c>
      <c r="D1175">
        <v>2036</v>
      </c>
      <c r="E1175" s="65">
        <v>11773.92231112572</v>
      </c>
    </row>
    <row r="1176" spans="1:5" x14ac:dyDescent="0.35">
      <c r="A1176" s="64" t="s">
        <v>31</v>
      </c>
      <c r="B1176" s="33" t="s">
        <v>37</v>
      </c>
      <c r="C1176" t="s">
        <v>43</v>
      </c>
      <c r="D1176">
        <v>2041</v>
      </c>
      <c r="E1176" s="65">
        <v>13352.098339032589</v>
      </c>
    </row>
    <row r="1177" spans="1:5" x14ac:dyDescent="0.35">
      <c r="A1177" s="64" t="s">
        <v>31</v>
      </c>
      <c r="B1177" s="33" t="s">
        <v>37</v>
      </c>
      <c r="C1177" t="s">
        <v>43</v>
      </c>
      <c r="D1177">
        <v>2046</v>
      </c>
      <c r="E1177" s="65">
        <v>14594.50003155135</v>
      </c>
    </row>
    <row r="1178" spans="1:5" x14ac:dyDescent="0.35">
      <c r="A1178" s="64" t="s">
        <v>49</v>
      </c>
      <c r="B1178" s="33" t="s">
        <v>37</v>
      </c>
      <c r="C1178" t="s">
        <v>43</v>
      </c>
      <c r="D1178">
        <v>2021</v>
      </c>
      <c r="E1178" s="65">
        <v>115470.2570883967</v>
      </c>
    </row>
    <row r="1179" spans="1:5" x14ac:dyDescent="0.35">
      <c r="A1179" s="64" t="s">
        <v>49</v>
      </c>
      <c r="B1179" s="33" t="s">
        <v>37</v>
      </c>
      <c r="C1179" t="s">
        <v>43</v>
      </c>
      <c r="D1179">
        <v>2026</v>
      </c>
      <c r="E1179" s="65">
        <v>118461.4516336364</v>
      </c>
    </row>
    <row r="1180" spans="1:5" x14ac:dyDescent="0.35">
      <c r="A1180" s="64" t="s">
        <v>49</v>
      </c>
      <c r="B1180" s="33" t="s">
        <v>37</v>
      </c>
      <c r="C1180" t="s">
        <v>43</v>
      </c>
      <c r="D1180">
        <v>2031</v>
      </c>
      <c r="E1180" s="65">
        <v>115993.8285056637</v>
      </c>
    </row>
    <row r="1181" spans="1:5" x14ac:dyDescent="0.35">
      <c r="A1181" s="64" t="s">
        <v>49</v>
      </c>
      <c r="B1181" s="33" t="s">
        <v>37</v>
      </c>
      <c r="C1181" t="s">
        <v>43</v>
      </c>
      <c r="D1181">
        <v>2036</v>
      </c>
      <c r="E1181" s="65">
        <v>114461.554395147</v>
      </c>
    </row>
    <row r="1182" spans="1:5" x14ac:dyDescent="0.35">
      <c r="A1182" s="64" t="s">
        <v>49</v>
      </c>
      <c r="B1182" s="33" t="s">
        <v>37</v>
      </c>
      <c r="C1182" t="s">
        <v>43</v>
      </c>
      <c r="D1182">
        <v>2041</v>
      </c>
      <c r="E1182" s="65">
        <v>115401.3451128853</v>
      </c>
    </row>
    <row r="1183" spans="1:5" x14ac:dyDescent="0.35">
      <c r="A1183" s="64" t="s">
        <v>49</v>
      </c>
      <c r="B1183" s="33" t="s">
        <v>37</v>
      </c>
      <c r="C1183" t="s">
        <v>43</v>
      </c>
      <c r="D1183">
        <v>2046</v>
      </c>
      <c r="E1183" s="65">
        <v>119500.3110449917</v>
      </c>
    </row>
    <row r="1184" spans="1:5" x14ac:dyDescent="0.35">
      <c r="A1184" s="64" t="s">
        <v>57</v>
      </c>
      <c r="B1184" s="33" t="s">
        <v>37</v>
      </c>
      <c r="C1184" t="s">
        <v>43</v>
      </c>
      <c r="D1184">
        <v>2021</v>
      </c>
      <c r="E1184" s="65">
        <v>71486.921701315689</v>
      </c>
    </row>
    <row r="1185" spans="1:5" x14ac:dyDescent="0.35">
      <c r="A1185" s="64" t="s">
        <v>57</v>
      </c>
      <c r="B1185" s="33" t="s">
        <v>37</v>
      </c>
      <c r="C1185" t="s">
        <v>43</v>
      </c>
      <c r="D1185">
        <v>2026</v>
      </c>
      <c r="E1185" s="65">
        <v>83115.87623418936</v>
      </c>
    </row>
    <row r="1186" spans="1:5" x14ac:dyDescent="0.35">
      <c r="A1186" s="64" t="s">
        <v>57</v>
      </c>
      <c r="B1186" s="33" t="s">
        <v>37</v>
      </c>
      <c r="C1186" t="s">
        <v>43</v>
      </c>
      <c r="D1186">
        <v>2031</v>
      </c>
      <c r="E1186" s="65">
        <v>92456.404126589012</v>
      </c>
    </row>
    <row r="1187" spans="1:5" x14ac:dyDescent="0.35">
      <c r="A1187" s="64" t="s">
        <v>57</v>
      </c>
      <c r="B1187" s="33" t="s">
        <v>37</v>
      </c>
      <c r="C1187" t="s">
        <v>43</v>
      </c>
      <c r="D1187">
        <v>2036</v>
      </c>
      <c r="E1187" s="65">
        <v>97746.27517014576</v>
      </c>
    </row>
    <row r="1188" spans="1:5" x14ac:dyDescent="0.35">
      <c r="A1188" s="64" t="s">
        <v>57</v>
      </c>
      <c r="B1188" s="33" t="s">
        <v>37</v>
      </c>
      <c r="C1188" t="s">
        <v>43</v>
      </c>
      <c r="D1188">
        <v>2041</v>
      </c>
      <c r="E1188" s="65">
        <v>101236.2264892181</v>
      </c>
    </row>
    <row r="1189" spans="1:5" x14ac:dyDescent="0.35">
      <c r="A1189" s="64" t="s">
        <v>57</v>
      </c>
      <c r="B1189" s="33" t="s">
        <v>37</v>
      </c>
      <c r="C1189" t="s">
        <v>43</v>
      </c>
      <c r="D1189">
        <v>2046</v>
      </c>
      <c r="E1189" s="65">
        <v>102448.78625308321</v>
      </c>
    </row>
    <row r="1190" spans="1:5" x14ac:dyDescent="0.35">
      <c r="A1190" s="64" t="s">
        <v>53</v>
      </c>
      <c r="B1190" s="33" t="s">
        <v>37</v>
      </c>
      <c r="C1190" t="s">
        <v>43</v>
      </c>
      <c r="D1190">
        <v>2021</v>
      </c>
      <c r="E1190" s="65">
        <v>106991.0705482296</v>
      </c>
    </row>
    <row r="1191" spans="1:5" x14ac:dyDescent="0.35">
      <c r="A1191" s="64" t="s">
        <v>53</v>
      </c>
      <c r="B1191" s="33" t="s">
        <v>37</v>
      </c>
      <c r="C1191" t="s">
        <v>43</v>
      </c>
      <c r="D1191">
        <v>2026</v>
      </c>
      <c r="E1191" s="65">
        <v>112131.6228561813</v>
      </c>
    </row>
    <row r="1192" spans="1:5" x14ac:dyDescent="0.35">
      <c r="A1192" s="64" t="s">
        <v>53</v>
      </c>
      <c r="B1192" s="33" t="s">
        <v>37</v>
      </c>
      <c r="C1192" t="s">
        <v>43</v>
      </c>
      <c r="D1192">
        <v>2031</v>
      </c>
      <c r="E1192" s="65">
        <v>113908.1259118327</v>
      </c>
    </row>
    <row r="1193" spans="1:5" x14ac:dyDescent="0.35">
      <c r="A1193" s="64" t="s">
        <v>53</v>
      </c>
      <c r="B1193" s="33" t="s">
        <v>37</v>
      </c>
      <c r="C1193" t="s">
        <v>43</v>
      </c>
      <c r="D1193">
        <v>2036</v>
      </c>
      <c r="E1193" s="65">
        <v>116899.28191720039</v>
      </c>
    </row>
    <row r="1194" spans="1:5" x14ac:dyDescent="0.35">
      <c r="A1194" s="64" t="s">
        <v>53</v>
      </c>
      <c r="B1194" s="33" t="s">
        <v>37</v>
      </c>
      <c r="C1194" t="s">
        <v>43</v>
      </c>
      <c r="D1194">
        <v>2041</v>
      </c>
      <c r="E1194" s="65">
        <v>121724.9686543057</v>
      </c>
    </row>
    <row r="1195" spans="1:5" x14ac:dyDescent="0.35">
      <c r="A1195" s="64" t="s">
        <v>53</v>
      </c>
      <c r="B1195" s="33" t="s">
        <v>37</v>
      </c>
      <c r="C1195" t="s">
        <v>43</v>
      </c>
      <c r="D1195">
        <v>2046</v>
      </c>
      <c r="E1195" s="65">
        <v>128571.8440975843</v>
      </c>
    </row>
    <row r="1196" spans="1:5" x14ac:dyDescent="0.35">
      <c r="A1196" s="64" t="s">
        <v>52</v>
      </c>
      <c r="B1196" s="33" t="s">
        <v>37</v>
      </c>
      <c r="C1196" t="s">
        <v>43</v>
      </c>
      <c r="D1196">
        <v>2021</v>
      </c>
      <c r="E1196" s="65">
        <v>46774.253557768163</v>
      </c>
    </row>
    <row r="1197" spans="1:5" x14ac:dyDescent="0.35">
      <c r="A1197" s="64" t="s">
        <v>52</v>
      </c>
      <c r="B1197" s="33" t="s">
        <v>37</v>
      </c>
      <c r="C1197" t="s">
        <v>43</v>
      </c>
      <c r="D1197">
        <v>2026</v>
      </c>
      <c r="E1197" s="65">
        <v>51806.489282759467</v>
      </c>
    </row>
    <row r="1198" spans="1:5" x14ac:dyDescent="0.35">
      <c r="A1198" s="64" t="s">
        <v>52</v>
      </c>
      <c r="B1198" s="33" t="s">
        <v>37</v>
      </c>
      <c r="C1198" t="s">
        <v>43</v>
      </c>
      <c r="D1198">
        <v>2031</v>
      </c>
      <c r="E1198" s="65">
        <v>55660.844548091809</v>
      </c>
    </row>
    <row r="1199" spans="1:5" x14ac:dyDescent="0.35">
      <c r="A1199" s="64" t="s">
        <v>52</v>
      </c>
      <c r="B1199" s="33" t="s">
        <v>37</v>
      </c>
      <c r="C1199" t="s">
        <v>43</v>
      </c>
      <c r="D1199">
        <v>2036</v>
      </c>
      <c r="E1199" s="65">
        <v>59771.30578489654</v>
      </c>
    </row>
    <row r="1200" spans="1:5" x14ac:dyDescent="0.35">
      <c r="A1200" s="64" t="s">
        <v>52</v>
      </c>
      <c r="B1200" s="33" t="s">
        <v>37</v>
      </c>
      <c r="C1200" t="s">
        <v>43</v>
      </c>
      <c r="D1200">
        <v>2041</v>
      </c>
      <c r="E1200" s="65">
        <v>63619.656523482801</v>
      </c>
    </row>
    <row r="1201" spans="1:5" x14ac:dyDescent="0.35">
      <c r="A1201" s="64" t="s">
        <v>52</v>
      </c>
      <c r="B1201" s="33" t="s">
        <v>37</v>
      </c>
      <c r="C1201" t="s">
        <v>43</v>
      </c>
      <c r="D1201">
        <v>2046</v>
      </c>
      <c r="E1201" s="65">
        <v>66648.550123101202</v>
      </c>
    </row>
    <row r="1202" spans="1:5" x14ac:dyDescent="0.35">
      <c r="A1202" s="64" t="s">
        <v>48</v>
      </c>
      <c r="B1202" s="33" t="s">
        <v>37</v>
      </c>
      <c r="C1202" t="s">
        <v>43</v>
      </c>
      <c r="D1202">
        <v>2021</v>
      </c>
      <c r="E1202" s="65">
        <v>150753.3570302903</v>
      </c>
    </row>
    <row r="1203" spans="1:5" x14ac:dyDescent="0.35">
      <c r="A1203" s="64" t="s">
        <v>48</v>
      </c>
      <c r="B1203" s="33" t="s">
        <v>37</v>
      </c>
      <c r="C1203" t="s">
        <v>43</v>
      </c>
      <c r="D1203">
        <v>2026</v>
      </c>
      <c r="E1203" s="65">
        <v>169316.57843469229</v>
      </c>
    </row>
    <row r="1204" spans="1:5" x14ac:dyDescent="0.35">
      <c r="A1204" s="64" t="s">
        <v>48</v>
      </c>
      <c r="B1204" s="33" t="s">
        <v>37</v>
      </c>
      <c r="C1204" t="s">
        <v>43</v>
      </c>
      <c r="D1204">
        <v>2031</v>
      </c>
      <c r="E1204" s="65">
        <v>184892.0826895409</v>
      </c>
    </row>
    <row r="1205" spans="1:5" x14ac:dyDescent="0.35">
      <c r="A1205" s="64" t="s">
        <v>48</v>
      </c>
      <c r="B1205" s="33" t="s">
        <v>37</v>
      </c>
      <c r="C1205" t="s">
        <v>43</v>
      </c>
      <c r="D1205">
        <v>2036</v>
      </c>
      <c r="E1205" s="65">
        <v>199099.94157219061</v>
      </c>
    </row>
    <row r="1206" spans="1:5" x14ac:dyDescent="0.35">
      <c r="A1206" s="64" t="s">
        <v>48</v>
      </c>
      <c r="B1206" s="33" t="s">
        <v>37</v>
      </c>
      <c r="C1206" t="s">
        <v>43</v>
      </c>
      <c r="D1206">
        <v>2041</v>
      </c>
      <c r="E1206" s="65">
        <v>210887.67582004829</v>
      </c>
    </row>
    <row r="1207" spans="1:5" x14ac:dyDescent="0.35">
      <c r="A1207" s="64" t="s">
        <v>48</v>
      </c>
      <c r="B1207" s="33" t="s">
        <v>37</v>
      </c>
      <c r="C1207" t="s">
        <v>43</v>
      </c>
      <c r="D1207">
        <v>2046</v>
      </c>
      <c r="E1207" s="65">
        <v>219822.026272466</v>
      </c>
    </row>
    <row r="1208" spans="1:5" x14ac:dyDescent="0.35">
      <c r="A1208" s="64" t="s">
        <v>51</v>
      </c>
      <c r="B1208" s="33" t="s">
        <v>37</v>
      </c>
      <c r="C1208" t="s">
        <v>43</v>
      </c>
      <c r="D1208">
        <v>2021</v>
      </c>
      <c r="E1208" s="65">
        <v>16400.010503925168</v>
      </c>
    </row>
    <row r="1209" spans="1:5" x14ac:dyDescent="0.35">
      <c r="A1209" s="64" t="s">
        <v>51</v>
      </c>
      <c r="B1209" s="33" t="s">
        <v>37</v>
      </c>
      <c r="C1209" t="s">
        <v>43</v>
      </c>
      <c r="D1209">
        <v>2026</v>
      </c>
      <c r="E1209" s="65">
        <v>17771.737832282539</v>
      </c>
    </row>
    <row r="1210" spans="1:5" x14ac:dyDescent="0.35">
      <c r="A1210" s="64" t="s">
        <v>51</v>
      </c>
      <c r="B1210" s="33" t="s">
        <v>37</v>
      </c>
      <c r="C1210" t="s">
        <v>43</v>
      </c>
      <c r="D1210">
        <v>2031</v>
      </c>
      <c r="E1210" s="65">
        <v>18518.17960477529</v>
      </c>
    </row>
    <row r="1211" spans="1:5" x14ac:dyDescent="0.35">
      <c r="A1211" s="64" t="s">
        <v>51</v>
      </c>
      <c r="B1211" s="33" t="s">
        <v>37</v>
      </c>
      <c r="C1211" t="s">
        <v>43</v>
      </c>
      <c r="D1211">
        <v>2036</v>
      </c>
      <c r="E1211" s="65">
        <v>19221.340074876069</v>
      </c>
    </row>
    <row r="1212" spans="1:5" x14ac:dyDescent="0.35">
      <c r="A1212" s="64" t="s">
        <v>51</v>
      </c>
      <c r="B1212" s="33" t="s">
        <v>37</v>
      </c>
      <c r="C1212" t="s">
        <v>43</v>
      </c>
      <c r="D1212">
        <v>2041</v>
      </c>
      <c r="E1212" s="65">
        <v>19929.078919541651</v>
      </c>
    </row>
    <row r="1213" spans="1:5" x14ac:dyDescent="0.35">
      <c r="A1213" s="64" t="s">
        <v>51</v>
      </c>
      <c r="B1213" s="33" t="s">
        <v>37</v>
      </c>
      <c r="C1213" t="s">
        <v>43</v>
      </c>
      <c r="D1213">
        <v>2046</v>
      </c>
      <c r="E1213" s="65">
        <v>20816.77994774008</v>
      </c>
    </row>
    <row r="1214" spans="1:5" x14ac:dyDescent="0.35">
      <c r="A1214" s="64" t="s">
        <v>50</v>
      </c>
      <c r="B1214" s="33" t="s">
        <v>37</v>
      </c>
      <c r="C1214" t="s">
        <v>43</v>
      </c>
      <c r="D1214">
        <v>2021</v>
      </c>
      <c r="E1214" s="65">
        <v>16061.933218128281</v>
      </c>
    </row>
    <row r="1215" spans="1:5" x14ac:dyDescent="0.35">
      <c r="A1215" s="64" t="s">
        <v>50</v>
      </c>
      <c r="B1215" s="33" t="s">
        <v>37</v>
      </c>
      <c r="C1215" t="s">
        <v>43</v>
      </c>
      <c r="D1215">
        <v>2026</v>
      </c>
      <c r="E1215" s="65">
        <v>18730.324195138459</v>
      </c>
    </row>
    <row r="1216" spans="1:5" x14ac:dyDescent="0.35">
      <c r="A1216" s="64" t="s">
        <v>50</v>
      </c>
      <c r="B1216" s="33" t="s">
        <v>37</v>
      </c>
      <c r="C1216" t="s">
        <v>43</v>
      </c>
      <c r="D1216">
        <v>2031</v>
      </c>
      <c r="E1216" s="65">
        <v>20963.05674914768</v>
      </c>
    </row>
    <row r="1217" spans="1:5" x14ac:dyDescent="0.35">
      <c r="A1217" s="64" t="s">
        <v>50</v>
      </c>
      <c r="B1217" s="33" t="s">
        <v>37</v>
      </c>
      <c r="C1217" t="s">
        <v>43</v>
      </c>
      <c r="D1217">
        <v>2036</v>
      </c>
      <c r="E1217" s="65">
        <v>23182.060968442282</v>
      </c>
    </row>
    <row r="1218" spans="1:5" x14ac:dyDescent="0.35">
      <c r="A1218" s="64" t="s">
        <v>50</v>
      </c>
      <c r="B1218" s="33" t="s">
        <v>37</v>
      </c>
      <c r="C1218" t="s">
        <v>43</v>
      </c>
      <c r="D1218">
        <v>2041</v>
      </c>
      <c r="E1218" s="65">
        <v>25184.31242764616</v>
      </c>
    </row>
    <row r="1219" spans="1:5" x14ac:dyDescent="0.35">
      <c r="A1219" s="64" t="s">
        <v>50</v>
      </c>
      <c r="B1219" s="33" t="s">
        <v>37</v>
      </c>
      <c r="C1219" t="s">
        <v>43</v>
      </c>
      <c r="D1219">
        <v>2046</v>
      </c>
      <c r="E1219" s="65">
        <v>26931.885477358639</v>
      </c>
    </row>
    <row r="1220" spans="1:5" x14ac:dyDescent="0.35">
      <c r="A1220" s="64" t="s">
        <v>30</v>
      </c>
      <c r="B1220" s="33" t="s">
        <v>37</v>
      </c>
      <c r="C1220" t="s">
        <v>43</v>
      </c>
      <c r="D1220">
        <v>2021</v>
      </c>
      <c r="E1220" s="65">
        <v>21861.234055614419</v>
      </c>
    </row>
    <row r="1221" spans="1:5" x14ac:dyDescent="0.35">
      <c r="A1221" s="64" t="s">
        <v>30</v>
      </c>
      <c r="B1221" s="33" t="s">
        <v>37</v>
      </c>
      <c r="C1221" t="s">
        <v>43</v>
      </c>
      <c r="D1221">
        <v>2026</v>
      </c>
      <c r="E1221" s="65">
        <v>24292.609014444119</v>
      </c>
    </row>
    <row r="1222" spans="1:5" x14ac:dyDescent="0.35">
      <c r="A1222" s="64" t="s">
        <v>30</v>
      </c>
      <c r="B1222" s="33" t="s">
        <v>37</v>
      </c>
      <c r="C1222" t="s">
        <v>43</v>
      </c>
      <c r="D1222">
        <v>2031</v>
      </c>
      <c r="E1222" s="65">
        <v>26701.97109600663</v>
      </c>
    </row>
    <row r="1223" spans="1:5" x14ac:dyDescent="0.35">
      <c r="A1223" s="64" t="s">
        <v>30</v>
      </c>
      <c r="B1223" s="33" t="s">
        <v>37</v>
      </c>
      <c r="C1223" t="s">
        <v>43</v>
      </c>
      <c r="D1223">
        <v>2036</v>
      </c>
      <c r="E1223" s="65">
        <v>28770.408563501322</v>
      </c>
    </row>
    <row r="1224" spans="1:5" x14ac:dyDescent="0.35">
      <c r="A1224" s="64" t="s">
        <v>30</v>
      </c>
      <c r="B1224" s="33" t="s">
        <v>37</v>
      </c>
      <c r="C1224" t="s">
        <v>43</v>
      </c>
      <c r="D1224">
        <v>2041</v>
      </c>
      <c r="E1224" s="65">
        <v>30598.728980891989</v>
      </c>
    </row>
    <row r="1225" spans="1:5" x14ac:dyDescent="0.35">
      <c r="A1225" s="64" t="s">
        <v>30</v>
      </c>
      <c r="B1225" s="33" t="s">
        <v>37</v>
      </c>
      <c r="C1225" t="s">
        <v>43</v>
      </c>
      <c r="D1225">
        <v>2046</v>
      </c>
      <c r="E1225" s="65">
        <v>32375.08680745641</v>
      </c>
    </row>
    <row r="1226" spans="1:5" x14ac:dyDescent="0.35">
      <c r="A1226" s="64" t="s">
        <v>55</v>
      </c>
      <c r="B1226" s="33" t="s">
        <v>37</v>
      </c>
      <c r="C1226" t="s">
        <v>43</v>
      </c>
      <c r="D1226">
        <v>2021</v>
      </c>
      <c r="E1226" s="65">
        <v>5964.7845232146392</v>
      </c>
    </row>
    <row r="1227" spans="1:5" x14ac:dyDescent="0.35">
      <c r="A1227" s="64" t="s">
        <v>55</v>
      </c>
      <c r="B1227" s="33" t="s">
        <v>37</v>
      </c>
      <c r="C1227" t="s">
        <v>43</v>
      </c>
      <c r="D1227">
        <v>2026</v>
      </c>
      <c r="E1227" s="65">
        <v>6531.9139077107548</v>
      </c>
    </row>
    <row r="1228" spans="1:5" x14ac:dyDescent="0.35">
      <c r="A1228" s="64" t="s">
        <v>55</v>
      </c>
      <c r="B1228" s="33" t="s">
        <v>37</v>
      </c>
      <c r="C1228" t="s">
        <v>43</v>
      </c>
      <c r="D1228">
        <v>2031</v>
      </c>
      <c r="E1228" s="65">
        <v>7129.5522640945974</v>
      </c>
    </row>
    <row r="1229" spans="1:5" x14ac:dyDescent="0.35">
      <c r="A1229" s="64" t="s">
        <v>55</v>
      </c>
      <c r="B1229" s="33" t="s">
        <v>37</v>
      </c>
      <c r="C1229" t="s">
        <v>43</v>
      </c>
      <c r="D1229">
        <v>2036</v>
      </c>
      <c r="E1229" s="65">
        <v>7594.2847183653257</v>
      </c>
    </row>
    <row r="1230" spans="1:5" x14ac:dyDescent="0.35">
      <c r="A1230" s="64" t="s">
        <v>55</v>
      </c>
      <c r="B1230" s="33" t="s">
        <v>37</v>
      </c>
      <c r="C1230" t="s">
        <v>43</v>
      </c>
      <c r="D1230">
        <v>2041</v>
      </c>
      <c r="E1230" s="65">
        <v>7987.1270853822734</v>
      </c>
    </row>
    <row r="1231" spans="1:5" x14ac:dyDescent="0.35">
      <c r="A1231" s="64" t="s">
        <v>55</v>
      </c>
      <c r="B1231" s="33" t="s">
        <v>37</v>
      </c>
      <c r="C1231" t="s">
        <v>43</v>
      </c>
      <c r="D1231">
        <v>2046</v>
      </c>
      <c r="E1231" s="65">
        <v>8378.9171459202389</v>
      </c>
    </row>
    <row r="1232" spans="1:5" x14ac:dyDescent="0.35">
      <c r="A1232" s="64" t="s">
        <v>27</v>
      </c>
      <c r="B1232" s="33" t="s">
        <v>37</v>
      </c>
      <c r="C1232" t="s">
        <v>43</v>
      </c>
      <c r="D1232">
        <v>2021</v>
      </c>
      <c r="E1232" s="65">
        <v>60093.709211653622</v>
      </c>
    </row>
    <row r="1233" spans="1:5" x14ac:dyDescent="0.35">
      <c r="A1233" s="64" t="s">
        <v>27</v>
      </c>
      <c r="B1233" s="33" t="s">
        <v>37</v>
      </c>
      <c r="C1233" t="s">
        <v>43</v>
      </c>
      <c r="D1233">
        <v>2026</v>
      </c>
      <c r="E1233" s="65">
        <v>67321.034353745985</v>
      </c>
    </row>
    <row r="1234" spans="1:5" x14ac:dyDescent="0.35">
      <c r="A1234" s="64" t="s">
        <v>27</v>
      </c>
      <c r="B1234" s="33" t="s">
        <v>37</v>
      </c>
      <c r="C1234" t="s">
        <v>43</v>
      </c>
      <c r="D1234">
        <v>2031</v>
      </c>
      <c r="E1234" s="65">
        <v>72703.040697799064</v>
      </c>
    </row>
    <row r="1235" spans="1:5" x14ac:dyDescent="0.35">
      <c r="A1235" s="64" t="s">
        <v>27</v>
      </c>
      <c r="B1235" s="33" t="s">
        <v>37</v>
      </c>
      <c r="C1235" t="s">
        <v>43</v>
      </c>
      <c r="D1235">
        <v>2036</v>
      </c>
      <c r="E1235" s="65">
        <v>77255.648913888217</v>
      </c>
    </row>
    <row r="1236" spans="1:5" x14ac:dyDescent="0.35">
      <c r="A1236" s="64" t="s">
        <v>27</v>
      </c>
      <c r="B1236" s="33" t="s">
        <v>37</v>
      </c>
      <c r="C1236" t="s">
        <v>43</v>
      </c>
      <c r="D1236">
        <v>2041</v>
      </c>
      <c r="E1236" s="65">
        <v>80803.675331082457</v>
      </c>
    </row>
    <row r="1237" spans="1:5" x14ac:dyDescent="0.35">
      <c r="A1237" s="64" t="s">
        <v>27</v>
      </c>
      <c r="B1237" s="33" t="s">
        <v>37</v>
      </c>
      <c r="C1237" t="s">
        <v>43</v>
      </c>
      <c r="D1237">
        <v>2046</v>
      </c>
      <c r="E1237" s="65">
        <v>83568.929326391764</v>
      </c>
    </row>
    <row r="1238" spans="1:5" x14ac:dyDescent="0.35">
      <c r="A1238" s="64" t="s">
        <v>54</v>
      </c>
      <c r="B1238" s="33" t="s">
        <v>37</v>
      </c>
      <c r="C1238" t="s">
        <v>43</v>
      </c>
      <c r="D1238">
        <v>2021</v>
      </c>
      <c r="E1238" s="65">
        <v>31201.164055680059</v>
      </c>
    </row>
    <row r="1239" spans="1:5" x14ac:dyDescent="0.35">
      <c r="A1239" s="64" t="s">
        <v>54</v>
      </c>
      <c r="B1239" s="33" t="s">
        <v>37</v>
      </c>
      <c r="C1239" t="s">
        <v>43</v>
      </c>
      <c r="D1239">
        <v>2026</v>
      </c>
      <c r="E1239" s="65">
        <v>33853.290916323873</v>
      </c>
    </row>
    <row r="1240" spans="1:5" x14ac:dyDescent="0.35">
      <c r="A1240" s="64" t="s">
        <v>54</v>
      </c>
      <c r="B1240" s="33" t="s">
        <v>37</v>
      </c>
      <c r="C1240" t="s">
        <v>43</v>
      </c>
      <c r="D1240">
        <v>2031</v>
      </c>
      <c r="E1240" s="65">
        <v>37014.023264691459</v>
      </c>
    </row>
    <row r="1241" spans="1:5" x14ac:dyDescent="0.35">
      <c r="A1241" s="64" t="s">
        <v>54</v>
      </c>
      <c r="B1241" s="33" t="s">
        <v>37</v>
      </c>
      <c r="C1241" t="s">
        <v>43</v>
      </c>
      <c r="D1241">
        <v>2036</v>
      </c>
      <c r="E1241" s="65">
        <v>39773.292054852813</v>
      </c>
    </row>
    <row r="1242" spans="1:5" x14ac:dyDescent="0.35">
      <c r="A1242" s="64" t="s">
        <v>54</v>
      </c>
      <c r="B1242" s="33" t="s">
        <v>37</v>
      </c>
      <c r="C1242" t="s">
        <v>43</v>
      </c>
      <c r="D1242">
        <v>2041</v>
      </c>
      <c r="E1242" s="65">
        <v>41720.959056157822</v>
      </c>
    </row>
    <row r="1243" spans="1:5" x14ac:dyDescent="0.35">
      <c r="A1243" s="64" t="s">
        <v>54</v>
      </c>
      <c r="B1243" s="33" t="s">
        <v>37</v>
      </c>
      <c r="C1243" t="s">
        <v>43</v>
      </c>
      <c r="D1243">
        <v>2046</v>
      </c>
      <c r="E1243" s="65">
        <v>43184.37165522555</v>
      </c>
    </row>
    <row r="1244" spans="1:5" x14ac:dyDescent="0.35">
      <c r="A1244" s="64" t="s">
        <v>32</v>
      </c>
      <c r="B1244" s="33" t="s">
        <v>37</v>
      </c>
      <c r="C1244" t="s">
        <v>43</v>
      </c>
      <c r="D1244">
        <v>2021</v>
      </c>
      <c r="E1244" s="65">
        <v>649659</v>
      </c>
    </row>
    <row r="1245" spans="1:5" x14ac:dyDescent="0.35">
      <c r="A1245" s="64" t="s">
        <v>32</v>
      </c>
      <c r="B1245" s="33" t="s">
        <v>37</v>
      </c>
      <c r="C1245" t="s">
        <v>43</v>
      </c>
      <c r="D1245">
        <v>2026</v>
      </c>
      <c r="E1245" s="65">
        <v>711558.40417342482</v>
      </c>
    </row>
    <row r="1246" spans="1:5" x14ac:dyDescent="0.35">
      <c r="A1246" s="64" t="s">
        <v>32</v>
      </c>
      <c r="B1246" s="33" t="s">
        <v>37</v>
      </c>
      <c r="C1246" t="s">
        <v>43</v>
      </c>
      <c r="D1246">
        <v>2031</v>
      </c>
      <c r="E1246" s="65">
        <v>755919.37988768145</v>
      </c>
    </row>
    <row r="1247" spans="1:5" x14ac:dyDescent="0.35">
      <c r="A1247" s="64" t="s">
        <v>32</v>
      </c>
      <c r="B1247" s="33" t="s">
        <v>37</v>
      </c>
      <c r="C1247" t="s">
        <v>43</v>
      </c>
      <c r="D1247">
        <v>2036</v>
      </c>
      <c r="E1247" s="65">
        <v>795549.31644463213</v>
      </c>
    </row>
    <row r="1248" spans="1:5" x14ac:dyDescent="0.35">
      <c r="A1248" s="64" t="s">
        <v>32</v>
      </c>
      <c r="B1248" s="33" t="s">
        <v>37</v>
      </c>
      <c r="C1248" t="s">
        <v>43</v>
      </c>
      <c r="D1248">
        <v>2041</v>
      </c>
      <c r="E1248" s="65">
        <v>832445.8527396752</v>
      </c>
    </row>
    <row r="1249" spans="1:5" x14ac:dyDescent="0.35">
      <c r="A1249" s="64" t="s">
        <v>32</v>
      </c>
      <c r="B1249" s="33" t="s">
        <v>37</v>
      </c>
      <c r="C1249" t="s">
        <v>43</v>
      </c>
      <c r="D1249">
        <v>2046</v>
      </c>
      <c r="E1249" s="65">
        <v>866841.98818287021</v>
      </c>
    </row>
    <row r="1250" spans="1:5" x14ac:dyDescent="0.35">
      <c r="A1250" s="64" t="s">
        <v>31</v>
      </c>
      <c r="B1250" s="33" t="s">
        <v>38</v>
      </c>
      <c r="C1250" t="s">
        <v>43</v>
      </c>
      <c r="D1250">
        <v>2021</v>
      </c>
      <c r="E1250" s="65">
        <v>4619.2835124152234</v>
      </c>
    </row>
    <row r="1251" spans="1:5" x14ac:dyDescent="0.35">
      <c r="A1251" s="64" t="s">
        <v>31</v>
      </c>
      <c r="B1251" s="33" t="s">
        <v>38</v>
      </c>
      <c r="C1251" t="s">
        <v>43</v>
      </c>
      <c r="D1251">
        <v>2026</v>
      </c>
      <c r="E1251" s="65">
        <v>5136.1370768525176</v>
      </c>
    </row>
    <row r="1252" spans="1:5" x14ac:dyDescent="0.35">
      <c r="A1252" s="64" t="s">
        <v>31</v>
      </c>
      <c r="B1252" s="33" t="s">
        <v>38</v>
      </c>
      <c r="C1252" t="s">
        <v>43</v>
      </c>
      <c r="D1252">
        <v>2031</v>
      </c>
      <c r="E1252" s="65">
        <v>5710.7762484396108</v>
      </c>
    </row>
    <row r="1253" spans="1:5" x14ac:dyDescent="0.35">
      <c r="A1253" s="64" t="s">
        <v>31</v>
      </c>
      <c r="B1253" s="33" t="s">
        <v>38</v>
      </c>
      <c r="C1253" t="s">
        <v>43</v>
      </c>
      <c r="D1253">
        <v>2036</v>
      </c>
      <c r="E1253" s="65">
        <v>6347.3452729751316</v>
      </c>
    </row>
    <row r="1254" spans="1:5" x14ac:dyDescent="0.35">
      <c r="A1254" s="64" t="s">
        <v>31</v>
      </c>
      <c r="B1254" s="33" t="s">
        <v>38</v>
      </c>
      <c r="C1254" t="s">
        <v>43</v>
      </c>
      <c r="D1254">
        <v>2041</v>
      </c>
      <c r="E1254" s="65">
        <v>6973.5651725011021</v>
      </c>
    </row>
    <row r="1255" spans="1:5" x14ac:dyDescent="0.35">
      <c r="A1255" s="64" t="s">
        <v>31</v>
      </c>
      <c r="B1255" s="33" t="s">
        <v>38</v>
      </c>
      <c r="C1255" t="s">
        <v>43</v>
      </c>
      <c r="D1255">
        <v>2046</v>
      </c>
      <c r="E1255" s="65">
        <v>7511.1038958360496</v>
      </c>
    </row>
    <row r="1256" spans="1:5" x14ac:dyDescent="0.35">
      <c r="A1256" s="64" t="s">
        <v>49</v>
      </c>
      <c r="B1256" s="33" t="s">
        <v>38</v>
      </c>
      <c r="C1256" t="s">
        <v>43</v>
      </c>
      <c r="D1256">
        <v>2021</v>
      </c>
      <c r="E1256" s="65">
        <v>36313.398128717054</v>
      </c>
    </row>
    <row r="1257" spans="1:5" x14ac:dyDescent="0.35">
      <c r="A1257" s="64" t="s">
        <v>49</v>
      </c>
      <c r="B1257" s="33" t="s">
        <v>38</v>
      </c>
      <c r="C1257" t="s">
        <v>43</v>
      </c>
      <c r="D1257">
        <v>2026</v>
      </c>
      <c r="E1257" s="65">
        <v>36367.220689397407</v>
      </c>
    </row>
    <row r="1258" spans="1:5" x14ac:dyDescent="0.35">
      <c r="A1258" s="64" t="s">
        <v>49</v>
      </c>
      <c r="B1258" s="33" t="s">
        <v>38</v>
      </c>
      <c r="C1258" t="s">
        <v>43</v>
      </c>
      <c r="D1258">
        <v>2031</v>
      </c>
      <c r="E1258" s="65">
        <v>35205.87799219622</v>
      </c>
    </row>
    <row r="1259" spans="1:5" x14ac:dyDescent="0.35">
      <c r="A1259" s="64" t="s">
        <v>49</v>
      </c>
      <c r="B1259" s="33" t="s">
        <v>38</v>
      </c>
      <c r="C1259" t="s">
        <v>43</v>
      </c>
      <c r="D1259">
        <v>2036</v>
      </c>
      <c r="E1259" s="65">
        <v>34376.569335399778</v>
      </c>
    </row>
    <row r="1260" spans="1:5" x14ac:dyDescent="0.35">
      <c r="A1260" s="64" t="s">
        <v>49</v>
      </c>
      <c r="B1260" s="33" t="s">
        <v>38</v>
      </c>
      <c r="C1260" t="s">
        <v>43</v>
      </c>
      <c r="D1260">
        <v>2041</v>
      </c>
      <c r="E1260" s="65">
        <v>34177.971155067316</v>
      </c>
    </row>
    <row r="1261" spans="1:5" x14ac:dyDescent="0.35">
      <c r="A1261" s="64" t="s">
        <v>49</v>
      </c>
      <c r="B1261" s="33" t="s">
        <v>38</v>
      </c>
      <c r="C1261" t="s">
        <v>43</v>
      </c>
      <c r="D1261">
        <v>2046</v>
      </c>
      <c r="E1261" s="65">
        <v>35090.76920968794</v>
      </c>
    </row>
    <row r="1262" spans="1:5" x14ac:dyDescent="0.35">
      <c r="A1262" s="64" t="s">
        <v>57</v>
      </c>
      <c r="B1262" s="33" t="s">
        <v>38</v>
      </c>
      <c r="C1262" t="s">
        <v>43</v>
      </c>
      <c r="D1262">
        <v>2021</v>
      </c>
      <c r="E1262" s="65">
        <v>17135.74440651296</v>
      </c>
    </row>
    <row r="1263" spans="1:5" x14ac:dyDescent="0.35">
      <c r="A1263" s="64" t="s">
        <v>57</v>
      </c>
      <c r="B1263" s="33" t="s">
        <v>38</v>
      </c>
      <c r="C1263" t="s">
        <v>43</v>
      </c>
      <c r="D1263">
        <v>2026</v>
      </c>
      <c r="E1263" s="65">
        <v>18944.978597321919</v>
      </c>
    </row>
    <row r="1264" spans="1:5" x14ac:dyDescent="0.35">
      <c r="A1264" s="64" t="s">
        <v>57</v>
      </c>
      <c r="B1264" s="33" t="s">
        <v>38</v>
      </c>
      <c r="C1264" t="s">
        <v>43</v>
      </c>
      <c r="D1264">
        <v>2031</v>
      </c>
      <c r="E1264" s="65">
        <v>20484.81027079765</v>
      </c>
    </row>
    <row r="1265" spans="1:5" x14ac:dyDescent="0.35">
      <c r="A1265" s="64" t="s">
        <v>57</v>
      </c>
      <c r="B1265" s="33" t="s">
        <v>38</v>
      </c>
      <c r="C1265" t="s">
        <v>43</v>
      </c>
      <c r="D1265">
        <v>2036</v>
      </c>
      <c r="E1265" s="65">
        <v>21168.527224411009</v>
      </c>
    </row>
    <row r="1266" spans="1:5" x14ac:dyDescent="0.35">
      <c r="A1266" s="64" t="s">
        <v>57</v>
      </c>
      <c r="B1266" s="33" t="s">
        <v>38</v>
      </c>
      <c r="C1266" t="s">
        <v>43</v>
      </c>
      <c r="D1266">
        <v>2041</v>
      </c>
      <c r="E1266" s="65">
        <v>21738.077481066081</v>
      </c>
    </row>
    <row r="1267" spans="1:5" x14ac:dyDescent="0.35">
      <c r="A1267" s="64" t="s">
        <v>57</v>
      </c>
      <c r="B1267" s="33" t="s">
        <v>38</v>
      </c>
      <c r="C1267" t="s">
        <v>43</v>
      </c>
      <c r="D1267">
        <v>2046</v>
      </c>
      <c r="E1267" s="65">
        <v>21680.143600238749</v>
      </c>
    </row>
    <row r="1268" spans="1:5" x14ac:dyDescent="0.35">
      <c r="A1268" s="64" t="s">
        <v>53</v>
      </c>
      <c r="B1268" s="33" t="s">
        <v>38</v>
      </c>
      <c r="C1268" t="s">
        <v>43</v>
      </c>
      <c r="D1268">
        <v>2021</v>
      </c>
      <c r="E1268" s="65">
        <v>32524.282338424979</v>
      </c>
    </row>
    <row r="1269" spans="1:5" x14ac:dyDescent="0.35">
      <c r="A1269" s="64" t="s">
        <v>53</v>
      </c>
      <c r="B1269" s="33" t="s">
        <v>38</v>
      </c>
      <c r="C1269" t="s">
        <v>43</v>
      </c>
      <c r="D1269">
        <v>2026</v>
      </c>
      <c r="E1269" s="65">
        <v>32688.32446542865</v>
      </c>
    </row>
    <row r="1270" spans="1:5" x14ac:dyDescent="0.35">
      <c r="A1270" s="64" t="s">
        <v>53</v>
      </c>
      <c r="B1270" s="33" t="s">
        <v>38</v>
      </c>
      <c r="C1270" t="s">
        <v>43</v>
      </c>
      <c r="D1270">
        <v>2031</v>
      </c>
      <c r="E1270" s="65">
        <v>32450.817381932331</v>
      </c>
    </row>
    <row r="1271" spans="1:5" x14ac:dyDescent="0.35">
      <c r="A1271" s="64" t="s">
        <v>53</v>
      </c>
      <c r="B1271" s="33" t="s">
        <v>38</v>
      </c>
      <c r="C1271" t="s">
        <v>43</v>
      </c>
      <c r="D1271">
        <v>2036</v>
      </c>
      <c r="E1271" s="65">
        <v>32787.367265662979</v>
      </c>
    </row>
    <row r="1272" spans="1:5" x14ac:dyDescent="0.35">
      <c r="A1272" s="64" t="s">
        <v>53</v>
      </c>
      <c r="B1272" s="33" t="s">
        <v>38</v>
      </c>
      <c r="C1272" t="s">
        <v>43</v>
      </c>
      <c r="D1272">
        <v>2041</v>
      </c>
      <c r="E1272" s="65">
        <v>33800.04716025728</v>
      </c>
    </row>
    <row r="1273" spans="1:5" x14ac:dyDescent="0.35">
      <c r="A1273" s="64" t="s">
        <v>53</v>
      </c>
      <c r="B1273" s="33" t="s">
        <v>38</v>
      </c>
      <c r="C1273" t="s">
        <v>43</v>
      </c>
      <c r="D1273">
        <v>2046</v>
      </c>
      <c r="E1273" s="65">
        <v>35392.364913022968</v>
      </c>
    </row>
    <row r="1274" spans="1:5" x14ac:dyDescent="0.35">
      <c r="A1274" s="64" t="s">
        <v>52</v>
      </c>
      <c r="B1274" s="33" t="s">
        <v>38</v>
      </c>
      <c r="C1274" t="s">
        <v>43</v>
      </c>
      <c r="D1274">
        <v>2021</v>
      </c>
      <c r="E1274" s="65">
        <v>11612.69194590422</v>
      </c>
    </row>
    <row r="1275" spans="1:5" x14ac:dyDescent="0.35">
      <c r="A1275" s="64" t="s">
        <v>52</v>
      </c>
      <c r="B1275" s="33" t="s">
        <v>38</v>
      </c>
      <c r="C1275" t="s">
        <v>43</v>
      </c>
      <c r="D1275">
        <v>2026</v>
      </c>
      <c r="E1275" s="65">
        <v>12178.08884278089</v>
      </c>
    </row>
    <row r="1276" spans="1:5" x14ac:dyDescent="0.35">
      <c r="A1276" s="64" t="s">
        <v>52</v>
      </c>
      <c r="B1276" s="33" t="s">
        <v>38</v>
      </c>
      <c r="C1276" t="s">
        <v>43</v>
      </c>
      <c r="D1276">
        <v>2031</v>
      </c>
      <c r="E1276" s="65">
        <v>12862.64578525969</v>
      </c>
    </row>
    <row r="1277" spans="1:5" x14ac:dyDescent="0.35">
      <c r="A1277" s="64" t="s">
        <v>52</v>
      </c>
      <c r="B1277" s="33" t="s">
        <v>38</v>
      </c>
      <c r="C1277" t="s">
        <v>43</v>
      </c>
      <c r="D1277">
        <v>2036</v>
      </c>
      <c r="E1277" s="65">
        <v>13628.001895398431</v>
      </c>
    </row>
    <row r="1278" spans="1:5" x14ac:dyDescent="0.35">
      <c r="A1278" s="64" t="s">
        <v>52</v>
      </c>
      <c r="B1278" s="33" t="s">
        <v>38</v>
      </c>
      <c r="C1278" t="s">
        <v>43</v>
      </c>
      <c r="D1278">
        <v>2041</v>
      </c>
      <c r="E1278" s="65">
        <v>14248.947088458041</v>
      </c>
    </row>
    <row r="1279" spans="1:5" x14ac:dyDescent="0.35">
      <c r="A1279" s="64" t="s">
        <v>52</v>
      </c>
      <c r="B1279" s="33" t="s">
        <v>38</v>
      </c>
      <c r="C1279" t="s">
        <v>43</v>
      </c>
      <c r="D1279">
        <v>2046</v>
      </c>
      <c r="E1279" s="65">
        <v>14698.91266241936</v>
      </c>
    </row>
    <row r="1280" spans="1:5" x14ac:dyDescent="0.35">
      <c r="A1280" s="64" t="s">
        <v>48</v>
      </c>
      <c r="B1280" s="33" t="s">
        <v>38</v>
      </c>
      <c r="C1280" t="s">
        <v>43</v>
      </c>
      <c r="D1280">
        <v>2021</v>
      </c>
      <c r="E1280" s="65">
        <v>43334.389389024713</v>
      </c>
    </row>
    <row r="1281" spans="1:5" x14ac:dyDescent="0.35">
      <c r="A1281" s="64" t="s">
        <v>48</v>
      </c>
      <c r="B1281" s="33" t="s">
        <v>38</v>
      </c>
      <c r="C1281" t="s">
        <v>43</v>
      </c>
      <c r="D1281">
        <v>2026</v>
      </c>
      <c r="E1281" s="65">
        <v>47042.15198075019</v>
      </c>
    </row>
    <row r="1282" spans="1:5" x14ac:dyDescent="0.35">
      <c r="A1282" s="64" t="s">
        <v>48</v>
      </c>
      <c r="B1282" s="33" t="s">
        <v>38</v>
      </c>
      <c r="C1282" t="s">
        <v>43</v>
      </c>
      <c r="D1282">
        <v>2031</v>
      </c>
      <c r="E1282" s="65">
        <v>50567.23104114741</v>
      </c>
    </row>
    <row r="1283" spans="1:5" x14ac:dyDescent="0.35">
      <c r="A1283" s="64" t="s">
        <v>48</v>
      </c>
      <c r="B1283" s="33" t="s">
        <v>38</v>
      </c>
      <c r="C1283" t="s">
        <v>43</v>
      </c>
      <c r="D1283">
        <v>2036</v>
      </c>
      <c r="E1283" s="65">
        <v>53563.900400776423</v>
      </c>
    </row>
    <row r="1284" spans="1:5" x14ac:dyDescent="0.35">
      <c r="A1284" s="64" t="s">
        <v>48</v>
      </c>
      <c r="B1284" s="33" t="s">
        <v>38</v>
      </c>
      <c r="C1284" t="s">
        <v>43</v>
      </c>
      <c r="D1284">
        <v>2041</v>
      </c>
      <c r="E1284" s="65">
        <v>55757.638317073433</v>
      </c>
    </row>
    <row r="1285" spans="1:5" x14ac:dyDescent="0.35">
      <c r="A1285" s="64" t="s">
        <v>48</v>
      </c>
      <c r="B1285" s="33" t="s">
        <v>38</v>
      </c>
      <c r="C1285" t="s">
        <v>43</v>
      </c>
      <c r="D1285">
        <v>2046</v>
      </c>
      <c r="E1285" s="65">
        <v>57193.043610956469</v>
      </c>
    </row>
    <row r="1286" spans="1:5" x14ac:dyDescent="0.35">
      <c r="A1286" s="64" t="s">
        <v>51</v>
      </c>
      <c r="B1286" s="33" t="s">
        <v>38</v>
      </c>
      <c r="C1286" t="s">
        <v>43</v>
      </c>
      <c r="D1286">
        <v>2021</v>
      </c>
      <c r="E1286" s="65">
        <v>4974.0577474188194</v>
      </c>
    </row>
    <row r="1287" spans="1:5" x14ac:dyDescent="0.35">
      <c r="A1287" s="64" t="s">
        <v>51</v>
      </c>
      <c r="B1287" s="33" t="s">
        <v>38</v>
      </c>
      <c r="C1287" t="s">
        <v>43</v>
      </c>
      <c r="D1287">
        <v>2026</v>
      </c>
      <c r="E1287" s="65">
        <v>5160.7742255417261</v>
      </c>
    </row>
    <row r="1288" spans="1:5" x14ac:dyDescent="0.35">
      <c r="A1288" s="64" t="s">
        <v>51</v>
      </c>
      <c r="B1288" s="33" t="s">
        <v>38</v>
      </c>
      <c r="C1288" t="s">
        <v>43</v>
      </c>
      <c r="D1288">
        <v>2031</v>
      </c>
      <c r="E1288" s="65">
        <v>5255.4795795355521</v>
      </c>
    </row>
    <row r="1289" spans="1:5" x14ac:dyDescent="0.35">
      <c r="A1289" s="64" t="s">
        <v>51</v>
      </c>
      <c r="B1289" s="33" t="s">
        <v>38</v>
      </c>
      <c r="C1289" t="s">
        <v>43</v>
      </c>
      <c r="D1289">
        <v>2036</v>
      </c>
      <c r="E1289" s="65">
        <v>5367.6084086977544</v>
      </c>
    </row>
    <row r="1290" spans="1:5" x14ac:dyDescent="0.35">
      <c r="A1290" s="64" t="s">
        <v>51</v>
      </c>
      <c r="B1290" s="33" t="s">
        <v>38</v>
      </c>
      <c r="C1290" t="s">
        <v>43</v>
      </c>
      <c r="D1290">
        <v>2041</v>
      </c>
      <c r="E1290" s="65">
        <v>5512.4569203139572</v>
      </c>
    </row>
    <row r="1291" spans="1:5" x14ac:dyDescent="0.35">
      <c r="A1291" s="64" t="s">
        <v>51</v>
      </c>
      <c r="B1291" s="33" t="s">
        <v>38</v>
      </c>
      <c r="C1291" t="s">
        <v>43</v>
      </c>
      <c r="D1291">
        <v>2046</v>
      </c>
      <c r="E1291" s="65">
        <v>5711.1994104963114</v>
      </c>
    </row>
    <row r="1292" spans="1:5" x14ac:dyDescent="0.35">
      <c r="A1292" s="64" t="s">
        <v>50</v>
      </c>
      <c r="B1292" s="33" t="s">
        <v>38</v>
      </c>
      <c r="C1292" t="s">
        <v>43</v>
      </c>
      <c r="D1292">
        <v>2021</v>
      </c>
      <c r="E1292" s="65">
        <v>3211.3538298794128</v>
      </c>
    </row>
    <row r="1293" spans="1:5" x14ac:dyDescent="0.35">
      <c r="A1293" s="64" t="s">
        <v>50</v>
      </c>
      <c r="B1293" s="33" t="s">
        <v>38</v>
      </c>
      <c r="C1293" t="s">
        <v>43</v>
      </c>
      <c r="D1293">
        <v>2026</v>
      </c>
      <c r="E1293" s="65">
        <v>3639.7663648619041</v>
      </c>
    </row>
    <row r="1294" spans="1:5" x14ac:dyDescent="0.35">
      <c r="A1294" s="64" t="s">
        <v>50</v>
      </c>
      <c r="B1294" s="33" t="s">
        <v>38</v>
      </c>
      <c r="C1294" t="s">
        <v>43</v>
      </c>
      <c r="D1294">
        <v>2031</v>
      </c>
      <c r="E1294" s="65">
        <v>4060.3207984687042</v>
      </c>
    </row>
    <row r="1295" spans="1:5" x14ac:dyDescent="0.35">
      <c r="A1295" s="64" t="s">
        <v>50</v>
      </c>
      <c r="B1295" s="33" t="s">
        <v>38</v>
      </c>
      <c r="C1295" t="s">
        <v>43</v>
      </c>
      <c r="D1295">
        <v>2036</v>
      </c>
      <c r="E1295" s="65">
        <v>4477.7179150801039</v>
      </c>
    </row>
    <row r="1296" spans="1:5" x14ac:dyDescent="0.35">
      <c r="A1296" s="64" t="s">
        <v>50</v>
      </c>
      <c r="B1296" s="33" t="s">
        <v>38</v>
      </c>
      <c r="C1296" t="s">
        <v>43</v>
      </c>
      <c r="D1296">
        <v>2041</v>
      </c>
      <c r="E1296" s="65">
        <v>4844.0543481442619</v>
      </c>
    </row>
    <row r="1297" spans="1:5" x14ac:dyDescent="0.35">
      <c r="A1297" s="64" t="s">
        <v>50</v>
      </c>
      <c r="B1297" s="33" t="s">
        <v>38</v>
      </c>
      <c r="C1297" t="s">
        <v>43</v>
      </c>
      <c r="D1297">
        <v>2046</v>
      </c>
      <c r="E1297" s="65">
        <v>5153.1288169299241</v>
      </c>
    </row>
    <row r="1298" spans="1:5" x14ac:dyDescent="0.35">
      <c r="A1298" s="64" t="s">
        <v>30</v>
      </c>
      <c r="B1298" s="33" t="s">
        <v>38</v>
      </c>
      <c r="C1298" t="s">
        <v>43</v>
      </c>
      <c r="D1298">
        <v>2021</v>
      </c>
      <c r="E1298" s="65">
        <v>4416.6766768372308</v>
      </c>
    </row>
    <row r="1299" spans="1:5" x14ac:dyDescent="0.35">
      <c r="A1299" s="64" t="s">
        <v>30</v>
      </c>
      <c r="B1299" s="33" t="s">
        <v>38</v>
      </c>
      <c r="C1299" t="s">
        <v>43</v>
      </c>
      <c r="D1299">
        <v>2026</v>
      </c>
      <c r="E1299" s="65">
        <v>4720.696467116325</v>
      </c>
    </row>
    <row r="1300" spans="1:5" x14ac:dyDescent="0.35">
      <c r="A1300" s="64" t="s">
        <v>30</v>
      </c>
      <c r="B1300" s="33" t="s">
        <v>38</v>
      </c>
      <c r="C1300" t="s">
        <v>43</v>
      </c>
      <c r="D1300">
        <v>2031</v>
      </c>
      <c r="E1300" s="65">
        <v>5084.4551402932047</v>
      </c>
    </row>
    <row r="1301" spans="1:5" x14ac:dyDescent="0.35">
      <c r="A1301" s="64" t="s">
        <v>30</v>
      </c>
      <c r="B1301" s="33" t="s">
        <v>38</v>
      </c>
      <c r="C1301" t="s">
        <v>43</v>
      </c>
      <c r="D1301">
        <v>2036</v>
      </c>
      <c r="E1301" s="65">
        <v>5376.5803160177311</v>
      </c>
    </row>
    <row r="1302" spans="1:5" x14ac:dyDescent="0.35">
      <c r="A1302" s="64" t="s">
        <v>30</v>
      </c>
      <c r="B1302" s="33" t="s">
        <v>38</v>
      </c>
      <c r="C1302" t="s">
        <v>43</v>
      </c>
      <c r="D1302">
        <v>2041</v>
      </c>
      <c r="E1302" s="65">
        <v>5654.7135821145048</v>
      </c>
    </row>
    <row r="1303" spans="1:5" x14ac:dyDescent="0.35">
      <c r="A1303" s="64" t="s">
        <v>30</v>
      </c>
      <c r="B1303" s="33" t="s">
        <v>38</v>
      </c>
      <c r="C1303" t="s">
        <v>43</v>
      </c>
      <c r="D1303">
        <v>2046</v>
      </c>
      <c r="E1303" s="65">
        <v>5944.1867102697088</v>
      </c>
    </row>
    <row r="1304" spans="1:5" x14ac:dyDescent="0.35">
      <c r="A1304" s="64" t="s">
        <v>55</v>
      </c>
      <c r="B1304" s="33" t="s">
        <v>38</v>
      </c>
      <c r="C1304" t="s">
        <v>43</v>
      </c>
      <c r="D1304">
        <v>2021</v>
      </c>
      <c r="E1304" s="65">
        <v>1552.3020906700631</v>
      </c>
    </row>
    <row r="1305" spans="1:5" x14ac:dyDescent="0.35">
      <c r="A1305" s="64" t="s">
        <v>55</v>
      </c>
      <c r="B1305" s="33" t="s">
        <v>38</v>
      </c>
      <c r="C1305" t="s">
        <v>43</v>
      </c>
      <c r="D1305">
        <v>2026</v>
      </c>
      <c r="E1305" s="65">
        <v>1633.8151944711369</v>
      </c>
    </row>
    <row r="1306" spans="1:5" x14ac:dyDescent="0.35">
      <c r="A1306" s="64" t="s">
        <v>55</v>
      </c>
      <c r="B1306" s="33" t="s">
        <v>38</v>
      </c>
      <c r="C1306" t="s">
        <v>43</v>
      </c>
      <c r="D1306">
        <v>2031</v>
      </c>
      <c r="E1306" s="65">
        <v>1746.1159475492941</v>
      </c>
    </row>
    <row r="1307" spans="1:5" x14ac:dyDescent="0.35">
      <c r="A1307" s="64" t="s">
        <v>55</v>
      </c>
      <c r="B1307" s="33" t="s">
        <v>38</v>
      </c>
      <c r="C1307" t="s">
        <v>43</v>
      </c>
      <c r="D1307">
        <v>2036</v>
      </c>
      <c r="E1307" s="65">
        <v>1819.0617175323121</v>
      </c>
    </row>
    <row r="1308" spans="1:5" x14ac:dyDescent="0.35">
      <c r="A1308" s="64" t="s">
        <v>55</v>
      </c>
      <c r="B1308" s="33" t="s">
        <v>38</v>
      </c>
      <c r="C1308" t="s">
        <v>43</v>
      </c>
      <c r="D1308">
        <v>2041</v>
      </c>
      <c r="E1308" s="65">
        <v>1886.034476701763</v>
      </c>
    </row>
    <row r="1309" spans="1:5" x14ac:dyDescent="0.35">
      <c r="A1309" s="64" t="s">
        <v>55</v>
      </c>
      <c r="B1309" s="33" t="s">
        <v>38</v>
      </c>
      <c r="C1309" t="s">
        <v>43</v>
      </c>
      <c r="D1309">
        <v>2046</v>
      </c>
      <c r="E1309" s="65">
        <v>1967.36324726116</v>
      </c>
    </row>
    <row r="1310" spans="1:5" x14ac:dyDescent="0.35">
      <c r="A1310" s="64" t="s">
        <v>27</v>
      </c>
      <c r="B1310" s="33" t="s">
        <v>38</v>
      </c>
      <c r="C1310" t="s">
        <v>43</v>
      </c>
      <c r="D1310">
        <v>2021</v>
      </c>
      <c r="E1310" s="65">
        <v>18156.89967688407</v>
      </c>
    </row>
    <row r="1311" spans="1:5" x14ac:dyDescent="0.35">
      <c r="A1311" s="64" t="s">
        <v>27</v>
      </c>
      <c r="B1311" s="33" t="s">
        <v>38</v>
      </c>
      <c r="C1311" t="s">
        <v>43</v>
      </c>
      <c r="D1311">
        <v>2026</v>
      </c>
      <c r="E1311" s="65">
        <v>19940.22618830272</v>
      </c>
    </row>
    <row r="1312" spans="1:5" x14ac:dyDescent="0.35">
      <c r="A1312" s="64" t="s">
        <v>27</v>
      </c>
      <c r="B1312" s="33" t="s">
        <v>38</v>
      </c>
      <c r="C1312" t="s">
        <v>43</v>
      </c>
      <c r="D1312">
        <v>2031</v>
      </c>
      <c r="E1312" s="65">
        <v>21493.8052014727</v>
      </c>
    </row>
    <row r="1313" spans="1:5" x14ac:dyDescent="0.35">
      <c r="A1313" s="64" t="s">
        <v>27</v>
      </c>
      <c r="B1313" s="33" t="s">
        <v>38</v>
      </c>
      <c r="C1313" t="s">
        <v>43</v>
      </c>
      <c r="D1313">
        <v>2036</v>
      </c>
      <c r="E1313" s="65">
        <v>22809.73461076288</v>
      </c>
    </row>
    <row r="1314" spans="1:5" x14ac:dyDescent="0.35">
      <c r="A1314" s="64" t="s">
        <v>27</v>
      </c>
      <c r="B1314" s="33" t="s">
        <v>38</v>
      </c>
      <c r="C1314" t="s">
        <v>43</v>
      </c>
      <c r="D1314">
        <v>2041</v>
      </c>
      <c r="E1314" s="65">
        <v>23840.007276208511</v>
      </c>
    </row>
    <row r="1315" spans="1:5" x14ac:dyDescent="0.35">
      <c r="A1315" s="64" t="s">
        <v>27</v>
      </c>
      <c r="B1315" s="33" t="s">
        <v>38</v>
      </c>
      <c r="C1315" t="s">
        <v>43</v>
      </c>
      <c r="D1315">
        <v>2046</v>
      </c>
      <c r="E1315" s="65">
        <v>24588.622299471099</v>
      </c>
    </row>
    <row r="1316" spans="1:5" x14ac:dyDescent="0.35">
      <c r="A1316" s="64" t="s">
        <v>54</v>
      </c>
      <c r="B1316" s="33" t="s">
        <v>38</v>
      </c>
      <c r="C1316" t="s">
        <v>43</v>
      </c>
      <c r="D1316">
        <v>2021</v>
      </c>
      <c r="E1316" s="65">
        <v>5417.9202573112616</v>
      </c>
    </row>
    <row r="1317" spans="1:5" x14ac:dyDescent="0.35">
      <c r="A1317" s="64" t="s">
        <v>54</v>
      </c>
      <c r="B1317" s="33" t="s">
        <v>38</v>
      </c>
      <c r="C1317" t="s">
        <v>43</v>
      </c>
      <c r="D1317">
        <v>2026</v>
      </c>
      <c r="E1317" s="65">
        <v>5673.3623911110089</v>
      </c>
    </row>
    <row r="1318" spans="1:5" x14ac:dyDescent="0.35">
      <c r="A1318" s="64" t="s">
        <v>54</v>
      </c>
      <c r="B1318" s="33" t="s">
        <v>38</v>
      </c>
      <c r="C1318" t="s">
        <v>43</v>
      </c>
      <c r="D1318">
        <v>2031</v>
      </c>
      <c r="E1318" s="65">
        <v>6087.0219462747818</v>
      </c>
    </row>
    <row r="1319" spans="1:5" x14ac:dyDescent="0.35">
      <c r="A1319" s="64" t="s">
        <v>54</v>
      </c>
      <c r="B1319" s="33" t="s">
        <v>38</v>
      </c>
      <c r="C1319" t="s">
        <v>43</v>
      </c>
      <c r="D1319">
        <v>2036</v>
      </c>
      <c r="E1319" s="65">
        <v>6487.3599275589768</v>
      </c>
    </row>
    <row r="1320" spans="1:5" x14ac:dyDescent="0.35">
      <c r="A1320" s="64" t="s">
        <v>54</v>
      </c>
      <c r="B1320" s="33" t="s">
        <v>38</v>
      </c>
      <c r="C1320" t="s">
        <v>43</v>
      </c>
      <c r="D1320">
        <v>2041</v>
      </c>
      <c r="E1320" s="65">
        <v>6772.8499001415194</v>
      </c>
    </row>
    <row r="1321" spans="1:5" x14ac:dyDescent="0.35">
      <c r="A1321" s="64" t="s">
        <v>54</v>
      </c>
      <c r="B1321" s="33" t="s">
        <v>38</v>
      </c>
      <c r="C1321" t="s">
        <v>43</v>
      </c>
      <c r="D1321">
        <v>2046</v>
      </c>
      <c r="E1321" s="65">
        <v>7004.5501960675701</v>
      </c>
    </row>
    <row r="1322" spans="1:5" x14ac:dyDescent="0.35">
      <c r="A1322" s="64" t="s">
        <v>32</v>
      </c>
      <c r="B1322" s="33" t="s">
        <v>38</v>
      </c>
      <c r="C1322" t="s">
        <v>43</v>
      </c>
      <c r="D1322">
        <v>2021</v>
      </c>
      <c r="E1322" s="65">
        <v>183269</v>
      </c>
    </row>
    <row r="1323" spans="1:5" x14ac:dyDescent="0.35">
      <c r="A1323" s="64" t="s">
        <v>32</v>
      </c>
      <c r="B1323" s="33" t="s">
        <v>38</v>
      </c>
      <c r="C1323" t="s">
        <v>43</v>
      </c>
      <c r="D1323">
        <v>2026</v>
      </c>
      <c r="E1323" s="65">
        <v>193125.54248393641</v>
      </c>
    </row>
    <row r="1324" spans="1:5" x14ac:dyDescent="0.35">
      <c r="A1324" s="64" t="s">
        <v>32</v>
      </c>
      <c r="B1324" s="33" t="s">
        <v>38</v>
      </c>
      <c r="C1324" t="s">
        <v>43</v>
      </c>
      <c r="D1324">
        <v>2031</v>
      </c>
      <c r="E1324" s="65">
        <v>201009.3573333672</v>
      </c>
    </row>
    <row r="1325" spans="1:5" x14ac:dyDescent="0.35">
      <c r="A1325" s="64" t="s">
        <v>32</v>
      </c>
      <c r="B1325" s="33" t="s">
        <v>38</v>
      </c>
      <c r="C1325" t="s">
        <v>43</v>
      </c>
      <c r="D1325">
        <v>2036</v>
      </c>
      <c r="E1325" s="65">
        <v>208209.77429027349</v>
      </c>
    </row>
    <row r="1326" spans="1:5" x14ac:dyDescent="0.35">
      <c r="A1326" s="64" t="s">
        <v>32</v>
      </c>
      <c r="B1326" s="33" t="s">
        <v>38</v>
      </c>
      <c r="C1326" t="s">
        <v>43</v>
      </c>
      <c r="D1326">
        <v>2041</v>
      </c>
      <c r="E1326" s="65">
        <v>215206.3628780478</v>
      </c>
    </row>
    <row r="1327" spans="1:5" x14ac:dyDescent="0.35">
      <c r="A1327" s="64" t="s">
        <v>32</v>
      </c>
      <c r="B1327" s="33" t="s">
        <v>38</v>
      </c>
      <c r="C1327" t="s">
        <v>43</v>
      </c>
      <c r="D1327">
        <v>2046</v>
      </c>
      <c r="E1327" s="65">
        <v>221935.38857265731</v>
      </c>
    </row>
    <row r="1328" spans="1:5" x14ac:dyDescent="0.35">
      <c r="A1328" s="64" t="s">
        <v>31</v>
      </c>
      <c r="B1328" s="33" t="s">
        <v>39</v>
      </c>
      <c r="C1328" t="s">
        <v>43</v>
      </c>
      <c r="D1328">
        <v>2021</v>
      </c>
      <c r="E1328" s="65">
        <v>4753.8360992369362</v>
      </c>
    </row>
    <row r="1329" spans="1:5" x14ac:dyDescent="0.35">
      <c r="A1329" s="64" t="s">
        <v>31</v>
      </c>
      <c r="B1329" s="33" t="s">
        <v>39</v>
      </c>
      <c r="C1329" t="s">
        <v>43</v>
      </c>
      <c r="D1329">
        <v>2026</v>
      </c>
      <c r="E1329" s="65">
        <v>4906.4424575365601</v>
      </c>
    </row>
    <row r="1330" spans="1:5" x14ac:dyDescent="0.35">
      <c r="A1330" s="64" t="s">
        <v>31</v>
      </c>
      <c r="B1330" s="33" t="s">
        <v>39</v>
      </c>
      <c r="C1330" t="s">
        <v>43</v>
      </c>
      <c r="D1330">
        <v>2031</v>
      </c>
      <c r="E1330" s="65">
        <v>4982.4504510623838</v>
      </c>
    </row>
    <row r="1331" spans="1:5" x14ac:dyDescent="0.35">
      <c r="A1331" s="64" t="s">
        <v>31</v>
      </c>
      <c r="B1331" s="33" t="s">
        <v>39</v>
      </c>
      <c r="C1331" t="s">
        <v>43</v>
      </c>
      <c r="D1331">
        <v>2036</v>
      </c>
      <c r="E1331" s="65">
        <v>5005.4931974832471</v>
      </c>
    </row>
    <row r="1332" spans="1:5" x14ac:dyDescent="0.35">
      <c r="A1332" s="64" t="s">
        <v>31</v>
      </c>
      <c r="B1332" s="33" t="s">
        <v>39</v>
      </c>
      <c r="C1332" t="s">
        <v>43</v>
      </c>
      <c r="D1332">
        <v>2041</v>
      </c>
      <c r="E1332" s="65">
        <v>4954.5412137337253</v>
      </c>
    </row>
    <row r="1333" spans="1:5" x14ac:dyDescent="0.35">
      <c r="A1333" s="64" t="s">
        <v>31</v>
      </c>
      <c r="B1333" s="33" t="s">
        <v>39</v>
      </c>
      <c r="C1333" t="s">
        <v>43</v>
      </c>
      <c r="D1333">
        <v>2046</v>
      </c>
      <c r="E1333" s="65">
        <v>4848.4862658755528</v>
      </c>
    </row>
    <row r="1334" spans="1:5" x14ac:dyDescent="0.35">
      <c r="A1334" s="64" t="s">
        <v>49</v>
      </c>
      <c r="B1334" s="33" t="s">
        <v>39</v>
      </c>
      <c r="C1334" t="s">
        <v>43</v>
      </c>
      <c r="D1334">
        <v>2021</v>
      </c>
      <c r="E1334" s="65">
        <v>18259.695517996701</v>
      </c>
    </row>
    <row r="1335" spans="1:5" x14ac:dyDescent="0.35">
      <c r="A1335" s="64" t="s">
        <v>49</v>
      </c>
      <c r="B1335" s="33" t="s">
        <v>39</v>
      </c>
      <c r="C1335" t="s">
        <v>43</v>
      </c>
      <c r="D1335">
        <v>2026</v>
      </c>
      <c r="E1335" s="65">
        <v>16788.72145526309</v>
      </c>
    </row>
    <row r="1336" spans="1:5" x14ac:dyDescent="0.35">
      <c r="A1336" s="64" t="s">
        <v>49</v>
      </c>
      <c r="B1336" s="33" t="s">
        <v>39</v>
      </c>
      <c r="C1336" t="s">
        <v>43</v>
      </c>
      <c r="D1336">
        <v>2031</v>
      </c>
      <c r="E1336" s="65">
        <v>15199.807132350899</v>
      </c>
    </row>
    <row r="1337" spans="1:5" x14ac:dyDescent="0.35">
      <c r="A1337" s="64" t="s">
        <v>49</v>
      </c>
      <c r="B1337" s="33" t="s">
        <v>39</v>
      </c>
      <c r="C1337" t="s">
        <v>43</v>
      </c>
      <c r="D1337">
        <v>2036</v>
      </c>
      <c r="E1337" s="65">
        <v>13933.63581224711</v>
      </c>
    </row>
    <row r="1338" spans="1:5" x14ac:dyDescent="0.35">
      <c r="A1338" s="64" t="s">
        <v>49</v>
      </c>
      <c r="B1338" s="33" t="s">
        <v>39</v>
      </c>
      <c r="C1338" t="s">
        <v>43</v>
      </c>
      <c r="D1338">
        <v>2041</v>
      </c>
      <c r="E1338" s="65">
        <v>13035.881966459599</v>
      </c>
    </row>
    <row r="1339" spans="1:5" x14ac:dyDescent="0.35">
      <c r="A1339" s="64" t="s">
        <v>49</v>
      </c>
      <c r="B1339" s="33" t="s">
        <v>39</v>
      </c>
      <c r="C1339" t="s">
        <v>43</v>
      </c>
      <c r="D1339">
        <v>2046</v>
      </c>
      <c r="E1339" s="65">
        <v>12505.60084281279</v>
      </c>
    </row>
    <row r="1340" spans="1:5" x14ac:dyDescent="0.35">
      <c r="A1340" s="64" t="s">
        <v>57</v>
      </c>
      <c r="B1340" s="33" t="s">
        <v>39</v>
      </c>
      <c r="C1340" t="s">
        <v>43</v>
      </c>
      <c r="D1340">
        <v>2021</v>
      </c>
      <c r="E1340" s="65">
        <v>7000.9644780608814</v>
      </c>
    </row>
    <row r="1341" spans="1:5" x14ac:dyDescent="0.35">
      <c r="A1341" s="64" t="s">
        <v>57</v>
      </c>
      <c r="B1341" s="33" t="s">
        <v>39</v>
      </c>
      <c r="C1341" t="s">
        <v>43</v>
      </c>
      <c r="D1341">
        <v>2026</v>
      </c>
      <c r="E1341" s="65">
        <v>7145.2386438247377</v>
      </c>
    </row>
    <row r="1342" spans="1:5" x14ac:dyDescent="0.35">
      <c r="A1342" s="64" t="s">
        <v>57</v>
      </c>
      <c r="B1342" s="33" t="s">
        <v>39</v>
      </c>
      <c r="C1342" t="s">
        <v>43</v>
      </c>
      <c r="D1342">
        <v>2031</v>
      </c>
      <c r="E1342" s="65">
        <v>7171.0211349318424</v>
      </c>
    </row>
    <row r="1343" spans="1:5" x14ac:dyDescent="0.35">
      <c r="A1343" s="64" t="s">
        <v>57</v>
      </c>
      <c r="B1343" s="33" t="s">
        <v>39</v>
      </c>
      <c r="C1343" t="s">
        <v>43</v>
      </c>
      <c r="D1343">
        <v>2036</v>
      </c>
      <c r="E1343" s="65">
        <v>6955.8894400652316</v>
      </c>
    </row>
    <row r="1344" spans="1:5" x14ac:dyDescent="0.35">
      <c r="A1344" s="64" t="s">
        <v>57</v>
      </c>
      <c r="B1344" s="33" t="s">
        <v>39</v>
      </c>
      <c r="C1344" t="s">
        <v>43</v>
      </c>
      <c r="D1344">
        <v>2041</v>
      </c>
      <c r="E1344" s="65">
        <v>6733.2725681776892</v>
      </c>
    </row>
    <row r="1345" spans="1:5" x14ac:dyDescent="0.35">
      <c r="A1345" s="64" t="s">
        <v>57</v>
      </c>
      <c r="B1345" s="33" t="s">
        <v>39</v>
      </c>
      <c r="C1345" t="s">
        <v>43</v>
      </c>
      <c r="D1345">
        <v>2046</v>
      </c>
      <c r="E1345" s="65">
        <v>6351.0019349046815</v>
      </c>
    </row>
    <row r="1346" spans="1:5" x14ac:dyDescent="0.35">
      <c r="A1346" s="64" t="s">
        <v>53</v>
      </c>
      <c r="B1346" s="33" t="s">
        <v>39</v>
      </c>
      <c r="C1346" t="s">
        <v>43</v>
      </c>
      <c r="D1346">
        <v>2021</v>
      </c>
      <c r="E1346" s="65">
        <v>13357.507242176091</v>
      </c>
    </row>
    <row r="1347" spans="1:5" x14ac:dyDescent="0.35">
      <c r="A1347" s="64" t="s">
        <v>53</v>
      </c>
      <c r="B1347" s="33" t="s">
        <v>39</v>
      </c>
      <c r="C1347" t="s">
        <v>43</v>
      </c>
      <c r="D1347">
        <v>2026</v>
      </c>
      <c r="E1347" s="65">
        <v>13398.12477846173</v>
      </c>
    </row>
    <row r="1348" spans="1:5" x14ac:dyDescent="0.35">
      <c r="A1348" s="64" t="s">
        <v>53</v>
      </c>
      <c r="B1348" s="33" t="s">
        <v>39</v>
      </c>
      <c r="C1348" t="s">
        <v>43</v>
      </c>
      <c r="D1348">
        <v>2031</v>
      </c>
      <c r="E1348" s="65">
        <v>12987.043447897389</v>
      </c>
    </row>
    <row r="1349" spans="1:5" x14ac:dyDescent="0.35">
      <c r="A1349" s="64" t="s">
        <v>53</v>
      </c>
      <c r="B1349" s="33" t="s">
        <v>39</v>
      </c>
      <c r="C1349" t="s">
        <v>43</v>
      </c>
      <c r="D1349">
        <v>2036</v>
      </c>
      <c r="E1349" s="65">
        <v>12549.77825639918</v>
      </c>
    </row>
    <row r="1350" spans="1:5" x14ac:dyDescent="0.35">
      <c r="A1350" s="64" t="s">
        <v>53</v>
      </c>
      <c r="B1350" s="33" t="s">
        <v>39</v>
      </c>
      <c r="C1350" t="s">
        <v>43</v>
      </c>
      <c r="D1350">
        <v>2041</v>
      </c>
      <c r="E1350" s="65">
        <v>12208.1733828086</v>
      </c>
    </row>
    <row r="1351" spans="1:5" x14ac:dyDescent="0.35">
      <c r="A1351" s="64" t="s">
        <v>53</v>
      </c>
      <c r="B1351" s="33" t="s">
        <v>39</v>
      </c>
      <c r="C1351" t="s">
        <v>43</v>
      </c>
      <c r="D1351">
        <v>2046</v>
      </c>
      <c r="E1351" s="65">
        <v>11965.34187332976</v>
      </c>
    </row>
    <row r="1352" spans="1:5" x14ac:dyDescent="0.35">
      <c r="A1352" s="64" t="s">
        <v>52</v>
      </c>
      <c r="B1352" s="33" t="s">
        <v>39</v>
      </c>
      <c r="C1352" t="s">
        <v>43</v>
      </c>
      <c r="D1352">
        <v>2021</v>
      </c>
      <c r="E1352" s="65">
        <v>3658.6678466559911</v>
      </c>
    </row>
    <row r="1353" spans="1:5" x14ac:dyDescent="0.35">
      <c r="A1353" s="64" t="s">
        <v>52</v>
      </c>
      <c r="B1353" s="33" t="s">
        <v>39</v>
      </c>
      <c r="C1353" t="s">
        <v>43</v>
      </c>
      <c r="D1353">
        <v>2026</v>
      </c>
      <c r="E1353" s="65">
        <v>3719.3372774056302</v>
      </c>
    </row>
    <row r="1354" spans="1:5" x14ac:dyDescent="0.35">
      <c r="A1354" s="64" t="s">
        <v>52</v>
      </c>
      <c r="B1354" s="33" t="s">
        <v>39</v>
      </c>
      <c r="C1354" t="s">
        <v>43</v>
      </c>
      <c r="D1354">
        <v>2031</v>
      </c>
      <c r="E1354" s="65">
        <v>3807.5046822320651</v>
      </c>
    </row>
    <row r="1355" spans="1:5" x14ac:dyDescent="0.35">
      <c r="A1355" s="64" t="s">
        <v>52</v>
      </c>
      <c r="B1355" s="33" t="s">
        <v>39</v>
      </c>
      <c r="C1355" t="s">
        <v>43</v>
      </c>
      <c r="D1355">
        <v>2036</v>
      </c>
      <c r="E1355" s="65">
        <v>3866.074438233929</v>
      </c>
    </row>
    <row r="1356" spans="1:5" x14ac:dyDescent="0.35">
      <c r="A1356" s="64" t="s">
        <v>52</v>
      </c>
      <c r="B1356" s="33" t="s">
        <v>39</v>
      </c>
      <c r="C1356" t="s">
        <v>43</v>
      </c>
      <c r="D1356">
        <v>2041</v>
      </c>
      <c r="E1356" s="65">
        <v>3852.5079030075531</v>
      </c>
    </row>
    <row r="1357" spans="1:5" x14ac:dyDescent="0.35">
      <c r="A1357" s="64" t="s">
        <v>52</v>
      </c>
      <c r="B1357" s="33" t="s">
        <v>39</v>
      </c>
      <c r="C1357" t="s">
        <v>43</v>
      </c>
      <c r="D1357">
        <v>2046</v>
      </c>
      <c r="E1357" s="65">
        <v>3758.955527473332</v>
      </c>
    </row>
    <row r="1358" spans="1:5" x14ac:dyDescent="0.35">
      <c r="A1358" s="64" t="s">
        <v>48</v>
      </c>
      <c r="B1358" s="33" t="s">
        <v>39</v>
      </c>
      <c r="C1358" t="s">
        <v>43</v>
      </c>
      <c r="D1358">
        <v>2021</v>
      </c>
      <c r="E1358" s="65">
        <v>15296.96514818365</v>
      </c>
    </row>
    <row r="1359" spans="1:5" x14ac:dyDescent="0.35">
      <c r="A1359" s="64" t="s">
        <v>48</v>
      </c>
      <c r="B1359" s="33" t="s">
        <v>39</v>
      </c>
      <c r="C1359" t="s">
        <v>43</v>
      </c>
      <c r="D1359">
        <v>2026</v>
      </c>
      <c r="E1359" s="65">
        <v>15847.916814324561</v>
      </c>
    </row>
    <row r="1360" spans="1:5" x14ac:dyDescent="0.35">
      <c r="A1360" s="64" t="s">
        <v>48</v>
      </c>
      <c r="B1360" s="33" t="s">
        <v>39</v>
      </c>
      <c r="C1360" t="s">
        <v>43</v>
      </c>
      <c r="D1360">
        <v>2031</v>
      </c>
      <c r="E1360" s="65">
        <v>16128.51260834747</v>
      </c>
    </row>
    <row r="1361" spans="1:5" x14ac:dyDescent="0.35">
      <c r="A1361" s="64" t="s">
        <v>48</v>
      </c>
      <c r="B1361" s="33" t="s">
        <v>39</v>
      </c>
      <c r="C1361" t="s">
        <v>43</v>
      </c>
      <c r="D1361">
        <v>2036</v>
      </c>
      <c r="E1361" s="65">
        <v>16137.090733984471</v>
      </c>
    </row>
    <row r="1362" spans="1:5" x14ac:dyDescent="0.35">
      <c r="A1362" s="64" t="s">
        <v>48</v>
      </c>
      <c r="B1362" s="33" t="s">
        <v>39</v>
      </c>
      <c r="C1362" t="s">
        <v>43</v>
      </c>
      <c r="D1362">
        <v>2041</v>
      </c>
      <c r="E1362" s="65">
        <v>15851.928706298</v>
      </c>
    </row>
    <row r="1363" spans="1:5" x14ac:dyDescent="0.35">
      <c r="A1363" s="64" t="s">
        <v>48</v>
      </c>
      <c r="B1363" s="33" t="s">
        <v>39</v>
      </c>
      <c r="C1363" t="s">
        <v>43</v>
      </c>
      <c r="D1363">
        <v>2046</v>
      </c>
      <c r="E1363" s="65">
        <v>15293.393876091979</v>
      </c>
    </row>
    <row r="1364" spans="1:5" x14ac:dyDescent="0.35">
      <c r="A1364" s="64" t="s">
        <v>51</v>
      </c>
      <c r="B1364" s="33" t="s">
        <v>39</v>
      </c>
      <c r="C1364" t="s">
        <v>43</v>
      </c>
      <c r="D1364">
        <v>2021</v>
      </c>
      <c r="E1364" s="65">
        <v>2934.7699756032648</v>
      </c>
    </row>
    <row r="1365" spans="1:5" x14ac:dyDescent="0.35">
      <c r="A1365" s="64" t="s">
        <v>51</v>
      </c>
      <c r="B1365" s="33" t="s">
        <v>39</v>
      </c>
      <c r="C1365" t="s">
        <v>43</v>
      </c>
      <c r="D1365">
        <v>2026</v>
      </c>
      <c r="E1365" s="65">
        <v>2975.6059231687</v>
      </c>
    </row>
    <row r="1366" spans="1:5" x14ac:dyDescent="0.35">
      <c r="A1366" s="64" t="s">
        <v>51</v>
      </c>
      <c r="B1366" s="33" t="s">
        <v>39</v>
      </c>
      <c r="C1366" t="s">
        <v>43</v>
      </c>
      <c r="D1366">
        <v>2031</v>
      </c>
      <c r="E1366" s="65">
        <v>2924.3408886284328</v>
      </c>
    </row>
    <row r="1367" spans="1:5" x14ac:dyDescent="0.35">
      <c r="A1367" s="64" t="s">
        <v>51</v>
      </c>
      <c r="B1367" s="33" t="s">
        <v>39</v>
      </c>
      <c r="C1367" t="s">
        <v>43</v>
      </c>
      <c r="D1367">
        <v>2036</v>
      </c>
      <c r="E1367" s="65">
        <v>2843.369582462185</v>
      </c>
    </row>
    <row r="1368" spans="1:5" x14ac:dyDescent="0.35">
      <c r="A1368" s="64" t="s">
        <v>51</v>
      </c>
      <c r="B1368" s="33" t="s">
        <v>39</v>
      </c>
      <c r="C1368" t="s">
        <v>43</v>
      </c>
      <c r="D1368">
        <v>2041</v>
      </c>
      <c r="E1368" s="65">
        <v>2740.4186269037991</v>
      </c>
    </row>
    <row r="1369" spans="1:5" x14ac:dyDescent="0.35">
      <c r="A1369" s="64" t="s">
        <v>51</v>
      </c>
      <c r="B1369" s="33" t="s">
        <v>39</v>
      </c>
      <c r="C1369" t="s">
        <v>43</v>
      </c>
      <c r="D1369">
        <v>2046</v>
      </c>
      <c r="E1369" s="65">
        <v>2648.3254804634648</v>
      </c>
    </row>
    <row r="1370" spans="1:5" x14ac:dyDescent="0.35">
      <c r="A1370" s="64" t="s">
        <v>50</v>
      </c>
      <c r="B1370" s="33" t="s">
        <v>39</v>
      </c>
      <c r="C1370" t="s">
        <v>43</v>
      </c>
      <c r="D1370">
        <v>2021</v>
      </c>
      <c r="E1370" s="65">
        <v>1529.7920484547319</v>
      </c>
    </row>
    <row r="1371" spans="1:5" x14ac:dyDescent="0.35">
      <c r="A1371" s="64" t="s">
        <v>50</v>
      </c>
      <c r="B1371" s="33" t="s">
        <v>39</v>
      </c>
      <c r="C1371" t="s">
        <v>43</v>
      </c>
      <c r="D1371">
        <v>2026</v>
      </c>
      <c r="E1371" s="65">
        <v>1656.947895046661</v>
      </c>
    </row>
    <row r="1372" spans="1:5" x14ac:dyDescent="0.35">
      <c r="A1372" s="64" t="s">
        <v>50</v>
      </c>
      <c r="B1372" s="33" t="s">
        <v>39</v>
      </c>
      <c r="C1372" t="s">
        <v>43</v>
      </c>
      <c r="D1372">
        <v>2031</v>
      </c>
      <c r="E1372" s="65">
        <v>1759.9955339335299</v>
      </c>
    </row>
    <row r="1373" spans="1:5" x14ac:dyDescent="0.35">
      <c r="A1373" s="64" t="s">
        <v>50</v>
      </c>
      <c r="B1373" s="33" t="s">
        <v>39</v>
      </c>
      <c r="C1373" t="s">
        <v>43</v>
      </c>
      <c r="D1373">
        <v>2036</v>
      </c>
      <c r="E1373" s="65">
        <v>1834.401168459902</v>
      </c>
    </row>
    <row r="1374" spans="1:5" x14ac:dyDescent="0.35">
      <c r="A1374" s="64" t="s">
        <v>50</v>
      </c>
      <c r="B1374" s="33" t="s">
        <v>39</v>
      </c>
      <c r="C1374" t="s">
        <v>43</v>
      </c>
      <c r="D1374">
        <v>2041</v>
      </c>
      <c r="E1374" s="65">
        <v>1862.9639882303691</v>
      </c>
    </row>
    <row r="1375" spans="1:5" x14ac:dyDescent="0.35">
      <c r="A1375" s="64" t="s">
        <v>50</v>
      </c>
      <c r="B1375" s="33" t="s">
        <v>39</v>
      </c>
      <c r="C1375" t="s">
        <v>43</v>
      </c>
      <c r="D1375">
        <v>2046</v>
      </c>
      <c r="E1375" s="65">
        <v>1861.9202953453041</v>
      </c>
    </row>
    <row r="1376" spans="1:5" x14ac:dyDescent="0.35">
      <c r="A1376" s="64" t="s">
        <v>30</v>
      </c>
      <c r="B1376" s="33" t="s">
        <v>39</v>
      </c>
      <c r="C1376" t="s">
        <v>43</v>
      </c>
      <c r="D1376">
        <v>2021</v>
      </c>
      <c r="E1376" s="65">
        <v>2896.2472350083108</v>
      </c>
    </row>
    <row r="1377" spans="1:5" x14ac:dyDescent="0.35">
      <c r="A1377" s="64" t="s">
        <v>30</v>
      </c>
      <c r="B1377" s="33" t="s">
        <v>39</v>
      </c>
      <c r="C1377" t="s">
        <v>43</v>
      </c>
      <c r="D1377">
        <v>2026</v>
      </c>
      <c r="E1377" s="65">
        <v>2986.637525512429</v>
      </c>
    </row>
    <row r="1378" spans="1:5" x14ac:dyDescent="0.35">
      <c r="A1378" s="64" t="s">
        <v>30</v>
      </c>
      <c r="B1378" s="33" t="s">
        <v>39</v>
      </c>
      <c r="C1378" t="s">
        <v>43</v>
      </c>
      <c r="D1378">
        <v>2031</v>
      </c>
      <c r="E1378" s="65">
        <v>3032.182289210079</v>
      </c>
    </row>
    <row r="1379" spans="1:5" x14ac:dyDescent="0.35">
      <c r="A1379" s="64" t="s">
        <v>30</v>
      </c>
      <c r="B1379" s="33" t="s">
        <v>39</v>
      </c>
      <c r="C1379" t="s">
        <v>43</v>
      </c>
      <c r="D1379">
        <v>2036</v>
      </c>
      <c r="E1379" s="65">
        <v>3009.7992043533382</v>
      </c>
    </row>
    <row r="1380" spans="1:5" x14ac:dyDescent="0.35">
      <c r="A1380" s="64" t="s">
        <v>30</v>
      </c>
      <c r="B1380" s="33" t="s">
        <v>39</v>
      </c>
      <c r="C1380" t="s">
        <v>43</v>
      </c>
      <c r="D1380">
        <v>2041</v>
      </c>
      <c r="E1380" s="65">
        <v>2969.2501421383072</v>
      </c>
    </row>
    <row r="1381" spans="1:5" x14ac:dyDescent="0.35">
      <c r="A1381" s="64" t="s">
        <v>30</v>
      </c>
      <c r="B1381" s="33" t="s">
        <v>39</v>
      </c>
      <c r="C1381" t="s">
        <v>43</v>
      </c>
      <c r="D1381">
        <v>2046</v>
      </c>
      <c r="E1381" s="65">
        <v>2910.1331350591522</v>
      </c>
    </row>
    <row r="1382" spans="1:5" x14ac:dyDescent="0.35">
      <c r="A1382" s="64" t="s">
        <v>55</v>
      </c>
      <c r="B1382" s="33" t="s">
        <v>39</v>
      </c>
      <c r="C1382" t="s">
        <v>43</v>
      </c>
      <c r="D1382">
        <v>2021</v>
      </c>
      <c r="E1382" s="65">
        <v>1158.3077797490139</v>
      </c>
    </row>
    <row r="1383" spans="1:5" x14ac:dyDescent="0.35">
      <c r="A1383" s="64" t="s">
        <v>55</v>
      </c>
      <c r="B1383" s="33" t="s">
        <v>39</v>
      </c>
      <c r="C1383" t="s">
        <v>43</v>
      </c>
      <c r="D1383">
        <v>2026</v>
      </c>
      <c r="E1383" s="65">
        <v>1198.052801727483</v>
      </c>
    </row>
    <row r="1384" spans="1:5" x14ac:dyDescent="0.35">
      <c r="A1384" s="64" t="s">
        <v>55</v>
      </c>
      <c r="B1384" s="33" t="s">
        <v>39</v>
      </c>
      <c r="C1384" t="s">
        <v>43</v>
      </c>
      <c r="D1384">
        <v>2031</v>
      </c>
      <c r="E1384" s="65">
        <v>1228.108088378382</v>
      </c>
    </row>
    <row r="1385" spans="1:5" x14ac:dyDescent="0.35">
      <c r="A1385" s="64" t="s">
        <v>55</v>
      </c>
      <c r="B1385" s="33" t="s">
        <v>39</v>
      </c>
      <c r="C1385" t="s">
        <v>43</v>
      </c>
      <c r="D1385">
        <v>2036</v>
      </c>
      <c r="E1385" s="65">
        <v>1225.717467317397</v>
      </c>
    </row>
    <row r="1386" spans="1:5" x14ac:dyDescent="0.35">
      <c r="A1386" s="64" t="s">
        <v>55</v>
      </c>
      <c r="B1386" s="33" t="s">
        <v>39</v>
      </c>
      <c r="C1386" t="s">
        <v>43</v>
      </c>
      <c r="D1386">
        <v>2041</v>
      </c>
      <c r="E1386" s="65">
        <v>1214.1181334693561</v>
      </c>
    </row>
    <row r="1387" spans="1:5" x14ac:dyDescent="0.35">
      <c r="A1387" s="64" t="s">
        <v>55</v>
      </c>
      <c r="B1387" s="33" t="s">
        <v>39</v>
      </c>
      <c r="C1387" t="s">
        <v>43</v>
      </c>
      <c r="D1387">
        <v>2046</v>
      </c>
      <c r="E1387" s="65">
        <v>1194.083311201347</v>
      </c>
    </row>
    <row r="1388" spans="1:5" x14ac:dyDescent="0.35">
      <c r="A1388" s="64" t="s">
        <v>27</v>
      </c>
      <c r="B1388" s="33" t="s">
        <v>39</v>
      </c>
      <c r="C1388" t="s">
        <v>43</v>
      </c>
      <c r="D1388">
        <v>2021</v>
      </c>
      <c r="E1388" s="65">
        <v>8826.0295799414143</v>
      </c>
    </row>
    <row r="1389" spans="1:5" x14ac:dyDescent="0.35">
      <c r="A1389" s="64" t="s">
        <v>27</v>
      </c>
      <c r="B1389" s="33" t="s">
        <v>39</v>
      </c>
      <c r="C1389" t="s">
        <v>43</v>
      </c>
      <c r="D1389">
        <v>2026</v>
      </c>
      <c r="E1389" s="65">
        <v>9266.1049596604826</v>
      </c>
    </row>
    <row r="1390" spans="1:5" x14ac:dyDescent="0.35">
      <c r="A1390" s="64" t="s">
        <v>27</v>
      </c>
      <c r="B1390" s="33" t="s">
        <v>39</v>
      </c>
      <c r="C1390" t="s">
        <v>43</v>
      </c>
      <c r="D1390">
        <v>2031</v>
      </c>
      <c r="E1390" s="65">
        <v>9452.8598543081898</v>
      </c>
    </row>
    <row r="1391" spans="1:5" x14ac:dyDescent="0.35">
      <c r="A1391" s="64" t="s">
        <v>27</v>
      </c>
      <c r="B1391" s="33" t="s">
        <v>39</v>
      </c>
      <c r="C1391" t="s">
        <v>43</v>
      </c>
      <c r="D1391">
        <v>2036</v>
      </c>
      <c r="E1391" s="65">
        <v>9440.7447292285542</v>
      </c>
    </row>
    <row r="1392" spans="1:5" x14ac:dyDescent="0.35">
      <c r="A1392" s="64" t="s">
        <v>27</v>
      </c>
      <c r="B1392" s="33" t="s">
        <v>39</v>
      </c>
      <c r="C1392" t="s">
        <v>43</v>
      </c>
      <c r="D1392">
        <v>2041</v>
      </c>
      <c r="E1392" s="65">
        <v>9248.7867124164768</v>
      </c>
    </row>
    <row r="1393" spans="1:5" x14ac:dyDescent="0.35">
      <c r="A1393" s="64" t="s">
        <v>27</v>
      </c>
      <c r="B1393" s="33" t="s">
        <v>39</v>
      </c>
      <c r="C1393" t="s">
        <v>43</v>
      </c>
      <c r="D1393">
        <v>2046</v>
      </c>
      <c r="E1393" s="65">
        <v>8940.8847784689242</v>
      </c>
    </row>
    <row r="1394" spans="1:5" x14ac:dyDescent="0.35">
      <c r="A1394" s="64" t="s">
        <v>54</v>
      </c>
      <c r="B1394" s="33" t="s">
        <v>39</v>
      </c>
      <c r="C1394" t="s">
        <v>43</v>
      </c>
      <c r="D1394">
        <v>2021</v>
      </c>
      <c r="E1394" s="65">
        <v>1961.217048933011</v>
      </c>
    </row>
    <row r="1395" spans="1:5" x14ac:dyDescent="0.35">
      <c r="A1395" s="64" t="s">
        <v>54</v>
      </c>
      <c r="B1395" s="33" t="s">
        <v>39</v>
      </c>
      <c r="C1395" t="s">
        <v>43</v>
      </c>
      <c r="D1395">
        <v>2026</v>
      </c>
      <c r="E1395" s="65">
        <v>1996.335006260312</v>
      </c>
    </row>
    <row r="1396" spans="1:5" x14ac:dyDescent="0.35">
      <c r="A1396" s="64" t="s">
        <v>54</v>
      </c>
      <c r="B1396" s="33" t="s">
        <v>39</v>
      </c>
      <c r="C1396" t="s">
        <v>43</v>
      </c>
      <c r="D1396">
        <v>2031</v>
      </c>
      <c r="E1396" s="65">
        <v>2034.5245451073231</v>
      </c>
    </row>
    <row r="1397" spans="1:5" x14ac:dyDescent="0.35">
      <c r="A1397" s="64" t="s">
        <v>54</v>
      </c>
      <c r="B1397" s="33" t="s">
        <v>39</v>
      </c>
      <c r="C1397" t="s">
        <v>43</v>
      </c>
      <c r="D1397">
        <v>2036</v>
      </c>
      <c r="E1397" s="65">
        <v>2038.8063889185071</v>
      </c>
    </row>
    <row r="1398" spans="1:5" x14ac:dyDescent="0.35">
      <c r="A1398" s="64" t="s">
        <v>54</v>
      </c>
      <c r="B1398" s="33" t="s">
        <v>39</v>
      </c>
      <c r="C1398" t="s">
        <v>43</v>
      </c>
      <c r="D1398">
        <v>2041</v>
      </c>
      <c r="E1398" s="65">
        <v>2000.6364023473161</v>
      </c>
    </row>
    <row r="1399" spans="1:5" x14ac:dyDescent="0.35">
      <c r="A1399" s="64" t="s">
        <v>54</v>
      </c>
      <c r="B1399" s="33" t="s">
        <v>39</v>
      </c>
      <c r="C1399" t="s">
        <v>43</v>
      </c>
      <c r="D1399">
        <v>2046</v>
      </c>
      <c r="E1399" s="65">
        <v>1934.917168353307</v>
      </c>
    </row>
    <row r="1400" spans="1:5" x14ac:dyDescent="0.35">
      <c r="A1400" s="64" t="s">
        <v>32</v>
      </c>
      <c r="B1400" s="33" t="s">
        <v>39</v>
      </c>
      <c r="C1400" t="s">
        <v>43</v>
      </c>
      <c r="D1400">
        <v>2021</v>
      </c>
      <c r="E1400" s="65">
        <v>81634</v>
      </c>
    </row>
    <row r="1401" spans="1:5" x14ac:dyDescent="0.35">
      <c r="A1401" s="64" t="s">
        <v>32</v>
      </c>
      <c r="B1401" s="33" t="s">
        <v>39</v>
      </c>
      <c r="C1401" t="s">
        <v>43</v>
      </c>
      <c r="D1401">
        <v>2026</v>
      </c>
      <c r="E1401" s="65">
        <v>81885.465538192366</v>
      </c>
    </row>
    <row r="1402" spans="1:5" x14ac:dyDescent="0.35">
      <c r="A1402" s="64" t="s">
        <v>32</v>
      </c>
      <c r="B1402" s="33" t="s">
        <v>39</v>
      </c>
      <c r="C1402" t="s">
        <v>43</v>
      </c>
      <c r="D1402">
        <v>2031</v>
      </c>
      <c r="E1402" s="65">
        <v>80708.350656387993</v>
      </c>
    </row>
    <row r="1403" spans="1:5" x14ac:dyDescent="0.35">
      <c r="A1403" s="64" t="s">
        <v>32</v>
      </c>
      <c r="B1403" s="33" t="s">
        <v>39</v>
      </c>
      <c r="C1403" t="s">
        <v>43</v>
      </c>
      <c r="D1403">
        <v>2036</v>
      </c>
      <c r="E1403" s="65">
        <v>78840.800419153049</v>
      </c>
    </row>
    <row r="1404" spans="1:5" x14ac:dyDescent="0.35">
      <c r="A1404" s="64" t="s">
        <v>32</v>
      </c>
      <c r="B1404" s="33" t="s">
        <v>39</v>
      </c>
      <c r="C1404" t="s">
        <v>43</v>
      </c>
      <c r="D1404">
        <v>2041</v>
      </c>
      <c r="E1404" s="65">
        <v>76672.479745990786</v>
      </c>
    </row>
    <row r="1405" spans="1:5" x14ac:dyDescent="0.35">
      <c r="A1405" s="64" t="s">
        <v>32</v>
      </c>
      <c r="B1405" s="33" t="s">
        <v>39</v>
      </c>
      <c r="C1405" t="s">
        <v>43</v>
      </c>
      <c r="D1405">
        <v>2046</v>
      </c>
      <c r="E1405" s="65">
        <v>74213.044489379608</v>
      </c>
    </row>
    <row r="1406" spans="1:5" x14ac:dyDescent="0.35">
      <c r="A1406" s="64" t="s">
        <v>31</v>
      </c>
      <c r="B1406" s="33" t="s">
        <v>40</v>
      </c>
      <c r="C1406" t="s">
        <v>43</v>
      </c>
      <c r="D1406">
        <v>2021</v>
      </c>
      <c r="E1406" s="65">
        <v>4567.70747186475</v>
      </c>
    </row>
    <row r="1407" spans="1:5" x14ac:dyDescent="0.35">
      <c r="A1407" s="64" t="s">
        <v>31</v>
      </c>
      <c r="B1407" s="33" t="s">
        <v>40</v>
      </c>
      <c r="C1407" t="s">
        <v>43</v>
      </c>
      <c r="D1407">
        <v>2026</v>
      </c>
      <c r="E1407" s="65">
        <v>5793.3656386004332</v>
      </c>
    </row>
    <row r="1408" spans="1:5" x14ac:dyDescent="0.35">
      <c r="A1408" s="64" t="s">
        <v>31</v>
      </c>
      <c r="B1408" s="33" t="s">
        <v>40</v>
      </c>
      <c r="C1408" t="s">
        <v>43</v>
      </c>
      <c r="D1408">
        <v>2031</v>
      </c>
      <c r="E1408" s="65">
        <v>7137.8100218402296</v>
      </c>
    </row>
    <row r="1409" spans="1:5" x14ac:dyDescent="0.35">
      <c r="A1409" s="64" t="s">
        <v>31</v>
      </c>
      <c r="B1409" s="33" t="s">
        <v>40</v>
      </c>
      <c r="C1409" t="s">
        <v>43</v>
      </c>
      <c r="D1409">
        <v>2036</v>
      </c>
      <c r="E1409" s="65">
        <v>8592.298974075833</v>
      </c>
    </row>
    <row r="1410" spans="1:5" x14ac:dyDescent="0.35">
      <c r="A1410" s="64" t="s">
        <v>31</v>
      </c>
      <c r="B1410" s="33" t="s">
        <v>40</v>
      </c>
      <c r="C1410" t="s">
        <v>43</v>
      </c>
      <c r="D1410">
        <v>2041</v>
      </c>
      <c r="E1410" s="65">
        <v>9900.3376357163179</v>
      </c>
    </row>
    <row r="1411" spans="1:5" x14ac:dyDescent="0.35">
      <c r="A1411" s="64" t="s">
        <v>31</v>
      </c>
      <c r="B1411" s="33" t="s">
        <v>40</v>
      </c>
      <c r="C1411" t="s">
        <v>43</v>
      </c>
      <c r="D1411">
        <v>2046</v>
      </c>
      <c r="E1411" s="65">
        <v>10904.66034201267</v>
      </c>
    </row>
    <row r="1412" spans="1:5" x14ac:dyDescent="0.35">
      <c r="A1412" s="64" t="s">
        <v>49</v>
      </c>
      <c r="B1412" s="33" t="s">
        <v>40</v>
      </c>
      <c r="C1412" t="s">
        <v>43</v>
      </c>
      <c r="D1412">
        <v>2021</v>
      </c>
      <c r="E1412" s="65">
        <v>69687.612630213058</v>
      </c>
    </row>
    <row r="1413" spans="1:5" x14ac:dyDescent="0.35">
      <c r="A1413" s="64" t="s">
        <v>49</v>
      </c>
      <c r="B1413" s="33" t="s">
        <v>40</v>
      </c>
      <c r="C1413" t="s">
        <v>43</v>
      </c>
      <c r="D1413">
        <v>2026</v>
      </c>
      <c r="E1413" s="65">
        <v>71647.504618877632</v>
      </c>
    </row>
    <row r="1414" spans="1:5" x14ac:dyDescent="0.35">
      <c r="A1414" s="64" t="s">
        <v>49</v>
      </c>
      <c r="B1414" s="33" t="s">
        <v>40</v>
      </c>
      <c r="C1414" t="s">
        <v>43</v>
      </c>
      <c r="D1414">
        <v>2031</v>
      </c>
      <c r="E1414" s="65">
        <v>70035.576476538889</v>
      </c>
    </row>
    <row r="1415" spans="1:5" x14ac:dyDescent="0.35">
      <c r="A1415" s="64" t="s">
        <v>49</v>
      </c>
      <c r="B1415" s="33" t="s">
        <v>40</v>
      </c>
      <c r="C1415" t="s">
        <v>43</v>
      </c>
      <c r="D1415">
        <v>2036</v>
      </c>
      <c r="E1415" s="65">
        <v>68960.854109616659</v>
      </c>
    </row>
    <row r="1416" spans="1:5" x14ac:dyDescent="0.35">
      <c r="A1416" s="64" t="s">
        <v>49</v>
      </c>
      <c r="B1416" s="33" t="s">
        <v>40</v>
      </c>
      <c r="C1416" t="s">
        <v>43</v>
      </c>
      <c r="D1416">
        <v>2041</v>
      </c>
      <c r="E1416" s="65">
        <v>68713.395261526952</v>
      </c>
    </row>
    <row r="1417" spans="1:5" x14ac:dyDescent="0.35">
      <c r="A1417" s="64" t="s">
        <v>49</v>
      </c>
      <c r="B1417" s="33" t="s">
        <v>40</v>
      </c>
      <c r="C1417" t="s">
        <v>43</v>
      </c>
      <c r="D1417">
        <v>2046</v>
      </c>
      <c r="E1417" s="65">
        <v>70504.228587945283</v>
      </c>
    </row>
    <row r="1418" spans="1:5" x14ac:dyDescent="0.35">
      <c r="A1418" s="64" t="s">
        <v>57</v>
      </c>
      <c r="B1418" s="33" t="s">
        <v>40</v>
      </c>
      <c r="C1418" t="s">
        <v>43</v>
      </c>
      <c r="D1418">
        <v>2021</v>
      </c>
      <c r="E1418" s="65">
        <v>40685.080785733728</v>
      </c>
    </row>
    <row r="1419" spans="1:5" x14ac:dyDescent="0.35">
      <c r="A1419" s="64" t="s">
        <v>57</v>
      </c>
      <c r="B1419" s="33" t="s">
        <v>40</v>
      </c>
      <c r="C1419" t="s">
        <v>43</v>
      </c>
      <c r="D1419">
        <v>2026</v>
      </c>
      <c r="E1419" s="65">
        <v>47626.779967891089</v>
      </c>
    </row>
    <row r="1420" spans="1:5" x14ac:dyDescent="0.35">
      <c r="A1420" s="64" t="s">
        <v>57</v>
      </c>
      <c r="B1420" s="33" t="s">
        <v>40</v>
      </c>
      <c r="C1420" t="s">
        <v>43</v>
      </c>
      <c r="D1420">
        <v>2031</v>
      </c>
      <c r="E1420" s="65">
        <v>52634.746721149517</v>
      </c>
    </row>
    <row r="1421" spans="1:5" x14ac:dyDescent="0.35">
      <c r="A1421" s="64" t="s">
        <v>57</v>
      </c>
      <c r="B1421" s="33" t="s">
        <v>40</v>
      </c>
      <c r="C1421" t="s">
        <v>43</v>
      </c>
      <c r="D1421">
        <v>2036</v>
      </c>
      <c r="E1421" s="65">
        <v>55043.004116208627</v>
      </c>
    </row>
    <row r="1422" spans="1:5" x14ac:dyDescent="0.35">
      <c r="A1422" s="64" t="s">
        <v>57</v>
      </c>
      <c r="B1422" s="33" t="s">
        <v>40</v>
      </c>
      <c r="C1422" t="s">
        <v>43</v>
      </c>
      <c r="D1422">
        <v>2041</v>
      </c>
      <c r="E1422" s="65">
        <v>56799.828938041283</v>
      </c>
    </row>
    <row r="1423" spans="1:5" x14ac:dyDescent="0.35">
      <c r="A1423" s="64" t="s">
        <v>57</v>
      </c>
      <c r="B1423" s="33" t="s">
        <v>40</v>
      </c>
      <c r="C1423" t="s">
        <v>43</v>
      </c>
      <c r="D1423">
        <v>2046</v>
      </c>
      <c r="E1423" s="65">
        <v>56697.249976848667</v>
      </c>
    </row>
    <row r="1424" spans="1:5" x14ac:dyDescent="0.35">
      <c r="A1424" s="64" t="s">
        <v>53</v>
      </c>
      <c r="B1424" s="33" t="s">
        <v>40</v>
      </c>
      <c r="C1424" t="s">
        <v>43</v>
      </c>
      <c r="D1424">
        <v>2021</v>
      </c>
      <c r="E1424" s="65">
        <v>63809.262456856661</v>
      </c>
    </row>
    <row r="1425" spans="1:5" x14ac:dyDescent="0.35">
      <c r="A1425" s="64" t="s">
        <v>53</v>
      </c>
      <c r="B1425" s="33" t="s">
        <v>40</v>
      </c>
      <c r="C1425" t="s">
        <v>43</v>
      </c>
      <c r="D1425">
        <v>2026</v>
      </c>
      <c r="E1425" s="65">
        <v>65704.488605138729</v>
      </c>
    </row>
    <row r="1426" spans="1:5" x14ac:dyDescent="0.35">
      <c r="A1426" s="64" t="s">
        <v>53</v>
      </c>
      <c r="B1426" s="33" t="s">
        <v>40</v>
      </c>
      <c r="C1426" t="s">
        <v>43</v>
      </c>
      <c r="D1426">
        <v>2031</v>
      </c>
      <c r="E1426" s="65">
        <v>66200.246760744092</v>
      </c>
    </row>
    <row r="1427" spans="1:5" x14ac:dyDescent="0.35">
      <c r="A1427" s="64" t="s">
        <v>53</v>
      </c>
      <c r="B1427" s="33" t="s">
        <v>40</v>
      </c>
      <c r="C1427" t="s">
        <v>43</v>
      </c>
      <c r="D1427">
        <v>2036</v>
      </c>
      <c r="E1427" s="65">
        <v>67443.495664738439</v>
      </c>
    </row>
    <row r="1428" spans="1:5" x14ac:dyDescent="0.35">
      <c r="A1428" s="64" t="s">
        <v>53</v>
      </c>
      <c r="B1428" s="33" t="s">
        <v>40</v>
      </c>
      <c r="C1428" t="s">
        <v>43</v>
      </c>
      <c r="D1428">
        <v>2041</v>
      </c>
      <c r="E1428" s="65">
        <v>69642.370951317032</v>
      </c>
    </row>
    <row r="1429" spans="1:5" x14ac:dyDescent="0.35">
      <c r="A1429" s="64" t="s">
        <v>53</v>
      </c>
      <c r="B1429" s="33" t="s">
        <v>40</v>
      </c>
      <c r="C1429" t="s">
        <v>43</v>
      </c>
      <c r="D1429">
        <v>2046</v>
      </c>
      <c r="E1429" s="65">
        <v>72926.781701358952</v>
      </c>
    </row>
    <row r="1430" spans="1:5" x14ac:dyDescent="0.35">
      <c r="A1430" s="64" t="s">
        <v>52</v>
      </c>
      <c r="B1430" s="33" t="s">
        <v>40</v>
      </c>
      <c r="C1430" t="s">
        <v>43</v>
      </c>
      <c r="D1430">
        <v>2021</v>
      </c>
      <c r="E1430" s="65">
        <v>27984.827984418062</v>
      </c>
    </row>
    <row r="1431" spans="1:5" x14ac:dyDescent="0.35">
      <c r="A1431" s="64" t="s">
        <v>52</v>
      </c>
      <c r="B1431" s="33" t="s">
        <v>40</v>
      </c>
      <c r="C1431" t="s">
        <v>43</v>
      </c>
      <c r="D1431">
        <v>2026</v>
      </c>
      <c r="E1431" s="65">
        <v>30225.283899127218</v>
      </c>
    </row>
    <row r="1432" spans="1:5" x14ac:dyDescent="0.35">
      <c r="A1432" s="64" t="s">
        <v>52</v>
      </c>
      <c r="B1432" s="33" t="s">
        <v>40</v>
      </c>
      <c r="C1432" t="s">
        <v>43</v>
      </c>
      <c r="D1432">
        <v>2031</v>
      </c>
      <c r="E1432" s="65">
        <v>32063.61968600675</v>
      </c>
    </row>
    <row r="1433" spans="1:5" x14ac:dyDescent="0.35">
      <c r="A1433" s="64" t="s">
        <v>52</v>
      </c>
      <c r="B1433" s="33" t="s">
        <v>40</v>
      </c>
      <c r="C1433" t="s">
        <v>43</v>
      </c>
      <c r="D1433">
        <v>2036</v>
      </c>
      <c r="E1433" s="65">
        <v>34174.389842586737</v>
      </c>
    </row>
    <row r="1434" spans="1:5" x14ac:dyDescent="0.35">
      <c r="A1434" s="64" t="s">
        <v>52</v>
      </c>
      <c r="B1434" s="33" t="s">
        <v>40</v>
      </c>
      <c r="C1434" t="s">
        <v>43</v>
      </c>
      <c r="D1434">
        <v>2041</v>
      </c>
      <c r="E1434" s="65">
        <v>36025.389534332033</v>
      </c>
    </row>
    <row r="1435" spans="1:5" x14ac:dyDescent="0.35">
      <c r="A1435" s="64" t="s">
        <v>52</v>
      </c>
      <c r="B1435" s="33" t="s">
        <v>40</v>
      </c>
      <c r="C1435" t="s">
        <v>43</v>
      </c>
      <c r="D1435">
        <v>2046</v>
      </c>
      <c r="E1435" s="65">
        <v>37334.249607477483</v>
      </c>
    </row>
    <row r="1436" spans="1:5" x14ac:dyDescent="0.35">
      <c r="A1436" s="64" t="s">
        <v>48</v>
      </c>
      <c r="B1436" s="33" t="s">
        <v>40</v>
      </c>
      <c r="C1436" t="s">
        <v>43</v>
      </c>
      <c r="D1436">
        <v>2021</v>
      </c>
      <c r="E1436" s="65">
        <v>110169.2880300408</v>
      </c>
    </row>
    <row r="1437" spans="1:5" x14ac:dyDescent="0.35">
      <c r="A1437" s="64" t="s">
        <v>48</v>
      </c>
      <c r="B1437" s="33" t="s">
        <v>40</v>
      </c>
      <c r="C1437" t="s">
        <v>43</v>
      </c>
      <c r="D1437">
        <v>2026</v>
      </c>
      <c r="E1437" s="65">
        <v>124086.3699132998</v>
      </c>
    </row>
    <row r="1438" spans="1:5" x14ac:dyDescent="0.35">
      <c r="A1438" s="64" t="s">
        <v>48</v>
      </c>
      <c r="B1438" s="33" t="s">
        <v>40</v>
      </c>
      <c r="C1438" t="s">
        <v>43</v>
      </c>
      <c r="D1438">
        <v>2031</v>
      </c>
      <c r="E1438" s="65">
        <v>135500.4650846656</v>
      </c>
    </row>
    <row r="1439" spans="1:5" x14ac:dyDescent="0.35">
      <c r="A1439" s="64" t="s">
        <v>48</v>
      </c>
      <c r="B1439" s="33" t="s">
        <v>40</v>
      </c>
      <c r="C1439" t="s">
        <v>43</v>
      </c>
      <c r="D1439">
        <v>2036</v>
      </c>
      <c r="E1439" s="65">
        <v>145307.42515016001</v>
      </c>
    </row>
    <row r="1440" spans="1:5" x14ac:dyDescent="0.35">
      <c r="A1440" s="64" t="s">
        <v>48</v>
      </c>
      <c r="B1440" s="33" t="s">
        <v>40</v>
      </c>
      <c r="C1440" t="s">
        <v>43</v>
      </c>
      <c r="D1440">
        <v>2041</v>
      </c>
      <c r="E1440" s="65">
        <v>153054.45113626731</v>
      </c>
    </row>
    <row r="1441" spans="1:5" x14ac:dyDescent="0.35">
      <c r="A1441" s="64" t="s">
        <v>48</v>
      </c>
      <c r="B1441" s="33" t="s">
        <v>40</v>
      </c>
      <c r="C1441" t="s">
        <v>43</v>
      </c>
      <c r="D1441">
        <v>2046</v>
      </c>
      <c r="E1441" s="65">
        <v>158808.71371286549</v>
      </c>
    </row>
    <row r="1442" spans="1:5" x14ac:dyDescent="0.35">
      <c r="A1442" s="64" t="s">
        <v>51</v>
      </c>
      <c r="B1442" s="33" t="s">
        <v>40</v>
      </c>
      <c r="C1442" t="s">
        <v>43</v>
      </c>
      <c r="D1442">
        <v>2021</v>
      </c>
      <c r="E1442" s="65">
        <v>9387.7667967076868</v>
      </c>
    </row>
    <row r="1443" spans="1:5" x14ac:dyDescent="0.35">
      <c r="A1443" s="64" t="s">
        <v>51</v>
      </c>
      <c r="B1443" s="33" t="s">
        <v>40</v>
      </c>
      <c r="C1443" t="s">
        <v>43</v>
      </c>
      <c r="D1443">
        <v>2026</v>
      </c>
      <c r="E1443" s="65">
        <v>10066.659236151199</v>
      </c>
    </row>
    <row r="1444" spans="1:5" x14ac:dyDescent="0.35">
      <c r="A1444" s="64" t="s">
        <v>51</v>
      </c>
      <c r="B1444" s="33" t="s">
        <v>40</v>
      </c>
      <c r="C1444" t="s">
        <v>43</v>
      </c>
      <c r="D1444">
        <v>2031</v>
      </c>
      <c r="E1444" s="65">
        <v>10446.07724015729</v>
      </c>
    </row>
    <row r="1445" spans="1:5" x14ac:dyDescent="0.35">
      <c r="A1445" s="64" t="s">
        <v>51</v>
      </c>
      <c r="B1445" s="33" t="s">
        <v>40</v>
      </c>
      <c r="C1445" t="s">
        <v>43</v>
      </c>
      <c r="D1445">
        <v>2036</v>
      </c>
      <c r="E1445" s="65">
        <v>10792.45661844138</v>
      </c>
    </row>
    <row r="1446" spans="1:5" x14ac:dyDescent="0.35">
      <c r="A1446" s="64" t="s">
        <v>51</v>
      </c>
      <c r="B1446" s="33" t="s">
        <v>40</v>
      </c>
      <c r="C1446" t="s">
        <v>43</v>
      </c>
      <c r="D1446">
        <v>2041</v>
      </c>
      <c r="E1446" s="65">
        <v>11111.90798342826</v>
      </c>
    </row>
    <row r="1447" spans="1:5" x14ac:dyDescent="0.35">
      <c r="A1447" s="64" t="s">
        <v>51</v>
      </c>
      <c r="B1447" s="33" t="s">
        <v>40</v>
      </c>
      <c r="C1447" t="s">
        <v>43</v>
      </c>
      <c r="D1447">
        <v>2046</v>
      </c>
      <c r="E1447" s="65">
        <v>11527.38978174978</v>
      </c>
    </row>
    <row r="1448" spans="1:5" x14ac:dyDescent="0.35">
      <c r="A1448" s="64" t="s">
        <v>50</v>
      </c>
      <c r="B1448" s="33" t="s">
        <v>40</v>
      </c>
      <c r="C1448" t="s">
        <v>43</v>
      </c>
      <c r="D1448">
        <v>2021</v>
      </c>
      <c r="E1448" s="65">
        <v>9226.1869641956055</v>
      </c>
    </row>
    <row r="1449" spans="1:5" x14ac:dyDescent="0.35">
      <c r="A1449" s="64" t="s">
        <v>50</v>
      </c>
      <c r="B1449" s="33" t="s">
        <v>40</v>
      </c>
      <c r="C1449" t="s">
        <v>43</v>
      </c>
      <c r="D1449">
        <v>2026</v>
      </c>
      <c r="E1449" s="65">
        <v>10576.39901260765</v>
      </c>
    </row>
    <row r="1450" spans="1:5" x14ac:dyDescent="0.35">
      <c r="A1450" s="64" t="s">
        <v>50</v>
      </c>
      <c r="B1450" s="33" t="s">
        <v>40</v>
      </c>
      <c r="C1450" t="s">
        <v>43</v>
      </c>
      <c r="D1450">
        <v>2031</v>
      </c>
      <c r="E1450" s="65">
        <v>11735.906739978191</v>
      </c>
    </row>
    <row r="1451" spans="1:5" x14ac:dyDescent="0.35">
      <c r="A1451" s="64" t="s">
        <v>50</v>
      </c>
      <c r="B1451" s="33" t="s">
        <v>40</v>
      </c>
      <c r="C1451" t="s">
        <v>43</v>
      </c>
      <c r="D1451">
        <v>2036</v>
      </c>
      <c r="E1451" s="65">
        <v>12908.941893821329</v>
      </c>
    </row>
    <row r="1452" spans="1:5" x14ac:dyDescent="0.35">
      <c r="A1452" s="64" t="s">
        <v>50</v>
      </c>
      <c r="B1452" s="33" t="s">
        <v>40</v>
      </c>
      <c r="C1452" t="s">
        <v>43</v>
      </c>
      <c r="D1452">
        <v>2041</v>
      </c>
      <c r="E1452" s="65">
        <v>13968.812243556529</v>
      </c>
    </row>
    <row r="1453" spans="1:5" x14ac:dyDescent="0.35">
      <c r="A1453" s="64" t="s">
        <v>50</v>
      </c>
      <c r="B1453" s="33" t="s">
        <v>40</v>
      </c>
      <c r="C1453" t="s">
        <v>43</v>
      </c>
      <c r="D1453">
        <v>2046</v>
      </c>
      <c r="E1453" s="65">
        <v>14825.864794369831</v>
      </c>
    </row>
    <row r="1454" spans="1:5" x14ac:dyDescent="0.35">
      <c r="A1454" s="64" t="s">
        <v>30</v>
      </c>
      <c r="B1454" s="33" t="s">
        <v>40</v>
      </c>
      <c r="C1454" t="s">
        <v>43</v>
      </c>
      <c r="D1454">
        <v>2021</v>
      </c>
      <c r="E1454" s="65">
        <v>11908.28970210284</v>
      </c>
    </row>
    <row r="1455" spans="1:5" x14ac:dyDescent="0.35">
      <c r="A1455" s="64" t="s">
        <v>30</v>
      </c>
      <c r="B1455" s="33" t="s">
        <v>40</v>
      </c>
      <c r="C1455" t="s">
        <v>43</v>
      </c>
      <c r="D1455">
        <v>2026</v>
      </c>
      <c r="E1455" s="65">
        <v>13149.9554850679</v>
      </c>
    </row>
    <row r="1456" spans="1:5" x14ac:dyDescent="0.35">
      <c r="A1456" s="64" t="s">
        <v>30</v>
      </c>
      <c r="B1456" s="33" t="s">
        <v>40</v>
      </c>
      <c r="C1456" t="s">
        <v>43</v>
      </c>
      <c r="D1456">
        <v>2031</v>
      </c>
      <c r="E1456" s="65">
        <v>14284.23994655079</v>
      </c>
    </row>
    <row r="1457" spans="1:5" x14ac:dyDescent="0.35">
      <c r="A1457" s="64" t="s">
        <v>30</v>
      </c>
      <c r="B1457" s="33" t="s">
        <v>40</v>
      </c>
      <c r="C1457" t="s">
        <v>43</v>
      </c>
      <c r="D1457">
        <v>2036</v>
      </c>
      <c r="E1457" s="65">
        <v>15184.89824693962</v>
      </c>
    </row>
    <row r="1458" spans="1:5" x14ac:dyDescent="0.35">
      <c r="A1458" s="64" t="s">
        <v>30</v>
      </c>
      <c r="B1458" s="33" t="s">
        <v>40</v>
      </c>
      <c r="C1458" t="s">
        <v>43</v>
      </c>
      <c r="D1458">
        <v>2041</v>
      </c>
      <c r="E1458" s="65">
        <v>15952.84479154108</v>
      </c>
    </row>
    <row r="1459" spans="1:5" x14ac:dyDescent="0.35">
      <c r="A1459" s="64" t="s">
        <v>30</v>
      </c>
      <c r="B1459" s="33" t="s">
        <v>40</v>
      </c>
      <c r="C1459" t="s">
        <v>43</v>
      </c>
      <c r="D1459">
        <v>2046</v>
      </c>
      <c r="E1459" s="65">
        <v>16718.661472083601</v>
      </c>
    </row>
    <row r="1460" spans="1:5" x14ac:dyDescent="0.35">
      <c r="A1460" s="64" t="s">
        <v>55</v>
      </c>
      <c r="B1460" s="33" t="s">
        <v>40</v>
      </c>
      <c r="C1460" t="s">
        <v>43</v>
      </c>
      <c r="D1460">
        <v>2021</v>
      </c>
      <c r="E1460" s="65">
        <v>2719.7287599300512</v>
      </c>
    </row>
    <row r="1461" spans="1:5" x14ac:dyDescent="0.35">
      <c r="A1461" s="64" t="s">
        <v>55</v>
      </c>
      <c r="B1461" s="33" t="s">
        <v>40</v>
      </c>
      <c r="C1461" t="s">
        <v>43</v>
      </c>
      <c r="D1461">
        <v>2026</v>
      </c>
      <c r="E1461" s="65">
        <v>2981.0648437029349</v>
      </c>
    </row>
    <row r="1462" spans="1:5" x14ac:dyDescent="0.35">
      <c r="A1462" s="64" t="s">
        <v>55</v>
      </c>
      <c r="B1462" s="33" t="s">
        <v>40</v>
      </c>
      <c r="C1462" t="s">
        <v>43</v>
      </c>
      <c r="D1462">
        <v>2031</v>
      </c>
      <c r="E1462" s="65">
        <v>3215.0409046529112</v>
      </c>
    </row>
    <row r="1463" spans="1:5" x14ac:dyDescent="0.35">
      <c r="A1463" s="64" t="s">
        <v>55</v>
      </c>
      <c r="B1463" s="33" t="s">
        <v>40</v>
      </c>
      <c r="C1463" t="s">
        <v>43</v>
      </c>
      <c r="D1463">
        <v>2036</v>
      </c>
      <c r="E1463" s="65">
        <v>3372.12154464887</v>
      </c>
    </row>
    <row r="1464" spans="1:5" x14ac:dyDescent="0.35">
      <c r="A1464" s="64" t="s">
        <v>55</v>
      </c>
      <c r="B1464" s="33" t="s">
        <v>40</v>
      </c>
      <c r="C1464" t="s">
        <v>43</v>
      </c>
      <c r="D1464">
        <v>2041</v>
      </c>
      <c r="E1464" s="65">
        <v>3504.0867753143202</v>
      </c>
    </row>
    <row r="1465" spans="1:5" x14ac:dyDescent="0.35">
      <c r="A1465" s="64" t="s">
        <v>55</v>
      </c>
      <c r="B1465" s="33" t="s">
        <v>40</v>
      </c>
      <c r="C1465" t="s">
        <v>43</v>
      </c>
      <c r="D1465">
        <v>2046</v>
      </c>
      <c r="E1465" s="65">
        <v>3647.0145391023771</v>
      </c>
    </row>
    <row r="1466" spans="1:5" x14ac:dyDescent="0.35">
      <c r="A1466" s="64" t="s">
        <v>27</v>
      </c>
      <c r="B1466" s="33" t="s">
        <v>40</v>
      </c>
      <c r="C1466" t="s">
        <v>43</v>
      </c>
      <c r="D1466">
        <v>2021</v>
      </c>
      <c r="E1466" s="65">
        <v>38726.151012295428</v>
      </c>
    </row>
    <row r="1467" spans="1:5" x14ac:dyDescent="0.35">
      <c r="A1467" s="64" t="s">
        <v>27</v>
      </c>
      <c r="B1467" s="33" t="s">
        <v>40</v>
      </c>
      <c r="C1467" t="s">
        <v>43</v>
      </c>
      <c r="D1467">
        <v>2026</v>
      </c>
      <c r="E1467" s="65">
        <v>43428.157465437107</v>
      </c>
    </row>
    <row r="1468" spans="1:5" x14ac:dyDescent="0.35">
      <c r="A1468" s="64" t="s">
        <v>27</v>
      </c>
      <c r="B1468" s="33" t="s">
        <v>40</v>
      </c>
      <c r="C1468" t="s">
        <v>43</v>
      </c>
      <c r="D1468">
        <v>2031</v>
      </c>
      <c r="E1468" s="65">
        <v>46999.999009202889</v>
      </c>
    </row>
    <row r="1469" spans="1:5" x14ac:dyDescent="0.35">
      <c r="A1469" s="64" t="s">
        <v>27</v>
      </c>
      <c r="B1469" s="33" t="s">
        <v>40</v>
      </c>
      <c r="C1469" t="s">
        <v>43</v>
      </c>
      <c r="D1469">
        <v>2036</v>
      </c>
      <c r="E1469" s="65">
        <v>49945.686847332043</v>
      </c>
    </row>
    <row r="1470" spans="1:5" x14ac:dyDescent="0.35">
      <c r="A1470" s="64" t="s">
        <v>27</v>
      </c>
      <c r="B1470" s="33" t="s">
        <v>40</v>
      </c>
      <c r="C1470" t="s">
        <v>43</v>
      </c>
      <c r="D1470">
        <v>2041</v>
      </c>
      <c r="E1470" s="65">
        <v>52189.099522791672</v>
      </c>
    </row>
    <row r="1471" spans="1:5" x14ac:dyDescent="0.35">
      <c r="A1471" s="64" t="s">
        <v>27</v>
      </c>
      <c r="B1471" s="33" t="s">
        <v>40</v>
      </c>
      <c r="C1471" t="s">
        <v>43</v>
      </c>
      <c r="D1471">
        <v>2046</v>
      </c>
      <c r="E1471" s="65">
        <v>53830.998990975568</v>
      </c>
    </row>
    <row r="1472" spans="1:5" x14ac:dyDescent="0.35">
      <c r="A1472" s="64" t="s">
        <v>54</v>
      </c>
      <c r="B1472" s="33" t="s">
        <v>40</v>
      </c>
      <c r="C1472" t="s">
        <v>43</v>
      </c>
      <c r="D1472">
        <v>2021</v>
      </c>
      <c r="E1472" s="65">
        <v>14649.097405641391</v>
      </c>
    </row>
    <row r="1473" spans="1:5" x14ac:dyDescent="0.35">
      <c r="A1473" s="64" t="s">
        <v>54</v>
      </c>
      <c r="B1473" s="33" t="s">
        <v>40</v>
      </c>
      <c r="C1473" t="s">
        <v>43</v>
      </c>
      <c r="D1473">
        <v>2026</v>
      </c>
      <c r="E1473" s="65">
        <v>15885.78307053036</v>
      </c>
    </row>
    <row r="1474" spans="1:5" x14ac:dyDescent="0.35">
      <c r="A1474" s="64" t="s">
        <v>54</v>
      </c>
      <c r="B1474" s="33" t="s">
        <v>40</v>
      </c>
      <c r="C1474" t="s">
        <v>43</v>
      </c>
      <c r="D1474">
        <v>2031</v>
      </c>
      <c r="E1474" s="65">
        <v>17211.911307638329</v>
      </c>
    </row>
    <row r="1475" spans="1:5" x14ac:dyDescent="0.35">
      <c r="A1475" s="64" t="s">
        <v>54</v>
      </c>
      <c r="B1475" s="33" t="s">
        <v>40</v>
      </c>
      <c r="C1475" t="s">
        <v>43</v>
      </c>
      <c r="D1475">
        <v>2036</v>
      </c>
      <c r="E1475" s="65">
        <v>18309.648792835789</v>
      </c>
    </row>
    <row r="1476" spans="1:5" x14ac:dyDescent="0.35">
      <c r="A1476" s="64" t="s">
        <v>54</v>
      </c>
      <c r="B1476" s="33" t="s">
        <v>40</v>
      </c>
      <c r="C1476" t="s">
        <v>43</v>
      </c>
      <c r="D1476">
        <v>2041</v>
      </c>
      <c r="E1476" s="65">
        <v>19029.225624531649</v>
      </c>
    </row>
    <row r="1477" spans="1:5" x14ac:dyDescent="0.35">
      <c r="A1477" s="64" t="s">
        <v>54</v>
      </c>
      <c r="B1477" s="33" t="s">
        <v>40</v>
      </c>
      <c r="C1477" t="s">
        <v>43</v>
      </c>
      <c r="D1477">
        <v>2046</v>
      </c>
      <c r="E1477" s="65">
        <v>19526.836372895701</v>
      </c>
    </row>
    <row r="1478" spans="1:5" x14ac:dyDescent="0.35">
      <c r="A1478" s="64" t="s">
        <v>32</v>
      </c>
      <c r="B1478" s="33" t="s">
        <v>40</v>
      </c>
      <c r="C1478" t="s">
        <v>43</v>
      </c>
      <c r="D1478">
        <v>2021</v>
      </c>
      <c r="E1478" s="65">
        <v>403521.00000000012</v>
      </c>
    </row>
    <row r="1479" spans="1:5" x14ac:dyDescent="0.35">
      <c r="A1479" s="64" t="s">
        <v>32</v>
      </c>
      <c r="B1479" s="33" t="s">
        <v>40</v>
      </c>
      <c r="C1479" t="s">
        <v>43</v>
      </c>
      <c r="D1479">
        <v>2026</v>
      </c>
      <c r="E1479" s="65">
        <v>441171.81175643211</v>
      </c>
    </row>
    <row r="1480" spans="1:5" x14ac:dyDescent="0.35">
      <c r="A1480" s="64" t="s">
        <v>32</v>
      </c>
      <c r="B1480" s="33" t="s">
        <v>40</v>
      </c>
      <c r="C1480" t="s">
        <v>43</v>
      </c>
      <c r="D1480">
        <v>2031</v>
      </c>
      <c r="E1480" s="65">
        <v>467465.6398991255</v>
      </c>
    </row>
    <row r="1481" spans="1:5" x14ac:dyDescent="0.35">
      <c r="A1481" s="64" t="s">
        <v>32</v>
      </c>
      <c r="B1481" s="33" t="s">
        <v>40</v>
      </c>
      <c r="C1481" t="s">
        <v>43</v>
      </c>
      <c r="D1481">
        <v>2036</v>
      </c>
      <c r="E1481" s="65">
        <v>490035.22180140531</v>
      </c>
    </row>
    <row r="1482" spans="1:5" x14ac:dyDescent="0.35">
      <c r="A1482" s="64" t="s">
        <v>32</v>
      </c>
      <c r="B1482" s="33" t="s">
        <v>40</v>
      </c>
      <c r="C1482" t="s">
        <v>43</v>
      </c>
      <c r="D1482">
        <v>2041</v>
      </c>
      <c r="E1482" s="65">
        <v>509891.7503983645</v>
      </c>
    </row>
    <row r="1483" spans="1:5" x14ac:dyDescent="0.35">
      <c r="A1483" s="64" t="s">
        <v>32</v>
      </c>
      <c r="B1483" s="33" t="s">
        <v>40</v>
      </c>
      <c r="C1483" t="s">
        <v>43</v>
      </c>
      <c r="D1483">
        <v>2046</v>
      </c>
      <c r="E1483" s="65">
        <v>527252.64987968549</v>
      </c>
    </row>
    <row r="1484" spans="1:5" x14ac:dyDescent="0.35">
      <c r="A1484" s="64" t="s">
        <v>31</v>
      </c>
      <c r="B1484" s="33" t="s">
        <v>41</v>
      </c>
      <c r="C1484" t="s">
        <v>43</v>
      </c>
      <c r="D1484">
        <v>2021</v>
      </c>
      <c r="E1484" s="65">
        <v>3587.1873005293419</v>
      </c>
    </row>
    <row r="1485" spans="1:5" x14ac:dyDescent="0.35">
      <c r="A1485" s="64" t="s">
        <v>31</v>
      </c>
      <c r="B1485" s="33" t="s">
        <v>41</v>
      </c>
      <c r="C1485" t="s">
        <v>43</v>
      </c>
      <c r="D1485">
        <v>2026</v>
      </c>
      <c r="E1485" s="65">
        <v>4011.9591430297719</v>
      </c>
    </row>
    <row r="1486" spans="1:5" x14ac:dyDescent="0.35">
      <c r="A1486" s="64" t="s">
        <v>31</v>
      </c>
      <c r="B1486" s="33" t="s">
        <v>41</v>
      </c>
      <c r="C1486" t="s">
        <v>43</v>
      </c>
      <c r="D1486">
        <v>2031</v>
      </c>
      <c r="E1486" s="65">
        <v>4440.4267892014714</v>
      </c>
    </row>
    <row r="1487" spans="1:5" x14ac:dyDescent="0.35">
      <c r="A1487" s="64" t="s">
        <v>31</v>
      </c>
      <c r="B1487" s="33" t="s">
        <v>41</v>
      </c>
      <c r="C1487" t="s">
        <v>43</v>
      </c>
      <c r="D1487">
        <v>2036</v>
      </c>
      <c r="E1487" s="65">
        <v>4847.6586090655301</v>
      </c>
    </row>
    <row r="1488" spans="1:5" x14ac:dyDescent="0.35">
      <c r="A1488" s="64" t="s">
        <v>31</v>
      </c>
      <c r="B1488" s="33" t="s">
        <v>41</v>
      </c>
      <c r="C1488" t="s">
        <v>43</v>
      </c>
      <c r="D1488">
        <v>2041</v>
      </c>
      <c r="E1488" s="65">
        <v>5185.1166022168536</v>
      </c>
    </row>
    <row r="1489" spans="1:5" x14ac:dyDescent="0.35">
      <c r="A1489" s="64" t="s">
        <v>31</v>
      </c>
      <c r="B1489" s="33" t="s">
        <v>41</v>
      </c>
      <c r="C1489" t="s">
        <v>43</v>
      </c>
      <c r="D1489">
        <v>2046</v>
      </c>
      <c r="E1489" s="65">
        <v>5417.3806448423766</v>
      </c>
    </row>
    <row r="1490" spans="1:5" x14ac:dyDescent="0.35">
      <c r="A1490" s="64" t="s">
        <v>49</v>
      </c>
      <c r="B1490" s="33" t="s">
        <v>41</v>
      </c>
      <c r="C1490" t="s">
        <v>43</v>
      </c>
      <c r="D1490">
        <v>2021</v>
      </c>
      <c r="E1490" s="65">
        <v>32273.30646070297</v>
      </c>
    </row>
    <row r="1491" spans="1:5" x14ac:dyDescent="0.35">
      <c r="A1491" s="64" t="s">
        <v>49</v>
      </c>
      <c r="B1491" s="33" t="s">
        <v>41</v>
      </c>
      <c r="C1491" t="s">
        <v>43</v>
      </c>
      <c r="D1491">
        <v>2026</v>
      </c>
      <c r="E1491" s="65">
        <v>31106.686331592759</v>
      </c>
    </row>
    <row r="1492" spans="1:5" x14ac:dyDescent="0.35">
      <c r="A1492" s="64" t="s">
        <v>49</v>
      </c>
      <c r="B1492" s="33" t="s">
        <v>41</v>
      </c>
      <c r="C1492" t="s">
        <v>43</v>
      </c>
      <c r="D1492">
        <v>2031</v>
      </c>
      <c r="E1492" s="65">
        <v>29792.993457503449</v>
      </c>
    </row>
    <row r="1493" spans="1:5" x14ac:dyDescent="0.35">
      <c r="A1493" s="64" t="s">
        <v>49</v>
      </c>
      <c r="B1493" s="33" t="s">
        <v>41</v>
      </c>
      <c r="C1493" t="s">
        <v>43</v>
      </c>
      <c r="D1493">
        <v>2036</v>
      </c>
      <c r="E1493" s="65">
        <v>28836.899929035029</v>
      </c>
    </row>
    <row r="1494" spans="1:5" x14ac:dyDescent="0.35">
      <c r="A1494" s="64" t="s">
        <v>49</v>
      </c>
      <c r="B1494" s="33" t="s">
        <v>41</v>
      </c>
      <c r="C1494" t="s">
        <v>43</v>
      </c>
      <c r="D1494">
        <v>2041</v>
      </c>
      <c r="E1494" s="65">
        <v>28425.423559033588</v>
      </c>
    </row>
    <row r="1495" spans="1:5" x14ac:dyDescent="0.35">
      <c r="A1495" s="64" t="s">
        <v>49</v>
      </c>
      <c r="B1495" s="33" t="s">
        <v>41</v>
      </c>
      <c r="C1495" t="s">
        <v>43</v>
      </c>
      <c r="D1495">
        <v>2046</v>
      </c>
      <c r="E1495" s="65">
        <v>28797.208517565901</v>
      </c>
    </row>
    <row r="1496" spans="1:5" x14ac:dyDescent="0.35">
      <c r="A1496" s="64" t="s">
        <v>57</v>
      </c>
      <c r="B1496" s="33" t="s">
        <v>41</v>
      </c>
      <c r="C1496" t="s">
        <v>43</v>
      </c>
      <c r="D1496">
        <v>2021</v>
      </c>
      <c r="E1496" s="65">
        <v>16753.694791662729</v>
      </c>
    </row>
    <row r="1497" spans="1:5" x14ac:dyDescent="0.35">
      <c r="A1497" s="64" t="s">
        <v>57</v>
      </c>
      <c r="B1497" s="33" t="s">
        <v>41</v>
      </c>
      <c r="C1497" t="s">
        <v>43</v>
      </c>
      <c r="D1497">
        <v>2026</v>
      </c>
      <c r="E1497" s="65">
        <v>18257.254969846748</v>
      </c>
    </row>
    <row r="1498" spans="1:5" x14ac:dyDescent="0.35">
      <c r="A1498" s="64" t="s">
        <v>57</v>
      </c>
      <c r="B1498" s="33" t="s">
        <v>41</v>
      </c>
      <c r="C1498" t="s">
        <v>43</v>
      </c>
      <c r="D1498">
        <v>2031</v>
      </c>
      <c r="E1498" s="65">
        <v>19229.73376141072</v>
      </c>
    </row>
    <row r="1499" spans="1:5" x14ac:dyDescent="0.35">
      <c r="A1499" s="64" t="s">
        <v>57</v>
      </c>
      <c r="B1499" s="33" t="s">
        <v>41</v>
      </c>
      <c r="C1499" t="s">
        <v>43</v>
      </c>
      <c r="D1499">
        <v>2036</v>
      </c>
      <c r="E1499" s="65">
        <v>19655.557920587311</v>
      </c>
    </row>
    <row r="1500" spans="1:5" x14ac:dyDescent="0.35">
      <c r="A1500" s="64" t="s">
        <v>57</v>
      </c>
      <c r="B1500" s="33" t="s">
        <v>41</v>
      </c>
      <c r="C1500" t="s">
        <v>43</v>
      </c>
      <c r="D1500">
        <v>2041</v>
      </c>
      <c r="E1500" s="65">
        <v>19931.88680272429</v>
      </c>
    </row>
    <row r="1501" spans="1:5" x14ac:dyDescent="0.35">
      <c r="A1501" s="64" t="s">
        <v>57</v>
      </c>
      <c r="B1501" s="33" t="s">
        <v>41</v>
      </c>
      <c r="C1501" t="s">
        <v>43</v>
      </c>
      <c r="D1501">
        <v>2046</v>
      </c>
      <c r="E1501" s="65">
        <v>19651.477960141849</v>
      </c>
    </row>
    <row r="1502" spans="1:5" x14ac:dyDescent="0.35">
      <c r="A1502" s="64" t="s">
        <v>53</v>
      </c>
      <c r="B1502" s="33" t="s">
        <v>41</v>
      </c>
      <c r="C1502" t="s">
        <v>43</v>
      </c>
      <c r="D1502">
        <v>2021</v>
      </c>
      <c r="E1502" s="65">
        <v>26523.895401706632</v>
      </c>
    </row>
    <row r="1503" spans="1:5" x14ac:dyDescent="0.35">
      <c r="A1503" s="64" t="s">
        <v>53</v>
      </c>
      <c r="B1503" s="33" t="s">
        <v>41</v>
      </c>
      <c r="C1503" t="s">
        <v>43</v>
      </c>
      <c r="D1503">
        <v>2026</v>
      </c>
      <c r="E1503" s="65">
        <v>26997.994879337049</v>
      </c>
    </row>
    <row r="1504" spans="1:5" x14ac:dyDescent="0.35">
      <c r="A1504" s="64" t="s">
        <v>53</v>
      </c>
      <c r="B1504" s="33" t="s">
        <v>41</v>
      </c>
      <c r="C1504" t="s">
        <v>43</v>
      </c>
      <c r="D1504">
        <v>2031</v>
      </c>
      <c r="E1504" s="65">
        <v>27184.785066570861</v>
      </c>
    </row>
    <row r="1505" spans="1:5" x14ac:dyDescent="0.35">
      <c r="A1505" s="64" t="s">
        <v>53</v>
      </c>
      <c r="B1505" s="33" t="s">
        <v>41</v>
      </c>
      <c r="C1505" t="s">
        <v>43</v>
      </c>
      <c r="D1505">
        <v>2036</v>
      </c>
      <c r="E1505" s="65">
        <v>27470.893107294141</v>
      </c>
    </row>
    <row r="1506" spans="1:5" x14ac:dyDescent="0.35">
      <c r="A1506" s="64" t="s">
        <v>53</v>
      </c>
      <c r="B1506" s="33" t="s">
        <v>41</v>
      </c>
      <c r="C1506" t="s">
        <v>43</v>
      </c>
      <c r="D1506">
        <v>2041</v>
      </c>
      <c r="E1506" s="65">
        <v>28078.7390215009</v>
      </c>
    </row>
    <row r="1507" spans="1:5" x14ac:dyDescent="0.35">
      <c r="A1507" s="64" t="s">
        <v>53</v>
      </c>
      <c r="B1507" s="33" t="s">
        <v>41</v>
      </c>
      <c r="C1507" t="s">
        <v>43</v>
      </c>
      <c r="D1507">
        <v>2046</v>
      </c>
      <c r="E1507" s="65">
        <v>29034.569395322931</v>
      </c>
    </row>
    <row r="1508" spans="1:5" x14ac:dyDescent="0.35">
      <c r="A1508" s="64" t="s">
        <v>52</v>
      </c>
      <c r="B1508" s="33" t="s">
        <v>41</v>
      </c>
      <c r="C1508" t="s">
        <v>43</v>
      </c>
      <c r="D1508">
        <v>2021</v>
      </c>
      <c r="E1508" s="65">
        <v>9756.502155484337</v>
      </c>
    </row>
    <row r="1509" spans="1:5" x14ac:dyDescent="0.35">
      <c r="A1509" s="64" t="s">
        <v>52</v>
      </c>
      <c r="B1509" s="33" t="s">
        <v>41</v>
      </c>
      <c r="C1509" t="s">
        <v>43</v>
      </c>
      <c r="D1509">
        <v>2026</v>
      </c>
      <c r="E1509" s="65">
        <v>10180.96562977061</v>
      </c>
    </row>
    <row r="1510" spans="1:5" x14ac:dyDescent="0.35">
      <c r="A1510" s="64" t="s">
        <v>52</v>
      </c>
      <c r="B1510" s="33" t="s">
        <v>41</v>
      </c>
      <c r="C1510" t="s">
        <v>43</v>
      </c>
      <c r="D1510">
        <v>2031</v>
      </c>
      <c r="E1510" s="65">
        <v>10799.48416192221</v>
      </c>
    </row>
    <row r="1511" spans="1:5" x14ac:dyDescent="0.35">
      <c r="A1511" s="64" t="s">
        <v>52</v>
      </c>
      <c r="B1511" s="33" t="s">
        <v>41</v>
      </c>
      <c r="C1511" t="s">
        <v>43</v>
      </c>
      <c r="D1511">
        <v>2036</v>
      </c>
      <c r="E1511" s="65">
        <v>11489.55318432585</v>
      </c>
    </row>
    <row r="1512" spans="1:5" x14ac:dyDescent="0.35">
      <c r="A1512" s="64" t="s">
        <v>52</v>
      </c>
      <c r="B1512" s="33" t="s">
        <v>41</v>
      </c>
      <c r="C1512" t="s">
        <v>43</v>
      </c>
      <c r="D1512">
        <v>2041</v>
      </c>
      <c r="E1512" s="65">
        <v>12047.449341983811</v>
      </c>
    </row>
    <row r="1513" spans="1:5" x14ac:dyDescent="0.35">
      <c r="A1513" s="64" t="s">
        <v>52</v>
      </c>
      <c r="B1513" s="33" t="s">
        <v>41</v>
      </c>
      <c r="C1513" t="s">
        <v>43</v>
      </c>
      <c r="D1513">
        <v>2046</v>
      </c>
      <c r="E1513" s="65">
        <v>12365.06938091246</v>
      </c>
    </row>
    <row r="1514" spans="1:5" x14ac:dyDescent="0.35">
      <c r="A1514" s="64" t="s">
        <v>48</v>
      </c>
      <c r="B1514" s="33" t="s">
        <v>41</v>
      </c>
      <c r="C1514" t="s">
        <v>43</v>
      </c>
      <c r="D1514">
        <v>2021</v>
      </c>
      <c r="E1514" s="65">
        <v>38425.451438724187</v>
      </c>
    </row>
    <row r="1515" spans="1:5" x14ac:dyDescent="0.35">
      <c r="A1515" s="64" t="s">
        <v>48</v>
      </c>
      <c r="B1515" s="33" t="s">
        <v>41</v>
      </c>
      <c r="C1515" t="s">
        <v>43</v>
      </c>
      <c r="D1515">
        <v>2026</v>
      </c>
      <c r="E1515" s="65">
        <v>41215.402625985109</v>
      </c>
    </row>
    <row r="1516" spans="1:5" x14ac:dyDescent="0.35">
      <c r="A1516" s="64" t="s">
        <v>48</v>
      </c>
      <c r="B1516" s="33" t="s">
        <v>41</v>
      </c>
      <c r="C1516" t="s">
        <v>43</v>
      </c>
      <c r="D1516">
        <v>2031</v>
      </c>
      <c r="E1516" s="65">
        <v>44102.379532669627</v>
      </c>
    </row>
    <row r="1517" spans="1:5" x14ac:dyDescent="0.35">
      <c r="A1517" s="64" t="s">
        <v>48</v>
      </c>
      <c r="B1517" s="33" t="s">
        <v>41</v>
      </c>
      <c r="C1517" t="s">
        <v>43</v>
      </c>
      <c r="D1517">
        <v>2036</v>
      </c>
      <c r="E1517" s="65">
        <v>46474.648111462593</v>
      </c>
    </row>
    <row r="1518" spans="1:5" x14ac:dyDescent="0.35">
      <c r="A1518" s="64" t="s">
        <v>48</v>
      </c>
      <c r="B1518" s="33" t="s">
        <v>41</v>
      </c>
      <c r="C1518" t="s">
        <v>43</v>
      </c>
      <c r="D1518">
        <v>2041</v>
      </c>
      <c r="E1518" s="65">
        <v>48184.178679042678</v>
      </c>
    </row>
    <row r="1519" spans="1:5" x14ac:dyDescent="0.35">
      <c r="A1519" s="64" t="s">
        <v>48</v>
      </c>
      <c r="B1519" s="33" t="s">
        <v>41</v>
      </c>
      <c r="C1519" t="s">
        <v>43</v>
      </c>
      <c r="D1519">
        <v>2046</v>
      </c>
      <c r="E1519" s="65">
        <v>49273.317286719801</v>
      </c>
    </row>
    <row r="1520" spans="1:5" x14ac:dyDescent="0.35">
      <c r="A1520" s="64" t="s">
        <v>51</v>
      </c>
      <c r="B1520" s="33" t="s">
        <v>41</v>
      </c>
      <c r="C1520" t="s">
        <v>43</v>
      </c>
      <c r="D1520">
        <v>2021</v>
      </c>
      <c r="E1520" s="65">
        <v>4582.859337375301</v>
      </c>
    </row>
    <row r="1521" spans="1:5" x14ac:dyDescent="0.35">
      <c r="A1521" s="64" t="s">
        <v>51</v>
      </c>
      <c r="B1521" s="33" t="s">
        <v>41</v>
      </c>
      <c r="C1521" t="s">
        <v>43</v>
      </c>
      <c r="D1521">
        <v>2026</v>
      </c>
      <c r="E1521" s="65">
        <v>4792.7198639824683</v>
      </c>
    </row>
    <row r="1522" spans="1:5" x14ac:dyDescent="0.35">
      <c r="A1522" s="64" t="s">
        <v>51</v>
      </c>
      <c r="B1522" s="33" t="s">
        <v>41</v>
      </c>
      <c r="C1522" t="s">
        <v>43</v>
      </c>
      <c r="D1522">
        <v>2031</v>
      </c>
      <c r="E1522" s="65">
        <v>4934.8204851491919</v>
      </c>
    </row>
    <row r="1523" spans="1:5" x14ac:dyDescent="0.35">
      <c r="A1523" s="64" t="s">
        <v>51</v>
      </c>
      <c r="B1523" s="33" t="s">
        <v>41</v>
      </c>
      <c r="C1523" t="s">
        <v>43</v>
      </c>
      <c r="D1523">
        <v>2036</v>
      </c>
      <c r="E1523" s="65">
        <v>5028.9533390374836</v>
      </c>
    </row>
    <row r="1524" spans="1:5" x14ac:dyDescent="0.35">
      <c r="A1524" s="64" t="s">
        <v>51</v>
      </c>
      <c r="B1524" s="33" t="s">
        <v>41</v>
      </c>
      <c r="C1524" t="s">
        <v>43</v>
      </c>
      <c r="D1524">
        <v>2041</v>
      </c>
      <c r="E1524" s="65">
        <v>5103.0734354745437</v>
      </c>
    </row>
    <row r="1525" spans="1:5" x14ac:dyDescent="0.35">
      <c r="A1525" s="64" t="s">
        <v>51</v>
      </c>
      <c r="B1525" s="33" t="s">
        <v>41</v>
      </c>
      <c r="C1525" t="s">
        <v>43</v>
      </c>
      <c r="D1525">
        <v>2046</v>
      </c>
      <c r="E1525" s="65">
        <v>5217.0004637251477</v>
      </c>
    </row>
    <row r="1526" spans="1:5" x14ac:dyDescent="0.35">
      <c r="A1526" s="64" t="s">
        <v>50</v>
      </c>
      <c r="B1526" s="33" t="s">
        <v>41</v>
      </c>
      <c r="C1526" t="s">
        <v>43</v>
      </c>
      <c r="D1526">
        <v>2021</v>
      </c>
      <c r="E1526" s="65">
        <v>3403.6096596647062</v>
      </c>
    </row>
    <row r="1527" spans="1:5" x14ac:dyDescent="0.35">
      <c r="A1527" s="64" t="s">
        <v>50</v>
      </c>
      <c r="B1527" s="33" t="s">
        <v>41</v>
      </c>
      <c r="C1527" t="s">
        <v>43</v>
      </c>
      <c r="D1527">
        <v>2026</v>
      </c>
      <c r="E1527" s="65">
        <v>3763.410078426095</v>
      </c>
    </row>
    <row r="1528" spans="1:5" x14ac:dyDescent="0.35">
      <c r="A1528" s="64" t="s">
        <v>50</v>
      </c>
      <c r="B1528" s="33" t="s">
        <v>41</v>
      </c>
      <c r="C1528" t="s">
        <v>43</v>
      </c>
      <c r="D1528">
        <v>2031</v>
      </c>
      <c r="E1528" s="65">
        <v>4135.089726410677</v>
      </c>
    </row>
    <row r="1529" spans="1:5" x14ac:dyDescent="0.35">
      <c r="A1529" s="64" t="s">
        <v>50</v>
      </c>
      <c r="B1529" s="33" t="s">
        <v>41</v>
      </c>
      <c r="C1529" t="s">
        <v>43</v>
      </c>
      <c r="D1529">
        <v>2036</v>
      </c>
      <c r="E1529" s="65">
        <v>4509.7584611949114</v>
      </c>
    </row>
    <row r="1530" spans="1:5" x14ac:dyDescent="0.35">
      <c r="A1530" s="64" t="s">
        <v>50</v>
      </c>
      <c r="B1530" s="33" t="s">
        <v>41</v>
      </c>
      <c r="C1530" t="s">
        <v>43</v>
      </c>
      <c r="D1530">
        <v>2041</v>
      </c>
      <c r="E1530" s="65">
        <v>4825.3735725787019</v>
      </c>
    </row>
    <row r="1531" spans="1:5" x14ac:dyDescent="0.35">
      <c r="A1531" s="64" t="s">
        <v>50</v>
      </c>
      <c r="B1531" s="33" t="s">
        <v>41</v>
      </c>
      <c r="C1531" t="s">
        <v>43</v>
      </c>
      <c r="D1531">
        <v>2046</v>
      </c>
      <c r="E1531" s="65">
        <v>5070.9613450345742</v>
      </c>
    </row>
    <row r="1532" spans="1:5" x14ac:dyDescent="0.35">
      <c r="A1532" s="64" t="s">
        <v>30</v>
      </c>
      <c r="B1532" s="33" t="s">
        <v>41</v>
      </c>
      <c r="C1532" t="s">
        <v>43</v>
      </c>
      <c r="D1532">
        <v>2021</v>
      </c>
      <c r="E1532" s="65">
        <v>3956.4618741258778</v>
      </c>
    </row>
    <row r="1533" spans="1:5" x14ac:dyDescent="0.35">
      <c r="A1533" s="64" t="s">
        <v>30</v>
      </c>
      <c r="B1533" s="33" t="s">
        <v>41</v>
      </c>
      <c r="C1533" t="s">
        <v>43</v>
      </c>
      <c r="D1533">
        <v>2026</v>
      </c>
      <c r="E1533" s="65">
        <v>4136.7203518307224</v>
      </c>
    </row>
    <row r="1534" spans="1:5" x14ac:dyDescent="0.35">
      <c r="A1534" s="64" t="s">
        <v>30</v>
      </c>
      <c r="B1534" s="33" t="s">
        <v>41</v>
      </c>
      <c r="C1534" t="s">
        <v>43</v>
      </c>
      <c r="D1534">
        <v>2031</v>
      </c>
      <c r="E1534" s="65">
        <v>4367.9679329426071</v>
      </c>
    </row>
    <row r="1535" spans="1:5" x14ac:dyDescent="0.35">
      <c r="A1535" s="64" t="s">
        <v>30</v>
      </c>
      <c r="B1535" s="33" t="s">
        <v>41</v>
      </c>
      <c r="C1535" t="s">
        <v>43</v>
      </c>
      <c r="D1535">
        <v>2036</v>
      </c>
      <c r="E1535" s="65">
        <v>4535.2244049784067</v>
      </c>
    </row>
    <row r="1536" spans="1:5" x14ac:dyDescent="0.35">
      <c r="A1536" s="64" t="s">
        <v>30</v>
      </c>
      <c r="B1536" s="33" t="s">
        <v>41</v>
      </c>
      <c r="C1536" t="s">
        <v>43</v>
      </c>
      <c r="D1536">
        <v>2041</v>
      </c>
      <c r="E1536" s="65">
        <v>4678.8631588735016</v>
      </c>
    </row>
    <row r="1537" spans="1:5" x14ac:dyDescent="0.35">
      <c r="A1537" s="64" t="s">
        <v>30</v>
      </c>
      <c r="B1537" s="33" t="s">
        <v>41</v>
      </c>
      <c r="C1537" t="s">
        <v>43</v>
      </c>
      <c r="D1537">
        <v>2046</v>
      </c>
      <c r="E1537" s="65">
        <v>4840.5764803261009</v>
      </c>
    </row>
    <row r="1538" spans="1:5" x14ac:dyDescent="0.35">
      <c r="A1538" s="64" t="s">
        <v>55</v>
      </c>
      <c r="B1538" s="33" t="s">
        <v>41</v>
      </c>
      <c r="C1538" t="s">
        <v>43</v>
      </c>
      <c r="D1538">
        <v>2021</v>
      </c>
      <c r="E1538" s="65">
        <v>1599.441404370629</v>
      </c>
    </row>
    <row r="1539" spans="1:5" x14ac:dyDescent="0.35">
      <c r="A1539" s="64" t="s">
        <v>55</v>
      </c>
      <c r="B1539" s="33" t="s">
        <v>41</v>
      </c>
      <c r="C1539" t="s">
        <v>43</v>
      </c>
      <c r="D1539">
        <v>2026</v>
      </c>
      <c r="E1539" s="65">
        <v>1675.5227392729939</v>
      </c>
    </row>
    <row r="1540" spans="1:5" x14ac:dyDescent="0.35">
      <c r="A1540" s="64" t="s">
        <v>55</v>
      </c>
      <c r="B1540" s="33" t="s">
        <v>41</v>
      </c>
      <c r="C1540" t="s">
        <v>43</v>
      </c>
      <c r="D1540">
        <v>2031</v>
      </c>
      <c r="E1540" s="65">
        <v>1781.025849116764</v>
      </c>
    </row>
    <row r="1541" spans="1:5" x14ac:dyDescent="0.35">
      <c r="A1541" s="64" t="s">
        <v>55</v>
      </c>
      <c r="B1541" s="33" t="s">
        <v>41</v>
      </c>
      <c r="C1541" t="s">
        <v>43</v>
      </c>
      <c r="D1541">
        <v>2036</v>
      </c>
      <c r="E1541" s="65">
        <v>1852.117827773392</v>
      </c>
    </row>
    <row r="1542" spans="1:5" x14ac:dyDescent="0.35">
      <c r="A1542" s="64" t="s">
        <v>55</v>
      </c>
      <c r="B1542" s="33" t="s">
        <v>41</v>
      </c>
      <c r="C1542" t="s">
        <v>43</v>
      </c>
      <c r="D1542">
        <v>2041</v>
      </c>
      <c r="E1542" s="65">
        <v>1905.6760244689269</v>
      </c>
    </row>
    <row r="1543" spans="1:5" x14ac:dyDescent="0.35">
      <c r="A1543" s="64" t="s">
        <v>55</v>
      </c>
      <c r="B1543" s="33" t="s">
        <v>41</v>
      </c>
      <c r="C1543" t="s">
        <v>43</v>
      </c>
      <c r="D1543">
        <v>2046</v>
      </c>
      <c r="E1543" s="65">
        <v>1965.9969042778271</v>
      </c>
    </row>
    <row r="1544" spans="1:5" x14ac:dyDescent="0.35">
      <c r="A1544" s="64" t="s">
        <v>27</v>
      </c>
      <c r="B1544" s="33" t="s">
        <v>41</v>
      </c>
      <c r="C1544" t="s">
        <v>43</v>
      </c>
      <c r="D1544">
        <v>2021</v>
      </c>
      <c r="E1544" s="65">
        <v>17860.170279463819</v>
      </c>
    </row>
    <row r="1545" spans="1:5" x14ac:dyDescent="0.35">
      <c r="A1545" s="64" t="s">
        <v>27</v>
      </c>
      <c r="B1545" s="33" t="s">
        <v>41</v>
      </c>
      <c r="C1545" t="s">
        <v>43</v>
      </c>
      <c r="D1545">
        <v>2026</v>
      </c>
      <c r="E1545" s="65">
        <v>19133.111639289211</v>
      </c>
    </row>
    <row r="1546" spans="1:5" x14ac:dyDescent="0.35">
      <c r="A1546" s="64" t="s">
        <v>27</v>
      </c>
      <c r="B1546" s="33" t="s">
        <v>41</v>
      </c>
      <c r="C1546" t="s">
        <v>43</v>
      </c>
      <c r="D1546">
        <v>2031</v>
      </c>
      <c r="E1546" s="65">
        <v>20348.05610738528</v>
      </c>
    </row>
    <row r="1547" spans="1:5" x14ac:dyDescent="0.35">
      <c r="A1547" s="64" t="s">
        <v>27</v>
      </c>
      <c r="B1547" s="33" t="s">
        <v>41</v>
      </c>
      <c r="C1547" t="s">
        <v>43</v>
      </c>
      <c r="D1547">
        <v>2036</v>
      </c>
      <c r="E1547" s="65">
        <v>21364.186484784252</v>
      </c>
    </row>
    <row r="1548" spans="1:5" x14ac:dyDescent="0.35">
      <c r="A1548" s="64" t="s">
        <v>27</v>
      </c>
      <c r="B1548" s="33" t="s">
        <v>41</v>
      </c>
      <c r="C1548" t="s">
        <v>43</v>
      </c>
      <c r="D1548">
        <v>2041</v>
      </c>
      <c r="E1548" s="65">
        <v>22102.767337192108</v>
      </c>
    </row>
    <row r="1549" spans="1:5" x14ac:dyDescent="0.35">
      <c r="A1549" s="64" t="s">
        <v>27</v>
      </c>
      <c r="B1549" s="33" t="s">
        <v>41</v>
      </c>
      <c r="C1549" t="s">
        <v>43</v>
      </c>
      <c r="D1549">
        <v>2046</v>
      </c>
      <c r="E1549" s="65">
        <v>22587.21086208809</v>
      </c>
    </row>
    <row r="1550" spans="1:5" x14ac:dyDescent="0.35">
      <c r="A1550" s="64" t="s">
        <v>54</v>
      </c>
      <c r="B1550" s="33" t="s">
        <v>41</v>
      </c>
      <c r="C1550" t="s">
        <v>43</v>
      </c>
      <c r="D1550">
        <v>2021</v>
      </c>
      <c r="E1550" s="65">
        <v>5421.4198961894754</v>
      </c>
    </row>
    <row r="1551" spans="1:5" x14ac:dyDescent="0.35">
      <c r="A1551" s="64" t="s">
        <v>54</v>
      </c>
      <c r="B1551" s="33" t="s">
        <v>41</v>
      </c>
      <c r="C1551" t="s">
        <v>43</v>
      </c>
      <c r="D1551">
        <v>2026</v>
      </c>
      <c r="E1551" s="65">
        <v>5579.3202642413289</v>
      </c>
    </row>
    <row r="1552" spans="1:5" x14ac:dyDescent="0.35">
      <c r="A1552" s="64" t="s">
        <v>54</v>
      </c>
      <c r="B1552" s="33" t="s">
        <v>41</v>
      </c>
      <c r="C1552" t="s">
        <v>43</v>
      </c>
      <c r="D1552">
        <v>2031</v>
      </c>
      <c r="E1552" s="65">
        <v>5940.6295286459199</v>
      </c>
    </row>
    <row r="1553" spans="1:5" x14ac:dyDescent="0.35">
      <c r="A1553" s="64" t="s">
        <v>54</v>
      </c>
      <c r="B1553" s="33" t="s">
        <v>41</v>
      </c>
      <c r="C1553" t="s">
        <v>43</v>
      </c>
      <c r="D1553">
        <v>2036</v>
      </c>
      <c r="E1553" s="65">
        <v>6209.2082120928026</v>
      </c>
    </row>
    <row r="1554" spans="1:5" x14ac:dyDescent="0.35">
      <c r="A1554" s="64" t="s">
        <v>54</v>
      </c>
      <c r="B1554" s="33" t="s">
        <v>41</v>
      </c>
      <c r="C1554" t="s">
        <v>43</v>
      </c>
      <c r="D1554">
        <v>2041</v>
      </c>
      <c r="E1554" s="65">
        <v>6355.0999172658821</v>
      </c>
    </row>
    <row r="1555" spans="1:5" x14ac:dyDescent="0.35">
      <c r="A1555" s="64" t="s">
        <v>54</v>
      </c>
      <c r="B1555" s="33" t="s">
        <v>41</v>
      </c>
      <c r="C1555" t="s">
        <v>43</v>
      </c>
      <c r="D1555">
        <v>2046</v>
      </c>
      <c r="E1555" s="65">
        <v>6445.4627314187946</v>
      </c>
    </row>
    <row r="1556" spans="1:5" x14ac:dyDescent="0.35">
      <c r="A1556" s="64" t="s">
        <v>32</v>
      </c>
      <c r="B1556" s="33" t="s">
        <v>41</v>
      </c>
      <c r="C1556" t="s">
        <v>43</v>
      </c>
      <c r="D1556">
        <v>2021</v>
      </c>
      <c r="E1556" s="65">
        <v>164144</v>
      </c>
    </row>
    <row r="1557" spans="1:5" x14ac:dyDescent="0.35">
      <c r="A1557" s="64" t="s">
        <v>32</v>
      </c>
      <c r="B1557" s="33" t="s">
        <v>41</v>
      </c>
      <c r="C1557" t="s">
        <v>43</v>
      </c>
      <c r="D1557">
        <v>2026</v>
      </c>
      <c r="E1557" s="65">
        <v>170851.06851660489</v>
      </c>
    </row>
    <row r="1558" spans="1:5" x14ac:dyDescent="0.35">
      <c r="A1558" s="64" t="s">
        <v>32</v>
      </c>
      <c r="B1558" s="33" t="s">
        <v>41</v>
      </c>
      <c r="C1558" t="s">
        <v>43</v>
      </c>
      <c r="D1558">
        <v>2031</v>
      </c>
      <c r="E1558" s="65">
        <v>177057.39239892879</v>
      </c>
    </row>
    <row r="1559" spans="1:5" x14ac:dyDescent="0.35">
      <c r="A1559" s="64" t="s">
        <v>32</v>
      </c>
      <c r="B1559" s="33" t="s">
        <v>41</v>
      </c>
      <c r="C1559" t="s">
        <v>43</v>
      </c>
      <c r="D1559">
        <v>2036</v>
      </c>
      <c r="E1559" s="65">
        <v>182274.6595916317</v>
      </c>
    </row>
    <row r="1560" spans="1:5" x14ac:dyDescent="0.35">
      <c r="A1560" s="64" t="s">
        <v>32</v>
      </c>
      <c r="B1560" s="33" t="s">
        <v>41</v>
      </c>
      <c r="C1560" t="s">
        <v>43</v>
      </c>
      <c r="D1560">
        <v>2041</v>
      </c>
      <c r="E1560" s="65">
        <v>186823.6474523558</v>
      </c>
    </row>
    <row r="1561" spans="1:5" x14ac:dyDescent="0.35">
      <c r="A1561" s="64" t="s">
        <v>32</v>
      </c>
      <c r="B1561" s="33" t="s">
        <v>41</v>
      </c>
      <c r="C1561" t="s">
        <v>43</v>
      </c>
      <c r="D1561">
        <v>2046</v>
      </c>
      <c r="E1561" s="65">
        <v>190666.2319723758</v>
      </c>
    </row>
    <row r="1562" spans="1:5" x14ac:dyDescent="0.35">
      <c r="A1562" s="64" t="s">
        <v>31</v>
      </c>
      <c r="B1562" s="33" t="s">
        <v>42</v>
      </c>
      <c r="C1562" t="s">
        <v>43</v>
      </c>
      <c r="D1562">
        <v>2021</v>
      </c>
      <c r="E1562" s="65">
        <v>5362.6964423544814</v>
      </c>
    </row>
    <row r="1563" spans="1:5" x14ac:dyDescent="0.35">
      <c r="A1563" s="64" t="s">
        <v>31</v>
      </c>
      <c r="B1563" s="33" t="s">
        <v>42</v>
      </c>
      <c r="C1563" t="s">
        <v>43</v>
      </c>
      <c r="D1563">
        <v>2026</v>
      </c>
      <c r="E1563" s="65">
        <v>5897.5857406123087</v>
      </c>
    </row>
    <row r="1564" spans="1:5" x14ac:dyDescent="0.35">
      <c r="A1564" s="64" t="s">
        <v>31</v>
      </c>
      <c r="B1564" s="33" t="s">
        <v>42</v>
      </c>
      <c r="C1564" t="s">
        <v>43</v>
      </c>
      <c r="D1564">
        <v>2031</v>
      </c>
      <c r="E1564" s="65">
        <v>6440.8835365576488</v>
      </c>
    </row>
    <row r="1565" spans="1:5" x14ac:dyDescent="0.35">
      <c r="A1565" s="64" t="s">
        <v>31</v>
      </c>
      <c r="B1565" s="33" t="s">
        <v>42</v>
      </c>
      <c r="C1565" t="s">
        <v>43</v>
      </c>
      <c r="D1565">
        <v>2036</v>
      </c>
      <c r="E1565" s="65">
        <v>6970.7827027886406</v>
      </c>
    </row>
    <row r="1566" spans="1:5" x14ac:dyDescent="0.35">
      <c r="A1566" s="64" t="s">
        <v>31</v>
      </c>
      <c r="B1566" s="33" t="s">
        <v>42</v>
      </c>
      <c r="C1566" t="s">
        <v>43</v>
      </c>
      <c r="D1566">
        <v>2041</v>
      </c>
      <c r="E1566" s="65">
        <v>7434.8440176675012</v>
      </c>
    </row>
    <row r="1567" spans="1:5" x14ac:dyDescent="0.35">
      <c r="A1567" s="64" t="s">
        <v>31</v>
      </c>
      <c r="B1567" s="33" t="s">
        <v>42</v>
      </c>
      <c r="C1567" t="s">
        <v>43</v>
      </c>
      <c r="D1567">
        <v>2046</v>
      </c>
      <c r="E1567" s="65">
        <v>7740.6571871365049</v>
      </c>
    </row>
    <row r="1568" spans="1:5" x14ac:dyDescent="0.35">
      <c r="A1568" s="64" t="s">
        <v>49</v>
      </c>
      <c r="B1568" s="33" t="s">
        <v>42</v>
      </c>
      <c r="C1568" t="s">
        <v>43</v>
      </c>
      <c r="D1568">
        <v>2021</v>
      </c>
      <c r="E1568" s="65">
        <v>45139.229364148123</v>
      </c>
    </row>
    <row r="1569" spans="1:5" x14ac:dyDescent="0.35">
      <c r="A1569" s="64" t="s">
        <v>49</v>
      </c>
      <c r="B1569" s="33" t="s">
        <v>42</v>
      </c>
      <c r="C1569" t="s">
        <v>43</v>
      </c>
      <c r="D1569">
        <v>2026</v>
      </c>
      <c r="E1569" s="65">
        <v>43059.196566994833</v>
      </c>
    </row>
    <row r="1570" spans="1:5" x14ac:dyDescent="0.35">
      <c r="A1570" s="64" t="s">
        <v>49</v>
      </c>
      <c r="B1570" s="33" t="s">
        <v>42</v>
      </c>
      <c r="C1570" t="s">
        <v>43</v>
      </c>
      <c r="D1570">
        <v>2031</v>
      </c>
      <c r="E1570" s="65">
        <v>40777.384269501083</v>
      </c>
    </row>
    <row r="1571" spans="1:5" x14ac:dyDescent="0.35">
      <c r="A1571" s="64" t="s">
        <v>49</v>
      </c>
      <c r="B1571" s="33" t="s">
        <v>42</v>
      </c>
      <c r="C1571" t="s">
        <v>43</v>
      </c>
      <c r="D1571">
        <v>2036</v>
      </c>
      <c r="E1571" s="65">
        <v>39447.863493711033</v>
      </c>
    </row>
    <row r="1572" spans="1:5" x14ac:dyDescent="0.35">
      <c r="A1572" s="64" t="s">
        <v>49</v>
      </c>
      <c r="B1572" s="33" t="s">
        <v>42</v>
      </c>
      <c r="C1572" t="s">
        <v>43</v>
      </c>
      <c r="D1572">
        <v>2041</v>
      </c>
      <c r="E1572" s="65">
        <v>38876.05686889455</v>
      </c>
    </row>
    <row r="1573" spans="1:5" x14ac:dyDescent="0.35">
      <c r="A1573" s="64" t="s">
        <v>49</v>
      </c>
      <c r="B1573" s="33" t="s">
        <v>42</v>
      </c>
      <c r="C1573" t="s">
        <v>43</v>
      </c>
      <c r="D1573">
        <v>2046</v>
      </c>
      <c r="E1573" s="65">
        <v>39323.899423137889</v>
      </c>
    </row>
    <row r="1574" spans="1:5" x14ac:dyDescent="0.35">
      <c r="A1574" s="64" t="s">
        <v>57</v>
      </c>
      <c r="B1574" s="33" t="s">
        <v>42</v>
      </c>
      <c r="C1574" t="s">
        <v>43</v>
      </c>
      <c r="D1574">
        <v>2021</v>
      </c>
      <c r="E1574" s="65">
        <v>24228.93416871941</v>
      </c>
    </row>
    <row r="1575" spans="1:5" x14ac:dyDescent="0.35">
      <c r="A1575" s="64" t="s">
        <v>57</v>
      </c>
      <c r="B1575" s="33" t="s">
        <v>42</v>
      </c>
      <c r="C1575" t="s">
        <v>43</v>
      </c>
      <c r="D1575">
        <v>2026</v>
      </c>
      <c r="E1575" s="65">
        <v>26494.902799523989</v>
      </c>
    </row>
    <row r="1576" spans="1:5" x14ac:dyDescent="0.35">
      <c r="A1576" s="64" t="s">
        <v>57</v>
      </c>
      <c r="B1576" s="33" t="s">
        <v>42</v>
      </c>
      <c r="C1576" t="s">
        <v>43</v>
      </c>
      <c r="D1576">
        <v>2031</v>
      </c>
      <c r="E1576" s="65">
        <v>28102.922181397469</v>
      </c>
    </row>
    <row r="1577" spans="1:5" x14ac:dyDescent="0.35">
      <c r="A1577" s="64" t="s">
        <v>57</v>
      </c>
      <c r="B1577" s="33" t="s">
        <v>42</v>
      </c>
      <c r="C1577" t="s">
        <v>43</v>
      </c>
      <c r="D1577">
        <v>2036</v>
      </c>
      <c r="E1577" s="65">
        <v>28500.767014104269</v>
      </c>
    </row>
    <row r="1578" spans="1:5" x14ac:dyDescent="0.35">
      <c r="A1578" s="64" t="s">
        <v>57</v>
      </c>
      <c r="B1578" s="33" t="s">
        <v>42</v>
      </c>
      <c r="C1578" t="s">
        <v>43</v>
      </c>
      <c r="D1578">
        <v>2041</v>
      </c>
      <c r="E1578" s="65">
        <v>28804.511432909279</v>
      </c>
    </row>
    <row r="1579" spans="1:5" x14ac:dyDescent="0.35">
      <c r="A1579" s="64" t="s">
        <v>57</v>
      </c>
      <c r="B1579" s="33" t="s">
        <v>42</v>
      </c>
      <c r="C1579" t="s">
        <v>43</v>
      </c>
      <c r="D1579">
        <v>2046</v>
      </c>
      <c r="E1579" s="65">
        <v>28387.375920842671</v>
      </c>
    </row>
    <row r="1580" spans="1:5" x14ac:dyDescent="0.35">
      <c r="A1580" s="64" t="s">
        <v>53</v>
      </c>
      <c r="B1580" s="33" t="s">
        <v>42</v>
      </c>
      <c r="C1580" t="s">
        <v>43</v>
      </c>
      <c r="D1580">
        <v>2021</v>
      </c>
      <c r="E1580" s="65">
        <v>37318.172880747632</v>
      </c>
    </row>
    <row r="1581" spans="1:5" x14ac:dyDescent="0.35">
      <c r="A1581" s="64" t="s">
        <v>53</v>
      </c>
      <c r="B1581" s="33" t="s">
        <v>42</v>
      </c>
      <c r="C1581" t="s">
        <v>43</v>
      </c>
      <c r="D1581">
        <v>2026</v>
      </c>
      <c r="E1581" s="65">
        <v>36576.10545771366</v>
      </c>
    </row>
    <row r="1582" spans="1:5" x14ac:dyDescent="0.35">
      <c r="A1582" s="64" t="s">
        <v>53</v>
      </c>
      <c r="B1582" s="33" t="s">
        <v>42</v>
      </c>
      <c r="C1582" t="s">
        <v>43</v>
      </c>
      <c r="D1582">
        <v>2031</v>
      </c>
      <c r="E1582" s="65">
        <v>36186.89857693432</v>
      </c>
    </row>
    <row r="1583" spans="1:5" x14ac:dyDescent="0.35">
      <c r="A1583" s="64" t="s">
        <v>53</v>
      </c>
      <c r="B1583" s="33" t="s">
        <v>42</v>
      </c>
      <c r="C1583" t="s">
        <v>43</v>
      </c>
      <c r="D1583">
        <v>2036</v>
      </c>
      <c r="E1583" s="65">
        <v>36463.003062172407</v>
      </c>
    </row>
    <row r="1584" spans="1:5" x14ac:dyDescent="0.35">
      <c r="A1584" s="64" t="s">
        <v>53</v>
      </c>
      <c r="B1584" s="33" t="s">
        <v>42</v>
      </c>
      <c r="C1584" t="s">
        <v>43</v>
      </c>
      <c r="D1584">
        <v>2041</v>
      </c>
      <c r="E1584" s="65">
        <v>37261.659793013903</v>
      </c>
    </row>
    <row r="1585" spans="1:5" x14ac:dyDescent="0.35">
      <c r="A1585" s="64" t="s">
        <v>53</v>
      </c>
      <c r="B1585" s="33" t="s">
        <v>42</v>
      </c>
      <c r="C1585" t="s">
        <v>43</v>
      </c>
      <c r="D1585">
        <v>2046</v>
      </c>
      <c r="E1585" s="65">
        <v>38475.818784990173</v>
      </c>
    </row>
    <row r="1586" spans="1:5" x14ac:dyDescent="0.35">
      <c r="A1586" s="64" t="s">
        <v>52</v>
      </c>
      <c r="B1586" s="33" t="s">
        <v>42</v>
      </c>
      <c r="C1586" t="s">
        <v>43</v>
      </c>
      <c r="D1586">
        <v>2021</v>
      </c>
      <c r="E1586" s="65">
        <v>14438.161183331251</v>
      </c>
    </row>
    <row r="1587" spans="1:5" x14ac:dyDescent="0.35">
      <c r="A1587" s="64" t="s">
        <v>52</v>
      </c>
      <c r="B1587" s="33" t="s">
        <v>42</v>
      </c>
      <c r="C1587" t="s">
        <v>43</v>
      </c>
      <c r="D1587">
        <v>2026</v>
      </c>
      <c r="E1587" s="65">
        <v>14496.00154930968</v>
      </c>
    </row>
    <row r="1588" spans="1:5" x14ac:dyDescent="0.35">
      <c r="A1588" s="64" t="s">
        <v>52</v>
      </c>
      <c r="B1588" s="33" t="s">
        <v>42</v>
      </c>
      <c r="C1588" t="s">
        <v>43</v>
      </c>
      <c r="D1588">
        <v>2031</v>
      </c>
      <c r="E1588" s="65">
        <v>14773.93631283238</v>
      </c>
    </row>
    <row r="1589" spans="1:5" x14ac:dyDescent="0.35">
      <c r="A1589" s="64" t="s">
        <v>52</v>
      </c>
      <c r="B1589" s="33" t="s">
        <v>42</v>
      </c>
      <c r="C1589" t="s">
        <v>43</v>
      </c>
      <c r="D1589">
        <v>2036</v>
      </c>
      <c r="E1589" s="65">
        <v>15267.653558790729</v>
      </c>
    </row>
    <row r="1590" spans="1:5" x14ac:dyDescent="0.35">
      <c r="A1590" s="64" t="s">
        <v>52</v>
      </c>
      <c r="B1590" s="33" t="s">
        <v>42</v>
      </c>
      <c r="C1590" t="s">
        <v>43</v>
      </c>
      <c r="D1590">
        <v>2041</v>
      </c>
      <c r="E1590" s="65">
        <v>15691.684781733669</v>
      </c>
    </row>
    <row r="1591" spans="1:5" x14ac:dyDescent="0.35">
      <c r="A1591" s="64" t="s">
        <v>52</v>
      </c>
      <c r="B1591" s="33" t="s">
        <v>42</v>
      </c>
      <c r="C1591" t="s">
        <v>43</v>
      </c>
      <c r="D1591">
        <v>2046</v>
      </c>
      <c r="E1591" s="65">
        <v>15951.77047159113</v>
      </c>
    </row>
    <row r="1592" spans="1:5" x14ac:dyDescent="0.35">
      <c r="A1592" s="64" t="s">
        <v>48</v>
      </c>
      <c r="B1592" s="33" t="s">
        <v>42</v>
      </c>
      <c r="C1592" t="s">
        <v>43</v>
      </c>
      <c r="D1592">
        <v>2021</v>
      </c>
      <c r="E1592" s="65">
        <v>54769.501737209102</v>
      </c>
    </row>
    <row r="1593" spans="1:5" x14ac:dyDescent="0.35">
      <c r="A1593" s="64" t="s">
        <v>48</v>
      </c>
      <c r="B1593" s="33" t="s">
        <v>42</v>
      </c>
      <c r="C1593" t="s">
        <v>43</v>
      </c>
      <c r="D1593">
        <v>2026</v>
      </c>
      <c r="E1593" s="65">
        <v>57929.927842047677</v>
      </c>
    </row>
    <row r="1594" spans="1:5" x14ac:dyDescent="0.35">
      <c r="A1594" s="64" t="s">
        <v>48</v>
      </c>
      <c r="B1594" s="33" t="s">
        <v>42</v>
      </c>
      <c r="C1594" t="s">
        <v>43</v>
      </c>
      <c r="D1594">
        <v>2031</v>
      </c>
      <c r="E1594" s="65">
        <v>61069.413259760171</v>
      </c>
    </row>
    <row r="1595" spans="1:5" x14ac:dyDescent="0.35">
      <c r="A1595" s="64" t="s">
        <v>48</v>
      </c>
      <c r="B1595" s="33" t="s">
        <v>42</v>
      </c>
      <c r="C1595" t="s">
        <v>43</v>
      </c>
      <c r="D1595">
        <v>2036</v>
      </c>
      <c r="E1595" s="65">
        <v>63308.726747339198</v>
      </c>
    </row>
    <row r="1596" spans="1:5" x14ac:dyDescent="0.35">
      <c r="A1596" s="64" t="s">
        <v>48</v>
      </c>
      <c r="B1596" s="33" t="s">
        <v>42</v>
      </c>
      <c r="C1596" t="s">
        <v>43</v>
      </c>
      <c r="D1596">
        <v>2041</v>
      </c>
      <c r="E1596" s="65">
        <v>64383.562593119517</v>
      </c>
    </row>
    <row r="1597" spans="1:5" x14ac:dyDescent="0.35">
      <c r="A1597" s="64" t="s">
        <v>48</v>
      </c>
      <c r="B1597" s="33" t="s">
        <v>42</v>
      </c>
      <c r="C1597" t="s">
        <v>43</v>
      </c>
      <c r="D1597">
        <v>2046</v>
      </c>
      <c r="E1597" s="65">
        <v>64555.988577789503</v>
      </c>
    </row>
    <row r="1598" spans="1:5" x14ac:dyDescent="0.35">
      <c r="A1598" s="64" t="s">
        <v>51</v>
      </c>
      <c r="B1598" s="33" t="s">
        <v>42</v>
      </c>
      <c r="C1598" t="s">
        <v>43</v>
      </c>
      <c r="D1598">
        <v>2021</v>
      </c>
      <c r="E1598" s="65">
        <v>7459.3710551551694</v>
      </c>
    </row>
    <row r="1599" spans="1:5" x14ac:dyDescent="0.35">
      <c r="A1599" s="64" t="s">
        <v>51</v>
      </c>
      <c r="B1599" s="33" t="s">
        <v>42</v>
      </c>
      <c r="C1599" t="s">
        <v>43</v>
      </c>
      <c r="D1599">
        <v>2026</v>
      </c>
      <c r="E1599" s="65">
        <v>7498.1364049319518</v>
      </c>
    </row>
    <row r="1600" spans="1:5" x14ac:dyDescent="0.35">
      <c r="A1600" s="64" t="s">
        <v>51</v>
      </c>
      <c r="B1600" s="33" t="s">
        <v>42</v>
      </c>
      <c r="C1600" t="s">
        <v>43</v>
      </c>
      <c r="D1600">
        <v>2031</v>
      </c>
      <c r="E1600" s="65">
        <v>7557.0068806495283</v>
      </c>
    </row>
    <row r="1601" spans="1:5" x14ac:dyDescent="0.35">
      <c r="A1601" s="64" t="s">
        <v>51</v>
      </c>
      <c r="B1601" s="33" t="s">
        <v>42</v>
      </c>
      <c r="C1601" t="s">
        <v>43</v>
      </c>
      <c r="D1601">
        <v>2036</v>
      </c>
      <c r="E1601" s="65">
        <v>7652.7971704047741</v>
      </c>
    </row>
    <row r="1602" spans="1:5" x14ac:dyDescent="0.35">
      <c r="A1602" s="64" t="s">
        <v>51</v>
      </c>
      <c r="B1602" s="33" t="s">
        <v>42</v>
      </c>
      <c r="C1602" t="s">
        <v>43</v>
      </c>
      <c r="D1602">
        <v>2041</v>
      </c>
      <c r="E1602" s="65">
        <v>7756.4468703221828</v>
      </c>
    </row>
    <row r="1603" spans="1:5" x14ac:dyDescent="0.35">
      <c r="A1603" s="64" t="s">
        <v>51</v>
      </c>
      <c r="B1603" s="33" t="s">
        <v>42</v>
      </c>
      <c r="C1603" t="s">
        <v>43</v>
      </c>
      <c r="D1603">
        <v>2046</v>
      </c>
      <c r="E1603" s="65">
        <v>7909.1000103689912</v>
      </c>
    </row>
    <row r="1604" spans="1:5" x14ac:dyDescent="0.35">
      <c r="A1604" s="64" t="s">
        <v>50</v>
      </c>
      <c r="B1604" s="33" t="s">
        <v>42</v>
      </c>
      <c r="C1604" t="s">
        <v>43</v>
      </c>
      <c r="D1604">
        <v>2021</v>
      </c>
      <c r="E1604" s="65">
        <v>5189.4416368180891</v>
      </c>
    </row>
    <row r="1605" spans="1:5" x14ac:dyDescent="0.35">
      <c r="A1605" s="64" t="s">
        <v>50</v>
      </c>
      <c r="B1605" s="33" t="s">
        <v>42</v>
      </c>
      <c r="C1605" t="s">
        <v>43</v>
      </c>
      <c r="D1605">
        <v>2026</v>
      </c>
      <c r="E1605" s="65">
        <v>5585.3059951339428</v>
      </c>
    </row>
    <row r="1606" spans="1:5" x14ac:dyDescent="0.35">
      <c r="A1606" s="64" t="s">
        <v>50</v>
      </c>
      <c r="B1606" s="33" t="s">
        <v>42</v>
      </c>
      <c r="C1606" t="s">
        <v>43</v>
      </c>
      <c r="D1606">
        <v>2031</v>
      </c>
      <c r="E1606" s="65">
        <v>5993.8417185884082</v>
      </c>
    </row>
    <row r="1607" spans="1:5" x14ac:dyDescent="0.35">
      <c r="A1607" s="64" t="s">
        <v>50</v>
      </c>
      <c r="B1607" s="33" t="s">
        <v>42</v>
      </c>
      <c r="C1607" t="s">
        <v>43</v>
      </c>
      <c r="D1607">
        <v>2036</v>
      </c>
      <c r="E1607" s="65">
        <v>6418.1180894554027</v>
      </c>
    </row>
    <row r="1608" spans="1:5" x14ac:dyDescent="0.35">
      <c r="A1608" s="64" t="s">
        <v>50</v>
      </c>
      <c r="B1608" s="33" t="s">
        <v>42</v>
      </c>
      <c r="C1608" t="s">
        <v>43</v>
      </c>
      <c r="D1608">
        <v>2041</v>
      </c>
      <c r="E1608" s="65">
        <v>6782.1220404548012</v>
      </c>
    </row>
    <row r="1609" spans="1:5" x14ac:dyDescent="0.35">
      <c r="A1609" s="64" t="s">
        <v>50</v>
      </c>
      <c r="B1609" s="33" t="s">
        <v>42</v>
      </c>
      <c r="C1609" t="s">
        <v>43</v>
      </c>
      <c r="D1609">
        <v>2046</v>
      </c>
      <c r="E1609" s="65">
        <v>7071.2504081700145</v>
      </c>
    </row>
    <row r="1610" spans="1:5" x14ac:dyDescent="0.35">
      <c r="A1610" s="64" t="s">
        <v>30</v>
      </c>
      <c r="B1610" s="33" t="s">
        <v>42</v>
      </c>
      <c r="C1610" t="s">
        <v>43</v>
      </c>
      <c r="D1610">
        <v>2021</v>
      </c>
      <c r="E1610" s="65">
        <v>6087.5121284173611</v>
      </c>
    </row>
    <row r="1611" spans="1:5" x14ac:dyDescent="0.35">
      <c r="A1611" s="64" t="s">
        <v>30</v>
      </c>
      <c r="B1611" s="33" t="s">
        <v>42</v>
      </c>
      <c r="C1611" t="s">
        <v>43</v>
      </c>
      <c r="D1611">
        <v>2026</v>
      </c>
      <c r="E1611" s="65">
        <v>6412.581245436214</v>
      </c>
    </row>
    <row r="1612" spans="1:5" x14ac:dyDescent="0.35">
      <c r="A1612" s="64" t="s">
        <v>30</v>
      </c>
      <c r="B1612" s="33" t="s">
        <v>42</v>
      </c>
      <c r="C1612" t="s">
        <v>43</v>
      </c>
      <c r="D1612">
        <v>2031</v>
      </c>
      <c r="E1612" s="65">
        <v>6801.0414179516356</v>
      </c>
    </row>
    <row r="1613" spans="1:5" x14ac:dyDescent="0.35">
      <c r="A1613" s="64" t="s">
        <v>30</v>
      </c>
      <c r="B1613" s="33" t="s">
        <v>42</v>
      </c>
      <c r="C1613" t="s">
        <v>43</v>
      </c>
      <c r="D1613">
        <v>2036</v>
      </c>
      <c r="E1613" s="65">
        <v>7054.3762269574472</v>
      </c>
    </row>
    <row r="1614" spans="1:5" x14ac:dyDescent="0.35">
      <c r="A1614" s="64" t="s">
        <v>30</v>
      </c>
      <c r="B1614" s="33" t="s">
        <v>42</v>
      </c>
      <c r="C1614" t="s">
        <v>43</v>
      </c>
      <c r="D1614">
        <v>2041</v>
      </c>
      <c r="E1614" s="65">
        <v>7266.0955873173534</v>
      </c>
    </row>
    <row r="1615" spans="1:5" x14ac:dyDescent="0.35">
      <c r="A1615" s="64" t="s">
        <v>30</v>
      </c>
      <c r="B1615" s="33" t="s">
        <v>42</v>
      </c>
      <c r="C1615" t="s">
        <v>43</v>
      </c>
      <c r="D1615">
        <v>2046</v>
      </c>
      <c r="E1615" s="65">
        <v>7483.7434136586053</v>
      </c>
    </row>
    <row r="1616" spans="1:5" x14ac:dyDescent="0.35">
      <c r="A1616" s="64" t="s">
        <v>55</v>
      </c>
      <c r="B1616" s="33" t="s">
        <v>42</v>
      </c>
      <c r="C1616" t="s">
        <v>43</v>
      </c>
      <c r="D1616">
        <v>2021</v>
      </c>
      <c r="E1616" s="65">
        <v>2646.594916076544</v>
      </c>
    </row>
    <row r="1617" spans="1:5" x14ac:dyDescent="0.35">
      <c r="A1617" s="64" t="s">
        <v>55</v>
      </c>
      <c r="B1617" s="33" t="s">
        <v>42</v>
      </c>
      <c r="C1617" t="s">
        <v>43</v>
      </c>
      <c r="D1617">
        <v>2026</v>
      </c>
      <c r="E1617" s="65">
        <v>2766.944376966585</v>
      </c>
    </row>
    <row r="1618" spans="1:5" x14ac:dyDescent="0.35">
      <c r="A1618" s="64" t="s">
        <v>55</v>
      </c>
      <c r="B1618" s="33" t="s">
        <v>42</v>
      </c>
      <c r="C1618" t="s">
        <v>43</v>
      </c>
      <c r="D1618">
        <v>2031</v>
      </c>
      <c r="E1618" s="65">
        <v>2918.781168669394</v>
      </c>
    </row>
    <row r="1619" spans="1:5" x14ac:dyDescent="0.35">
      <c r="A1619" s="64" t="s">
        <v>55</v>
      </c>
      <c r="B1619" s="33" t="s">
        <v>42</v>
      </c>
      <c r="C1619" t="s">
        <v>43</v>
      </c>
      <c r="D1619">
        <v>2036</v>
      </c>
      <c r="E1619" s="65">
        <v>3007.3751984511082</v>
      </c>
    </row>
    <row r="1620" spans="1:5" x14ac:dyDescent="0.35">
      <c r="A1620" s="64" t="s">
        <v>55</v>
      </c>
      <c r="B1620" s="33" t="s">
        <v>42</v>
      </c>
      <c r="C1620" t="s">
        <v>43</v>
      </c>
      <c r="D1620">
        <v>2041</v>
      </c>
      <c r="E1620" s="65">
        <v>3060.8470559409629</v>
      </c>
    </row>
    <row r="1621" spans="1:5" x14ac:dyDescent="0.35">
      <c r="A1621" s="64" t="s">
        <v>55</v>
      </c>
      <c r="B1621" s="33" t="s">
        <v>42</v>
      </c>
      <c r="C1621" t="s">
        <v>43</v>
      </c>
      <c r="D1621">
        <v>2046</v>
      </c>
      <c r="E1621" s="65">
        <v>3122.2049151953529</v>
      </c>
    </row>
    <row r="1622" spans="1:5" x14ac:dyDescent="0.35">
      <c r="A1622" s="64" t="s">
        <v>27</v>
      </c>
      <c r="B1622" s="33" t="s">
        <v>42</v>
      </c>
      <c r="C1622" t="s">
        <v>43</v>
      </c>
      <c r="D1622">
        <v>2021</v>
      </c>
      <c r="E1622" s="65">
        <v>25815.530831765009</v>
      </c>
    </row>
    <row r="1623" spans="1:5" x14ac:dyDescent="0.35">
      <c r="A1623" s="64" t="s">
        <v>27</v>
      </c>
      <c r="B1623" s="33" t="s">
        <v>42</v>
      </c>
      <c r="C1623" t="s">
        <v>43</v>
      </c>
      <c r="D1623">
        <v>2026</v>
      </c>
      <c r="E1623" s="65">
        <v>27254.357743390381</v>
      </c>
    </row>
    <row r="1624" spans="1:5" x14ac:dyDescent="0.35">
      <c r="A1624" s="64" t="s">
        <v>27</v>
      </c>
      <c r="B1624" s="33" t="s">
        <v>42</v>
      </c>
      <c r="C1624" t="s">
        <v>43</v>
      </c>
      <c r="D1624">
        <v>2031</v>
      </c>
      <c r="E1624" s="65">
        <v>28568.553580899381</v>
      </c>
    </row>
    <row r="1625" spans="1:5" x14ac:dyDescent="0.35">
      <c r="A1625" s="64" t="s">
        <v>27</v>
      </c>
      <c r="B1625" s="33" t="s">
        <v>42</v>
      </c>
      <c r="C1625" t="s">
        <v>43</v>
      </c>
      <c r="D1625">
        <v>2036</v>
      </c>
      <c r="E1625" s="65">
        <v>29503.144329966279</v>
      </c>
    </row>
    <row r="1626" spans="1:5" x14ac:dyDescent="0.35">
      <c r="A1626" s="64" t="s">
        <v>27</v>
      </c>
      <c r="B1626" s="33" t="s">
        <v>42</v>
      </c>
      <c r="C1626" t="s">
        <v>43</v>
      </c>
      <c r="D1626">
        <v>2041</v>
      </c>
      <c r="E1626" s="65">
        <v>29993.257529684481</v>
      </c>
    </row>
    <row r="1627" spans="1:5" x14ac:dyDescent="0.35">
      <c r="A1627" s="64" t="s">
        <v>27</v>
      </c>
      <c r="B1627" s="33" t="s">
        <v>42</v>
      </c>
      <c r="C1627" t="s">
        <v>43</v>
      </c>
      <c r="D1627">
        <v>2046</v>
      </c>
      <c r="E1627" s="65">
        <v>30133.683686179549</v>
      </c>
    </row>
    <row r="1628" spans="1:5" x14ac:dyDescent="0.35">
      <c r="A1628" s="64" t="s">
        <v>54</v>
      </c>
      <c r="B1628" s="33" t="s">
        <v>42</v>
      </c>
      <c r="C1628" t="s">
        <v>43</v>
      </c>
      <c r="D1628">
        <v>2021</v>
      </c>
      <c r="E1628" s="65">
        <v>8996.8536552578462</v>
      </c>
    </row>
    <row r="1629" spans="1:5" x14ac:dyDescent="0.35">
      <c r="A1629" s="64" t="s">
        <v>54</v>
      </c>
      <c r="B1629" s="33" t="s">
        <v>42</v>
      </c>
      <c r="C1629" t="s">
        <v>43</v>
      </c>
      <c r="D1629">
        <v>2026</v>
      </c>
      <c r="E1629" s="65">
        <v>9243.1599437040823</v>
      </c>
    </row>
    <row r="1630" spans="1:5" x14ac:dyDescent="0.35">
      <c r="A1630" s="64" t="s">
        <v>54</v>
      </c>
      <c r="B1630" s="33" t="s">
        <v>42</v>
      </c>
      <c r="C1630" t="s">
        <v>43</v>
      </c>
      <c r="D1630">
        <v>2031</v>
      </c>
      <c r="E1630" s="65">
        <v>9829.426378713637</v>
      </c>
    </row>
    <row r="1631" spans="1:5" x14ac:dyDescent="0.35">
      <c r="A1631" s="64" t="s">
        <v>54</v>
      </c>
      <c r="B1631" s="33" t="s">
        <v>42</v>
      </c>
      <c r="C1631" t="s">
        <v>43</v>
      </c>
      <c r="D1631">
        <v>2036</v>
      </c>
      <c r="E1631" s="65">
        <v>10179.290018600601</v>
      </c>
    </row>
    <row r="1632" spans="1:5" x14ac:dyDescent="0.35">
      <c r="A1632" s="64" t="s">
        <v>54</v>
      </c>
      <c r="B1632" s="33" t="s">
        <v>42</v>
      </c>
      <c r="C1632" t="s">
        <v>43</v>
      </c>
      <c r="D1632">
        <v>2041</v>
      </c>
      <c r="E1632" s="65">
        <v>10291.02414938431</v>
      </c>
    </row>
    <row r="1633" spans="1:5" x14ac:dyDescent="0.35">
      <c r="A1633" s="64" t="s">
        <v>54</v>
      </c>
      <c r="B1633" s="33" t="s">
        <v>42</v>
      </c>
      <c r="C1633" t="s">
        <v>43</v>
      </c>
      <c r="D1633">
        <v>2046</v>
      </c>
      <c r="E1633" s="65">
        <v>10340.075724898819</v>
      </c>
    </row>
    <row r="1634" spans="1:5" x14ac:dyDescent="0.35">
      <c r="A1634" s="64" t="s">
        <v>32</v>
      </c>
      <c r="B1634" s="33" t="s">
        <v>42</v>
      </c>
      <c r="C1634" t="s">
        <v>43</v>
      </c>
      <c r="D1634">
        <v>2021</v>
      </c>
      <c r="E1634" s="65">
        <v>237452</v>
      </c>
    </row>
    <row r="1635" spans="1:5" x14ac:dyDescent="0.35">
      <c r="A1635" s="64" t="s">
        <v>32</v>
      </c>
      <c r="B1635" s="33" t="s">
        <v>42</v>
      </c>
      <c r="C1635" t="s">
        <v>43</v>
      </c>
      <c r="D1635">
        <v>2026</v>
      </c>
      <c r="E1635" s="65">
        <v>243214.2056657653</v>
      </c>
    </row>
    <row r="1636" spans="1:5" x14ac:dyDescent="0.35">
      <c r="A1636" s="64" t="s">
        <v>32</v>
      </c>
      <c r="B1636" s="33" t="s">
        <v>42</v>
      </c>
      <c r="C1636" t="s">
        <v>43</v>
      </c>
      <c r="D1636">
        <v>2031</v>
      </c>
      <c r="E1636" s="65">
        <v>249020.0892824551</v>
      </c>
    </row>
    <row r="1637" spans="1:5" x14ac:dyDescent="0.35">
      <c r="A1637" s="64" t="s">
        <v>32</v>
      </c>
      <c r="B1637" s="33" t="s">
        <v>42</v>
      </c>
      <c r="C1637" t="s">
        <v>43</v>
      </c>
      <c r="D1637">
        <v>2036</v>
      </c>
      <c r="E1637" s="65">
        <v>253773.89761274189</v>
      </c>
    </row>
    <row r="1638" spans="1:5" x14ac:dyDescent="0.35">
      <c r="A1638" s="64" t="s">
        <v>32</v>
      </c>
      <c r="B1638" s="33" t="s">
        <v>42</v>
      </c>
      <c r="C1638" t="s">
        <v>43</v>
      </c>
      <c r="D1638">
        <v>2041</v>
      </c>
      <c r="E1638" s="65">
        <v>257602.11272044259</v>
      </c>
    </row>
    <row r="1639" spans="1:5" x14ac:dyDescent="0.35">
      <c r="A1639" s="64" t="s">
        <v>32</v>
      </c>
      <c r="B1639" s="33" t="s">
        <v>42</v>
      </c>
      <c r="C1639" t="s">
        <v>43</v>
      </c>
      <c r="D1639">
        <v>2046</v>
      </c>
      <c r="E1639" s="65">
        <v>260495.5685239592</v>
      </c>
    </row>
    <row r="1640" spans="1:5" x14ac:dyDescent="0.35">
      <c r="A1640" s="64" t="s">
        <v>31</v>
      </c>
      <c r="B1640" s="33" t="s">
        <v>14</v>
      </c>
      <c r="C1640" t="s">
        <v>43</v>
      </c>
      <c r="D1640">
        <v>2021</v>
      </c>
      <c r="E1640" s="65">
        <v>3830.924197724145</v>
      </c>
    </row>
    <row r="1641" spans="1:5" x14ac:dyDescent="0.35">
      <c r="A1641" s="64" t="s">
        <v>31</v>
      </c>
      <c r="B1641" s="33" t="s">
        <v>14</v>
      </c>
      <c r="C1641" t="s">
        <v>43</v>
      </c>
      <c r="D1641">
        <v>2026</v>
      </c>
      <c r="E1641" s="65">
        <v>4406.9535700126135</v>
      </c>
    </row>
    <row r="1642" spans="1:5" x14ac:dyDescent="0.35">
      <c r="A1642" s="64" t="s">
        <v>31</v>
      </c>
      <c r="B1642" s="33" t="s">
        <v>14</v>
      </c>
      <c r="C1642" t="s">
        <v>43</v>
      </c>
      <c r="D1642">
        <v>2031</v>
      </c>
      <c r="E1642" s="65">
        <v>5130.3717038624682</v>
      </c>
    </row>
    <row r="1643" spans="1:5" x14ac:dyDescent="0.35">
      <c r="A1643" s="64" t="s">
        <v>31</v>
      </c>
      <c r="B1643" s="33" t="s">
        <v>14</v>
      </c>
      <c r="C1643" t="s">
        <v>43</v>
      </c>
      <c r="D1643">
        <v>2036</v>
      </c>
      <c r="E1643" s="65">
        <v>5865.878064209679</v>
      </c>
    </row>
    <row r="1644" spans="1:5" x14ac:dyDescent="0.35">
      <c r="A1644" s="64" t="s">
        <v>31</v>
      </c>
      <c r="B1644" s="33" t="s">
        <v>14</v>
      </c>
      <c r="C1644" t="s">
        <v>43</v>
      </c>
      <c r="D1644">
        <v>2041</v>
      </c>
      <c r="E1644" s="65">
        <v>6398.6445511165984</v>
      </c>
    </row>
    <row r="1645" spans="1:5" x14ac:dyDescent="0.35">
      <c r="A1645" s="64" t="s">
        <v>31</v>
      </c>
      <c r="B1645" s="33" t="s">
        <v>14</v>
      </c>
      <c r="C1645" t="s">
        <v>43</v>
      </c>
      <c r="D1645">
        <v>2046</v>
      </c>
      <c r="E1645" s="65">
        <v>6690.2616110729559</v>
      </c>
    </row>
    <row r="1646" spans="1:5" x14ac:dyDescent="0.35">
      <c r="A1646" s="64" t="s">
        <v>49</v>
      </c>
      <c r="B1646" s="33" t="s">
        <v>14</v>
      </c>
      <c r="C1646" t="s">
        <v>43</v>
      </c>
      <c r="D1646">
        <v>2021</v>
      </c>
      <c r="E1646" s="65">
        <v>50787.588327274323</v>
      </c>
    </row>
    <row r="1647" spans="1:5" x14ac:dyDescent="0.35">
      <c r="A1647" s="64" t="s">
        <v>49</v>
      </c>
      <c r="B1647" s="33" t="s">
        <v>14</v>
      </c>
      <c r="C1647" t="s">
        <v>43</v>
      </c>
      <c r="D1647">
        <v>2026</v>
      </c>
      <c r="E1647" s="65">
        <v>48013.451279970788</v>
      </c>
    </row>
    <row r="1648" spans="1:5" x14ac:dyDescent="0.35">
      <c r="A1648" s="64" t="s">
        <v>49</v>
      </c>
      <c r="B1648" s="33" t="s">
        <v>14</v>
      </c>
      <c r="C1648" t="s">
        <v>43</v>
      </c>
      <c r="D1648">
        <v>2031</v>
      </c>
      <c r="E1648" s="65">
        <v>44440.437207295217</v>
      </c>
    </row>
    <row r="1649" spans="1:5" x14ac:dyDescent="0.35">
      <c r="A1649" s="64" t="s">
        <v>49</v>
      </c>
      <c r="B1649" s="33" t="s">
        <v>14</v>
      </c>
      <c r="C1649" t="s">
        <v>43</v>
      </c>
      <c r="D1649">
        <v>2036</v>
      </c>
      <c r="E1649" s="65">
        <v>41358.467282743994</v>
      </c>
    </row>
    <row r="1650" spans="1:5" x14ac:dyDescent="0.35">
      <c r="A1650" s="64" t="s">
        <v>49</v>
      </c>
      <c r="B1650" s="33" t="s">
        <v>14</v>
      </c>
      <c r="C1650" t="s">
        <v>43</v>
      </c>
      <c r="D1650">
        <v>2041</v>
      </c>
      <c r="E1650" s="65">
        <v>38783.593008395314</v>
      </c>
    </row>
    <row r="1651" spans="1:5" x14ac:dyDescent="0.35">
      <c r="A1651" s="64" t="s">
        <v>49</v>
      </c>
      <c r="B1651" s="33" t="s">
        <v>14</v>
      </c>
      <c r="C1651" t="s">
        <v>43</v>
      </c>
      <c r="D1651">
        <v>2046</v>
      </c>
      <c r="E1651" s="65">
        <v>37426.142607676367</v>
      </c>
    </row>
    <row r="1652" spans="1:5" x14ac:dyDescent="0.35">
      <c r="A1652" s="64" t="s">
        <v>57</v>
      </c>
      <c r="B1652" s="33" t="s">
        <v>14</v>
      </c>
      <c r="C1652" t="s">
        <v>43</v>
      </c>
      <c r="D1652">
        <v>2021</v>
      </c>
      <c r="E1652" s="65">
        <v>29900.133229075582</v>
      </c>
    </row>
    <row r="1653" spans="1:5" x14ac:dyDescent="0.35">
      <c r="A1653" s="64" t="s">
        <v>57</v>
      </c>
      <c r="B1653" s="33" t="s">
        <v>14</v>
      </c>
      <c r="C1653" t="s">
        <v>43</v>
      </c>
      <c r="D1653">
        <v>2026</v>
      </c>
      <c r="E1653" s="65">
        <v>31136.98652840091</v>
      </c>
    </row>
    <row r="1654" spans="1:5" x14ac:dyDescent="0.35">
      <c r="A1654" s="64" t="s">
        <v>57</v>
      </c>
      <c r="B1654" s="33" t="s">
        <v>14</v>
      </c>
      <c r="C1654" t="s">
        <v>43</v>
      </c>
      <c r="D1654">
        <v>2031</v>
      </c>
      <c r="E1654" s="65">
        <v>31418.65156737739</v>
      </c>
    </row>
    <row r="1655" spans="1:5" x14ac:dyDescent="0.35">
      <c r="A1655" s="64" t="s">
        <v>57</v>
      </c>
      <c r="B1655" s="33" t="s">
        <v>14</v>
      </c>
      <c r="C1655" t="s">
        <v>43</v>
      </c>
      <c r="D1655">
        <v>2036</v>
      </c>
      <c r="E1655" s="65">
        <v>30878.14728776793</v>
      </c>
    </row>
    <row r="1656" spans="1:5" x14ac:dyDescent="0.35">
      <c r="A1656" s="64" t="s">
        <v>57</v>
      </c>
      <c r="B1656" s="33" t="s">
        <v>14</v>
      </c>
      <c r="C1656" t="s">
        <v>43</v>
      </c>
      <c r="D1656">
        <v>2041</v>
      </c>
      <c r="E1656" s="65">
        <v>30192.914063418481</v>
      </c>
    </row>
    <row r="1657" spans="1:5" x14ac:dyDescent="0.35">
      <c r="A1657" s="64" t="s">
        <v>57</v>
      </c>
      <c r="B1657" s="33" t="s">
        <v>14</v>
      </c>
      <c r="C1657" t="s">
        <v>43</v>
      </c>
      <c r="D1657">
        <v>2046</v>
      </c>
      <c r="E1657" s="65">
        <v>28590.71503891618</v>
      </c>
    </row>
    <row r="1658" spans="1:5" x14ac:dyDescent="0.35">
      <c r="A1658" s="64" t="s">
        <v>53</v>
      </c>
      <c r="B1658" s="33" t="s">
        <v>14</v>
      </c>
      <c r="C1658" t="s">
        <v>43</v>
      </c>
      <c r="D1658">
        <v>2021</v>
      </c>
      <c r="E1658" s="65">
        <v>38918.118436255078</v>
      </c>
    </row>
    <row r="1659" spans="1:5" x14ac:dyDescent="0.35">
      <c r="A1659" s="64" t="s">
        <v>53</v>
      </c>
      <c r="B1659" s="33" t="s">
        <v>14</v>
      </c>
      <c r="C1659" t="s">
        <v>43</v>
      </c>
      <c r="D1659">
        <v>2026</v>
      </c>
      <c r="E1659" s="65">
        <v>37759.10085626987</v>
      </c>
    </row>
    <row r="1660" spans="1:5" x14ac:dyDescent="0.35">
      <c r="A1660" s="64" t="s">
        <v>53</v>
      </c>
      <c r="B1660" s="33" t="s">
        <v>14</v>
      </c>
      <c r="C1660" t="s">
        <v>43</v>
      </c>
      <c r="D1660">
        <v>2031</v>
      </c>
      <c r="E1660" s="65">
        <v>36177.00182937779</v>
      </c>
    </row>
    <row r="1661" spans="1:5" x14ac:dyDescent="0.35">
      <c r="A1661" s="64" t="s">
        <v>53</v>
      </c>
      <c r="B1661" s="33" t="s">
        <v>14</v>
      </c>
      <c r="C1661" t="s">
        <v>43</v>
      </c>
      <c r="D1661">
        <v>2036</v>
      </c>
      <c r="E1661" s="65">
        <v>34925.088620689778</v>
      </c>
    </row>
    <row r="1662" spans="1:5" x14ac:dyDescent="0.35">
      <c r="A1662" s="64" t="s">
        <v>53</v>
      </c>
      <c r="B1662" s="33" t="s">
        <v>14</v>
      </c>
      <c r="C1662" t="s">
        <v>43</v>
      </c>
      <c r="D1662">
        <v>2041</v>
      </c>
      <c r="E1662" s="65">
        <v>34051.730942892471</v>
      </c>
    </row>
    <row r="1663" spans="1:5" x14ac:dyDescent="0.35">
      <c r="A1663" s="64" t="s">
        <v>53</v>
      </c>
      <c r="B1663" s="33" t="s">
        <v>14</v>
      </c>
      <c r="C1663" t="s">
        <v>43</v>
      </c>
      <c r="D1663">
        <v>2046</v>
      </c>
      <c r="E1663" s="65">
        <v>33595.676777210057</v>
      </c>
    </row>
    <row r="1664" spans="1:5" x14ac:dyDescent="0.35">
      <c r="A1664" s="64" t="s">
        <v>52</v>
      </c>
      <c r="B1664" s="33" t="s">
        <v>14</v>
      </c>
      <c r="C1664" t="s">
        <v>43</v>
      </c>
      <c r="D1664">
        <v>2021</v>
      </c>
      <c r="E1664" s="65">
        <v>18851.142409443459</v>
      </c>
    </row>
    <row r="1665" spans="1:5" x14ac:dyDescent="0.35">
      <c r="A1665" s="64" t="s">
        <v>52</v>
      </c>
      <c r="B1665" s="33" t="s">
        <v>14</v>
      </c>
      <c r="C1665" t="s">
        <v>43</v>
      </c>
      <c r="D1665">
        <v>2026</v>
      </c>
      <c r="E1665" s="65">
        <v>19106.680888507399</v>
      </c>
    </row>
    <row r="1666" spans="1:5" x14ac:dyDescent="0.35">
      <c r="A1666" s="64" t="s">
        <v>52</v>
      </c>
      <c r="B1666" s="33" t="s">
        <v>14</v>
      </c>
      <c r="C1666" t="s">
        <v>43</v>
      </c>
      <c r="D1666">
        <v>2031</v>
      </c>
      <c r="E1666" s="65">
        <v>19376.66963435373</v>
      </c>
    </row>
    <row r="1667" spans="1:5" x14ac:dyDescent="0.35">
      <c r="A1667" s="64" t="s">
        <v>52</v>
      </c>
      <c r="B1667" s="33" t="s">
        <v>14</v>
      </c>
      <c r="C1667" t="s">
        <v>43</v>
      </c>
      <c r="D1667">
        <v>2036</v>
      </c>
      <c r="E1667" s="65">
        <v>19686.410900004841</v>
      </c>
    </row>
    <row r="1668" spans="1:5" x14ac:dyDescent="0.35">
      <c r="A1668" s="64" t="s">
        <v>52</v>
      </c>
      <c r="B1668" s="33" t="s">
        <v>14</v>
      </c>
      <c r="C1668" t="s">
        <v>43</v>
      </c>
      <c r="D1668">
        <v>2041</v>
      </c>
      <c r="E1668" s="65">
        <v>19754.402211866371</v>
      </c>
    </row>
    <row r="1669" spans="1:5" x14ac:dyDescent="0.35">
      <c r="A1669" s="64" t="s">
        <v>52</v>
      </c>
      <c r="B1669" s="33" t="s">
        <v>14</v>
      </c>
      <c r="C1669" t="s">
        <v>43</v>
      </c>
      <c r="D1669">
        <v>2046</v>
      </c>
      <c r="E1669" s="65">
        <v>19508.046837202161</v>
      </c>
    </row>
    <row r="1670" spans="1:5" x14ac:dyDescent="0.35">
      <c r="A1670" s="64" t="s">
        <v>48</v>
      </c>
      <c r="B1670" s="33" t="s">
        <v>14</v>
      </c>
      <c r="C1670" t="s">
        <v>43</v>
      </c>
      <c r="D1670">
        <v>2021</v>
      </c>
      <c r="E1670" s="65">
        <v>92857.630024120284</v>
      </c>
    </row>
    <row r="1671" spans="1:5" x14ac:dyDescent="0.35">
      <c r="A1671" s="64" t="s">
        <v>48</v>
      </c>
      <c r="B1671" s="33" t="s">
        <v>14</v>
      </c>
      <c r="C1671" t="s">
        <v>43</v>
      </c>
      <c r="D1671">
        <v>2026</v>
      </c>
      <c r="E1671" s="65">
        <v>99170.653246264614</v>
      </c>
    </row>
    <row r="1672" spans="1:5" x14ac:dyDescent="0.35">
      <c r="A1672" s="64" t="s">
        <v>48</v>
      </c>
      <c r="B1672" s="33" t="s">
        <v>14</v>
      </c>
      <c r="C1672" t="s">
        <v>43</v>
      </c>
      <c r="D1672">
        <v>2031</v>
      </c>
      <c r="E1672" s="65">
        <v>102901.6455756502</v>
      </c>
    </row>
    <row r="1673" spans="1:5" x14ac:dyDescent="0.35">
      <c r="A1673" s="64" t="s">
        <v>48</v>
      </c>
      <c r="B1673" s="33" t="s">
        <v>14</v>
      </c>
      <c r="C1673" t="s">
        <v>43</v>
      </c>
      <c r="D1673">
        <v>2036</v>
      </c>
      <c r="E1673" s="65">
        <v>104483.02942637321</v>
      </c>
    </row>
    <row r="1674" spans="1:5" x14ac:dyDescent="0.35">
      <c r="A1674" s="64" t="s">
        <v>48</v>
      </c>
      <c r="B1674" s="33" t="s">
        <v>14</v>
      </c>
      <c r="C1674" t="s">
        <v>43</v>
      </c>
      <c r="D1674">
        <v>2041</v>
      </c>
      <c r="E1674" s="65">
        <v>104362.8902275491</v>
      </c>
    </row>
    <row r="1675" spans="1:5" x14ac:dyDescent="0.35">
      <c r="A1675" s="64" t="s">
        <v>48</v>
      </c>
      <c r="B1675" s="33" t="s">
        <v>14</v>
      </c>
      <c r="C1675" t="s">
        <v>43</v>
      </c>
      <c r="D1675">
        <v>2046</v>
      </c>
      <c r="E1675" s="65">
        <v>102980.5532318351</v>
      </c>
    </row>
    <row r="1676" spans="1:5" x14ac:dyDescent="0.35">
      <c r="A1676" s="64" t="s">
        <v>51</v>
      </c>
      <c r="B1676" s="33" t="s">
        <v>14</v>
      </c>
      <c r="C1676" t="s">
        <v>43</v>
      </c>
      <c r="D1676">
        <v>2021</v>
      </c>
      <c r="E1676" s="65">
        <v>9157.3969436653861</v>
      </c>
    </row>
    <row r="1677" spans="1:5" x14ac:dyDescent="0.35">
      <c r="A1677" s="64" t="s">
        <v>51</v>
      </c>
      <c r="B1677" s="33" t="s">
        <v>14</v>
      </c>
      <c r="C1677" t="s">
        <v>43</v>
      </c>
      <c r="D1677">
        <v>2026</v>
      </c>
      <c r="E1677" s="65">
        <v>9024.8106067426415</v>
      </c>
    </row>
    <row r="1678" spans="1:5" x14ac:dyDescent="0.35">
      <c r="A1678" s="64" t="s">
        <v>51</v>
      </c>
      <c r="B1678" s="33" t="s">
        <v>14</v>
      </c>
      <c r="C1678" t="s">
        <v>43</v>
      </c>
      <c r="D1678">
        <v>2031</v>
      </c>
      <c r="E1678" s="65">
        <v>8759.2834334445488</v>
      </c>
    </row>
    <row r="1679" spans="1:5" x14ac:dyDescent="0.35">
      <c r="A1679" s="64" t="s">
        <v>51</v>
      </c>
      <c r="B1679" s="33" t="s">
        <v>14</v>
      </c>
      <c r="C1679" t="s">
        <v>43</v>
      </c>
      <c r="D1679">
        <v>2036</v>
      </c>
      <c r="E1679" s="65">
        <v>8499.3767112491005</v>
      </c>
    </row>
    <row r="1680" spans="1:5" x14ac:dyDescent="0.35">
      <c r="A1680" s="64" t="s">
        <v>51</v>
      </c>
      <c r="B1680" s="33" t="s">
        <v>14</v>
      </c>
      <c r="C1680" t="s">
        <v>43</v>
      </c>
      <c r="D1680">
        <v>2041</v>
      </c>
      <c r="E1680" s="65">
        <v>8228.6962258723524</v>
      </c>
    </row>
    <row r="1681" spans="1:5" x14ac:dyDescent="0.35">
      <c r="A1681" s="64" t="s">
        <v>51</v>
      </c>
      <c r="B1681" s="33" t="s">
        <v>14</v>
      </c>
      <c r="C1681" t="s">
        <v>43</v>
      </c>
      <c r="D1681">
        <v>2046</v>
      </c>
      <c r="E1681" s="65">
        <v>8005.0111336038299</v>
      </c>
    </row>
    <row r="1682" spans="1:5" x14ac:dyDescent="0.35">
      <c r="A1682" s="64" t="s">
        <v>50</v>
      </c>
      <c r="B1682" s="33" t="s">
        <v>14</v>
      </c>
      <c r="C1682" t="s">
        <v>43</v>
      </c>
      <c r="D1682">
        <v>2021</v>
      </c>
      <c r="E1682" s="65">
        <v>7466.8556232127448</v>
      </c>
    </row>
    <row r="1683" spans="1:5" x14ac:dyDescent="0.35">
      <c r="A1683" s="64" t="s">
        <v>50</v>
      </c>
      <c r="B1683" s="33" t="s">
        <v>14</v>
      </c>
      <c r="C1683" t="s">
        <v>43</v>
      </c>
      <c r="D1683">
        <v>2026</v>
      </c>
      <c r="E1683" s="65">
        <v>8004.447326026745</v>
      </c>
    </row>
    <row r="1684" spans="1:5" x14ac:dyDescent="0.35">
      <c r="A1684" s="64" t="s">
        <v>50</v>
      </c>
      <c r="B1684" s="33" t="s">
        <v>14</v>
      </c>
      <c r="C1684" t="s">
        <v>43</v>
      </c>
      <c r="D1684">
        <v>2031</v>
      </c>
      <c r="E1684" s="65">
        <v>8445.9594199340572</v>
      </c>
    </row>
    <row r="1685" spans="1:5" x14ac:dyDescent="0.35">
      <c r="A1685" s="64" t="s">
        <v>50</v>
      </c>
      <c r="B1685" s="33" t="s">
        <v>14</v>
      </c>
      <c r="C1685" t="s">
        <v>43</v>
      </c>
      <c r="D1685">
        <v>2036</v>
      </c>
      <c r="E1685" s="65">
        <v>8825.4946249070999</v>
      </c>
    </row>
    <row r="1686" spans="1:5" x14ac:dyDescent="0.35">
      <c r="A1686" s="64" t="s">
        <v>50</v>
      </c>
      <c r="B1686" s="33" t="s">
        <v>14</v>
      </c>
      <c r="C1686" t="s">
        <v>43</v>
      </c>
      <c r="D1686">
        <v>2041</v>
      </c>
      <c r="E1686" s="65">
        <v>9038.1985468911771</v>
      </c>
    </row>
    <row r="1687" spans="1:5" x14ac:dyDescent="0.35">
      <c r="A1687" s="64" t="s">
        <v>50</v>
      </c>
      <c r="B1687" s="33" t="s">
        <v>14</v>
      </c>
      <c r="C1687" t="s">
        <v>43</v>
      </c>
      <c r="D1687">
        <v>2046</v>
      </c>
      <c r="E1687" s="65">
        <v>9104.1258790439006</v>
      </c>
    </row>
    <row r="1688" spans="1:5" x14ac:dyDescent="0.35">
      <c r="A1688" s="64" t="s">
        <v>30</v>
      </c>
      <c r="B1688" s="33" t="s">
        <v>14</v>
      </c>
      <c r="C1688" t="s">
        <v>43</v>
      </c>
      <c r="D1688">
        <v>2021</v>
      </c>
      <c r="E1688" s="65">
        <v>9104.2137452001007</v>
      </c>
    </row>
    <row r="1689" spans="1:5" x14ac:dyDescent="0.35">
      <c r="A1689" s="64" t="s">
        <v>30</v>
      </c>
      <c r="B1689" s="33" t="s">
        <v>14</v>
      </c>
      <c r="C1689" t="s">
        <v>43</v>
      </c>
      <c r="D1689">
        <v>2026</v>
      </c>
      <c r="E1689" s="65">
        <v>9266.3004827950317</v>
      </c>
    </row>
    <row r="1690" spans="1:5" x14ac:dyDescent="0.35">
      <c r="A1690" s="64" t="s">
        <v>30</v>
      </c>
      <c r="B1690" s="33" t="s">
        <v>14</v>
      </c>
      <c r="C1690" t="s">
        <v>43</v>
      </c>
      <c r="D1690">
        <v>2031</v>
      </c>
      <c r="E1690" s="65">
        <v>9403.3070232972914</v>
      </c>
    </row>
    <row r="1691" spans="1:5" x14ac:dyDescent="0.35">
      <c r="A1691" s="64" t="s">
        <v>30</v>
      </c>
      <c r="B1691" s="33" t="s">
        <v>14</v>
      </c>
      <c r="C1691" t="s">
        <v>43</v>
      </c>
      <c r="D1691">
        <v>2036</v>
      </c>
      <c r="E1691" s="65">
        <v>9418.0613301316353</v>
      </c>
    </row>
    <row r="1692" spans="1:5" x14ac:dyDescent="0.35">
      <c r="A1692" s="64" t="s">
        <v>30</v>
      </c>
      <c r="B1692" s="33" t="s">
        <v>14</v>
      </c>
      <c r="C1692" t="s">
        <v>43</v>
      </c>
      <c r="D1692">
        <v>2041</v>
      </c>
      <c r="E1692" s="65">
        <v>9394.4171808955671</v>
      </c>
    </row>
    <row r="1693" spans="1:5" x14ac:dyDescent="0.35">
      <c r="A1693" s="64" t="s">
        <v>30</v>
      </c>
      <c r="B1693" s="33" t="s">
        <v>14</v>
      </c>
      <c r="C1693" t="s">
        <v>43</v>
      </c>
      <c r="D1693">
        <v>2046</v>
      </c>
      <c r="E1693" s="65">
        <v>9361.245205317422</v>
      </c>
    </row>
    <row r="1694" spans="1:5" x14ac:dyDescent="0.35">
      <c r="A1694" s="64" t="s">
        <v>55</v>
      </c>
      <c r="B1694" s="33" t="s">
        <v>14</v>
      </c>
      <c r="C1694" t="s">
        <v>43</v>
      </c>
      <c r="D1694">
        <v>2021</v>
      </c>
      <c r="E1694" s="65">
        <v>2787.7350208090652</v>
      </c>
    </row>
    <row r="1695" spans="1:5" x14ac:dyDescent="0.35">
      <c r="A1695" s="64" t="s">
        <v>55</v>
      </c>
      <c r="B1695" s="33" t="s">
        <v>14</v>
      </c>
      <c r="C1695" t="s">
        <v>43</v>
      </c>
      <c r="D1695">
        <v>2026</v>
      </c>
      <c r="E1695" s="65">
        <v>2843.5362877345351</v>
      </c>
    </row>
    <row r="1696" spans="1:5" x14ac:dyDescent="0.35">
      <c r="A1696" s="64" t="s">
        <v>55</v>
      </c>
      <c r="B1696" s="33" t="s">
        <v>14</v>
      </c>
      <c r="C1696" t="s">
        <v>43</v>
      </c>
      <c r="D1696">
        <v>2031</v>
      </c>
      <c r="E1696" s="65">
        <v>2883.0488434892632</v>
      </c>
    </row>
    <row r="1697" spans="1:5" x14ac:dyDescent="0.35">
      <c r="A1697" s="64" t="s">
        <v>55</v>
      </c>
      <c r="B1697" s="33" t="s">
        <v>14</v>
      </c>
      <c r="C1697" t="s">
        <v>43</v>
      </c>
      <c r="D1697">
        <v>2036</v>
      </c>
      <c r="E1697" s="65">
        <v>2875.0949491432061</v>
      </c>
    </row>
    <row r="1698" spans="1:5" x14ac:dyDescent="0.35">
      <c r="A1698" s="64" t="s">
        <v>55</v>
      </c>
      <c r="B1698" s="33" t="s">
        <v>14</v>
      </c>
      <c r="C1698" t="s">
        <v>43</v>
      </c>
      <c r="D1698">
        <v>2041</v>
      </c>
      <c r="E1698" s="65">
        <v>2859.4660314209932</v>
      </c>
    </row>
    <row r="1699" spans="1:5" x14ac:dyDescent="0.35">
      <c r="A1699" s="64" t="s">
        <v>55</v>
      </c>
      <c r="B1699" s="33" t="s">
        <v>14</v>
      </c>
      <c r="C1699" t="s">
        <v>43</v>
      </c>
      <c r="D1699">
        <v>2046</v>
      </c>
      <c r="E1699" s="65">
        <v>2840.840932190622</v>
      </c>
    </row>
    <row r="1700" spans="1:5" x14ac:dyDescent="0.35">
      <c r="A1700" s="64" t="s">
        <v>27</v>
      </c>
      <c r="B1700" s="33" t="s">
        <v>14</v>
      </c>
      <c r="C1700" t="s">
        <v>43</v>
      </c>
      <c r="D1700">
        <v>2021</v>
      </c>
      <c r="E1700" s="65">
        <v>37284.943719874231</v>
      </c>
    </row>
    <row r="1701" spans="1:5" x14ac:dyDescent="0.35">
      <c r="A1701" s="64" t="s">
        <v>27</v>
      </c>
      <c r="B1701" s="33" t="s">
        <v>14</v>
      </c>
      <c r="C1701" t="s">
        <v>43</v>
      </c>
      <c r="D1701">
        <v>2026</v>
      </c>
      <c r="E1701" s="65">
        <v>39366.583652559959</v>
      </c>
    </row>
    <row r="1702" spans="1:5" x14ac:dyDescent="0.35">
      <c r="A1702" s="64" t="s">
        <v>27</v>
      </c>
      <c r="B1702" s="33" t="s">
        <v>14</v>
      </c>
      <c r="C1702" t="s">
        <v>43</v>
      </c>
      <c r="D1702">
        <v>2031</v>
      </c>
      <c r="E1702" s="65">
        <v>40517.102369589396</v>
      </c>
    </row>
    <row r="1703" spans="1:5" x14ac:dyDescent="0.35">
      <c r="A1703" s="64" t="s">
        <v>27</v>
      </c>
      <c r="B1703" s="33" t="s">
        <v>14</v>
      </c>
      <c r="C1703" t="s">
        <v>43</v>
      </c>
      <c r="D1703">
        <v>2036</v>
      </c>
      <c r="E1703" s="65">
        <v>40896.984754413977</v>
      </c>
    </row>
    <row r="1704" spans="1:5" x14ac:dyDescent="0.35">
      <c r="A1704" s="64" t="s">
        <v>27</v>
      </c>
      <c r="B1704" s="33" t="s">
        <v>14</v>
      </c>
      <c r="C1704" t="s">
        <v>43</v>
      </c>
      <c r="D1704">
        <v>2041</v>
      </c>
      <c r="E1704" s="65">
        <v>40541.804952095583</v>
      </c>
    </row>
    <row r="1705" spans="1:5" x14ac:dyDescent="0.35">
      <c r="A1705" s="64" t="s">
        <v>27</v>
      </c>
      <c r="B1705" s="33" t="s">
        <v>14</v>
      </c>
      <c r="C1705" t="s">
        <v>43</v>
      </c>
      <c r="D1705">
        <v>2046</v>
      </c>
      <c r="E1705" s="65">
        <v>39717.489934765967</v>
      </c>
    </row>
    <row r="1706" spans="1:5" x14ac:dyDescent="0.35">
      <c r="A1706" s="64" t="s">
        <v>54</v>
      </c>
      <c r="B1706" s="33" t="s">
        <v>14</v>
      </c>
      <c r="C1706" t="s">
        <v>43</v>
      </c>
      <c r="D1706">
        <v>2021</v>
      </c>
      <c r="E1706" s="65">
        <v>9781.3183233456057</v>
      </c>
    </row>
    <row r="1707" spans="1:5" x14ac:dyDescent="0.35">
      <c r="A1707" s="64" t="s">
        <v>54</v>
      </c>
      <c r="B1707" s="33" t="s">
        <v>14</v>
      </c>
      <c r="C1707" t="s">
        <v>43</v>
      </c>
      <c r="D1707">
        <v>2026</v>
      </c>
      <c r="E1707" s="65">
        <v>9989.1098301703823</v>
      </c>
    </row>
    <row r="1708" spans="1:5" x14ac:dyDescent="0.35">
      <c r="A1708" s="64" t="s">
        <v>54</v>
      </c>
      <c r="B1708" s="33" t="s">
        <v>14</v>
      </c>
      <c r="C1708" t="s">
        <v>43</v>
      </c>
      <c r="D1708">
        <v>2031</v>
      </c>
      <c r="E1708" s="65">
        <v>10141.21057331563</v>
      </c>
    </row>
    <row r="1709" spans="1:5" x14ac:dyDescent="0.35">
      <c r="A1709" s="64" t="s">
        <v>54</v>
      </c>
      <c r="B1709" s="33" t="s">
        <v>14</v>
      </c>
      <c r="C1709" t="s">
        <v>43</v>
      </c>
      <c r="D1709">
        <v>2036</v>
      </c>
      <c r="E1709" s="65">
        <v>10202.51223496135</v>
      </c>
    </row>
    <row r="1710" spans="1:5" x14ac:dyDescent="0.35">
      <c r="A1710" s="64" t="s">
        <v>54</v>
      </c>
      <c r="B1710" s="33" t="s">
        <v>14</v>
      </c>
      <c r="C1710" t="s">
        <v>43</v>
      </c>
      <c r="D1710">
        <v>2041</v>
      </c>
      <c r="E1710" s="65">
        <v>10150.436469592751</v>
      </c>
    </row>
    <row r="1711" spans="1:5" x14ac:dyDescent="0.35">
      <c r="A1711" s="64" t="s">
        <v>54</v>
      </c>
      <c r="B1711" s="33" t="s">
        <v>14</v>
      </c>
      <c r="C1711" t="s">
        <v>43</v>
      </c>
      <c r="D1711">
        <v>2046</v>
      </c>
      <c r="E1711" s="65">
        <v>10013.586796612781</v>
      </c>
    </row>
    <row r="1712" spans="1:5" x14ac:dyDescent="0.35">
      <c r="A1712" s="64" t="s">
        <v>32</v>
      </c>
      <c r="B1712" s="33" t="s">
        <v>14</v>
      </c>
      <c r="C1712" t="s">
        <v>43</v>
      </c>
      <c r="D1712">
        <v>2021</v>
      </c>
      <c r="E1712" s="65">
        <v>310728.00000000012</v>
      </c>
    </row>
    <row r="1713" spans="1:5" x14ac:dyDescent="0.35">
      <c r="A1713" s="64" t="s">
        <v>32</v>
      </c>
      <c r="B1713" s="33" t="s">
        <v>14</v>
      </c>
      <c r="C1713" t="s">
        <v>43</v>
      </c>
      <c r="D1713">
        <v>2026</v>
      </c>
      <c r="E1713" s="65">
        <v>318088.61455545551</v>
      </c>
    </row>
    <row r="1714" spans="1:5" x14ac:dyDescent="0.35">
      <c r="A1714" s="64" t="s">
        <v>32</v>
      </c>
      <c r="B1714" s="33" t="s">
        <v>14</v>
      </c>
      <c r="C1714" t="s">
        <v>43</v>
      </c>
      <c r="D1714">
        <v>2031</v>
      </c>
      <c r="E1714" s="65">
        <v>319594.68918098701</v>
      </c>
    </row>
    <row r="1715" spans="1:5" x14ac:dyDescent="0.35">
      <c r="A1715" s="64" t="s">
        <v>32</v>
      </c>
      <c r="B1715" s="33" t="s">
        <v>14</v>
      </c>
      <c r="C1715" t="s">
        <v>43</v>
      </c>
      <c r="D1715">
        <v>2036</v>
      </c>
      <c r="E1715" s="65">
        <v>317914.54618659581</v>
      </c>
    </row>
    <row r="1716" spans="1:5" x14ac:dyDescent="0.35">
      <c r="A1716" s="64" t="s">
        <v>32</v>
      </c>
      <c r="B1716" s="33" t="s">
        <v>14</v>
      </c>
      <c r="C1716" t="s">
        <v>43</v>
      </c>
      <c r="D1716">
        <v>2041</v>
      </c>
      <c r="E1716" s="65">
        <v>313757.19441200682</v>
      </c>
    </row>
    <row r="1717" spans="1:5" x14ac:dyDescent="0.35">
      <c r="A1717" s="64" t="s">
        <v>32</v>
      </c>
      <c r="B1717" s="33" t="s">
        <v>14</v>
      </c>
      <c r="C1717" t="s">
        <v>43</v>
      </c>
      <c r="D1717">
        <v>2046</v>
      </c>
      <c r="E1717" s="65">
        <v>307833.69598544732</v>
      </c>
    </row>
    <row r="1718" spans="1:5" x14ac:dyDescent="0.35">
      <c r="A1718" s="64" t="s">
        <v>31</v>
      </c>
      <c r="B1718" s="33" t="s">
        <v>45</v>
      </c>
      <c r="C1718" t="s">
        <v>44</v>
      </c>
      <c r="D1718">
        <v>2021</v>
      </c>
      <c r="E1718" s="65">
        <v>32289.940483494469</v>
      </c>
    </row>
    <row r="1719" spans="1:5" x14ac:dyDescent="0.35">
      <c r="A1719" s="64" t="s">
        <v>31</v>
      </c>
      <c r="B1719" s="33" t="s">
        <v>45</v>
      </c>
      <c r="C1719" t="s">
        <v>44</v>
      </c>
      <c r="D1719">
        <v>2026</v>
      </c>
      <c r="E1719" s="65">
        <v>39958.385187270207</v>
      </c>
    </row>
    <row r="1720" spans="1:5" x14ac:dyDescent="0.35">
      <c r="A1720" s="64" t="s">
        <v>31</v>
      </c>
      <c r="B1720" s="33" t="s">
        <v>45</v>
      </c>
      <c r="C1720" t="s">
        <v>44</v>
      </c>
      <c r="D1720">
        <v>2031</v>
      </c>
      <c r="E1720" s="65">
        <v>49398.277036844527</v>
      </c>
    </row>
    <row r="1721" spans="1:5" x14ac:dyDescent="0.35">
      <c r="A1721" s="64" t="s">
        <v>31</v>
      </c>
      <c r="B1721" s="33" t="s">
        <v>45</v>
      </c>
      <c r="C1721" t="s">
        <v>44</v>
      </c>
      <c r="D1721">
        <v>2036</v>
      </c>
      <c r="E1721" s="65">
        <v>60820.210769199963</v>
      </c>
    </row>
    <row r="1722" spans="1:5" x14ac:dyDescent="0.35">
      <c r="A1722" s="64" t="s">
        <v>31</v>
      </c>
      <c r="B1722" s="33" t="s">
        <v>45</v>
      </c>
      <c r="C1722" t="s">
        <v>44</v>
      </c>
      <c r="D1722">
        <v>2041</v>
      </c>
      <c r="E1722" s="65">
        <v>74243.705343399997</v>
      </c>
    </row>
    <row r="1723" spans="1:5" x14ac:dyDescent="0.35">
      <c r="A1723" s="64" t="s">
        <v>31</v>
      </c>
      <c r="B1723" s="33" t="s">
        <v>45</v>
      </c>
      <c r="C1723" t="s">
        <v>44</v>
      </c>
      <c r="D1723">
        <v>2046</v>
      </c>
      <c r="E1723" s="65">
        <v>89176.159380454352</v>
      </c>
    </row>
    <row r="1724" spans="1:5" x14ac:dyDescent="0.35">
      <c r="A1724" s="64" t="s">
        <v>49</v>
      </c>
      <c r="B1724" s="33" t="s">
        <v>45</v>
      </c>
      <c r="C1724" t="s">
        <v>44</v>
      </c>
      <c r="D1724">
        <v>2021</v>
      </c>
      <c r="E1724" s="65">
        <v>497105.17282279342</v>
      </c>
    </row>
    <row r="1725" spans="1:5" x14ac:dyDescent="0.35">
      <c r="A1725" s="64" t="s">
        <v>49</v>
      </c>
      <c r="B1725" s="33" t="s">
        <v>45</v>
      </c>
      <c r="C1725" t="s">
        <v>44</v>
      </c>
      <c r="D1725">
        <v>2026</v>
      </c>
      <c r="E1725" s="65">
        <v>525227.97497915814</v>
      </c>
    </row>
    <row r="1726" spans="1:5" x14ac:dyDescent="0.35">
      <c r="A1726" s="64" t="s">
        <v>49</v>
      </c>
      <c r="B1726" s="33" t="s">
        <v>45</v>
      </c>
      <c r="C1726" t="s">
        <v>44</v>
      </c>
      <c r="D1726">
        <v>2031</v>
      </c>
      <c r="E1726" s="65">
        <v>566821.9791953736</v>
      </c>
    </row>
    <row r="1727" spans="1:5" x14ac:dyDescent="0.35">
      <c r="A1727" s="64" t="s">
        <v>49</v>
      </c>
      <c r="B1727" s="33" t="s">
        <v>45</v>
      </c>
      <c r="C1727" t="s">
        <v>44</v>
      </c>
      <c r="D1727">
        <v>2036</v>
      </c>
      <c r="E1727" s="65">
        <v>632728.82802815665</v>
      </c>
    </row>
    <row r="1728" spans="1:5" x14ac:dyDescent="0.35">
      <c r="A1728" s="64" t="s">
        <v>49</v>
      </c>
      <c r="B1728" s="33" t="s">
        <v>45</v>
      </c>
      <c r="C1728" t="s">
        <v>44</v>
      </c>
      <c r="D1728">
        <v>2041</v>
      </c>
      <c r="E1728" s="65">
        <v>703621.90423746605</v>
      </c>
    </row>
    <row r="1729" spans="1:5" x14ac:dyDescent="0.35">
      <c r="A1729" s="64" t="s">
        <v>49</v>
      </c>
      <c r="B1729" s="33" t="s">
        <v>45</v>
      </c>
      <c r="C1729" t="s">
        <v>44</v>
      </c>
      <c r="D1729">
        <v>2046</v>
      </c>
      <c r="E1729" s="65">
        <v>769220.98505625548</v>
      </c>
    </row>
    <row r="1730" spans="1:5" x14ac:dyDescent="0.35">
      <c r="A1730" s="64" t="s">
        <v>57</v>
      </c>
      <c r="B1730" s="33" t="s">
        <v>45</v>
      </c>
      <c r="C1730" t="s">
        <v>44</v>
      </c>
      <c r="D1730">
        <v>2021</v>
      </c>
      <c r="E1730" s="65">
        <v>293030.57258428779</v>
      </c>
    </row>
    <row r="1731" spans="1:5" x14ac:dyDescent="0.35">
      <c r="A1731" s="64" t="s">
        <v>57</v>
      </c>
      <c r="B1731" s="33" t="s">
        <v>45</v>
      </c>
      <c r="C1731" t="s">
        <v>44</v>
      </c>
      <c r="D1731">
        <v>2026</v>
      </c>
      <c r="E1731" s="65">
        <v>348299.66529886541</v>
      </c>
    </row>
    <row r="1732" spans="1:5" x14ac:dyDescent="0.35">
      <c r="A1732" s="64" t="s">
        <v>57</v>
      </c>
      <c r="B1732" s="33" t="s">
        <v>45</v>
      </c>
      <c r="C1732" t="s">
        <v>44</v>
      </c>
      <c r="D1732">
        <v>2031</v>
      </c>
      <c r="E1732" s="65">
        <v>397744.82342334947</v>
      </c>
    </row>
    <row r="1733" spans="1:5" x14ac:dyDescent="0.35">
      <c r="A1733" s="64" t="s">
        <v>57</v>
      </c>
      <c r="B1733" s="33" t="s">
        <v>45</v>
      </c>
      <c r="C1733" t="s">
        <v>44</v>
      </c>
      <c r="D1733">
        <v>2036</v>
      </c>
      <c r="E1733" s="65">
        <v>430746.24154966918</v>
      </c>
    </row>
    <row r="1734" spans="1:5" x14ac:dyDescent="0.35">
      <c r="A1734" s="64" t="s">
        <v>57</v>
      </c>
      <c r="B1734" s="33" t="s">
        <v>45</v>
      </c>
      <c r="C1734" t="s">
        <v>44</v>
      </c>
      <c r="D1734">
        <v>2041</v>
      </c>
      <c r="E1734" s="65">
        <v>470195.81530548888</v>
      </c>
    </row>
    <row r="1735" spans="1:5" x14ac:dyDescent="0.35">
      <c r="A1735" s="64" t="s">
        <v>57</v>
      </c>
      <c r="B1735" s="33" t="s">
        <v>45</v>
      </c>
      <c r="C1735" t="s">
        <v>44</v>
      </c>
      <c r="D1735">
        <v>2046</v>
      </c>
      <c r="E1735" s="65">
        <v>518716.64906344342</v>
      </c>
    </row>
    <row r="1736" spans="1:5" x14ac:dyDescent="0.35">
      <c r="A1736" s="64" t="s">
        <v>53</v>
      </c>
      <c r="B1736" s="33" t="s">
        <v>45</v>
      </c>
      <c r="C1736" t="s">
        <v>44</v>
      </c>
      <c r="D1736">
        <v>2021</v>
      </c>
      <c r="E1736" s="65">
        <v>448458.61847508361</v>
      </c>
    </row>
    <row r="1737" spans="1:5" x14ac:dyDescent="0.35">
      <c r="A1737" s="64" t="s">
        <v>53</v>
      </c>
      <c r="B1737" s="33" t="s">
        <v>45</v>
      </c>
      <c r="C1737" t="s">
        <v>44</v>
      </c>
      <c r="D1737">
        <v>2026</v>
      </c>
      <c r="E1737" s="65">
        <v>488299.03824668762</v>
      </c>
    </row>
    <row r="1738" spans="1:5" x14ac:dyDescent="0.35">
      <c r="A1738" s="64" t="s">
        <v>53</v>
      </c>
      <c r="B1738" s="33" t="s">
        <v>45</v>
      </c>
      <c r="C1738" t="s">
        <v>44</v>
      </c>
      <c r="D1738">
        <v>2031</v>
      </c>
      <c r="E1738" s="65">
        <v>535496.87019394001</v>
      </c>
    </row>
    <row r="1739" spans="1:5" x14ac:dyDescent="0.35">
      <c r="A1739" s="64" t="s">
        <v>53</v>
      </c>
      <c r="B1739" s="33" t="s">
        <v>45</v>
      </c>
      <c r="C1739" t="s">
        <v>44</v>
      </c>
      <c r="D1739">
        <v>2036</v>
      </c>
      <c r="E1739" s="65">
        <v>597754.39855901513</v>
      </c>
    </row>
    <row r="1740" spans="1:5" x14ac:dyDescent="0.35">
      <c r="A1740" s="64" t="s">
        <v>53</v>
      </c>
      <c r="B1740" s="33" t="s">
        <v>45</v>
      </c>
      <c r="C1740" t="s">
        <v>44</v>
      </c>
      <c r="D1740">
        <v>2041</v>
      </c>
      <c r="E1740" s="65">
        <v>666172.75015736406</v>
      </c>
    </row>
    <row r="1741" spans="1:5" x14ac:dyDescent="0.35">
      <c r="A1741" s="64" t="s">
        <v>53</v>
      </c>
      <c r="B1741" s="33" t="s">
        <v>45</v>
      </c>
      <c r="C1741" t="s">
        <v>44</v>
      </c>
      <c r="D1741">
        <v>2046</v>
      </c>
      <c r="E1741" s="65">
        <v>734209.21419469453</v>
      </c>
    </row>
    <row r="1742" spans="1:5" x14ac:dyDescent="0.35">
      <c r="A1742" s="64" t="s">
        <v>52</v>
      </c>
      <c r="B1742" s="33" t="s">
        <v>45</v>
      </c>
      <c r="C1742" t="s">
        <v>44</v>
      </c>
      <c r="D1742">
        <v>2021</v>
      </c>
      <c r="E1742" s="65">
        <v>185316.85489246619</v>
      </c>
    </row>
    <row r="1743" spans="1:5" x14ac:dyDescent="0.35">
      <c r="A1743" s="64" t="s">
        <v>52</v>
      </c>
      <c r="B1743" s="33" t="s">
        <v>45</v>
      </c>
      <c r="C1743" t="s">
        <v>44</v>
      </c>
      <c r="D1743">
        <v>2026</v>
      </c>
      <c r="E1743" s="65">
        <v>207125.2858612987</v>
      </c>
    </row>
    <row r="1744" spans="1:5" x14ac:dyDescent="0.35">
      <c r="A1744" s="64" t="s">
        <v>52</v>
      </c>
      <c r="B1744" s="33" t="s">
        <v>45</v>
      </c>
      <c r="C1744" t="s">
        <v>44</v>
      </c>
      <c r="D1744">
        <v>2031</v>
      </c>
      <c r="E1744" s="65">
        <v>227919.69606870771</v>
      </c>
    </row>
    <row r="1745" spans="1:5" x14ac:dyDescent="0.35">
      <c r="A1745" s="64" t="s">
        <v>52</v>
      </c>
      <c r="B1745" s="33" t="s">
        <v>45</v>
      </c>
      <c r="C1745" t="s">
        <v>44</v>
      </c>
      <c r="D1745">
        <v>2036</v>
      </c>
      <c r="E1745" s="65">
        <v>250181.34032348529</v>
      </c>
    </row>
    <row r="1746" spans="1:5" x14ac:dyDescent="0.35">
      <c r="A1746" s="64" t="s">
        <v>52</v>
      </c>
      <c r="B1746" s="33" t="s">
        <v>45</v>
      </c>
      <c r="C1746" t="s">
        <v>44</v>
      </c>
      <c r="D1746">
        <v>2041</v>
      </c>
      <c r="E1746" s="65">
        <v>274196.16021660529</v>
      </c>
    </row>
    <row r="1747" spans="1:5" x14ac:dyDescent="0.35">
      <c r="A1747" s="64" t="s">
        <v>52</v>
      </c>
      <c r="B1747" s="33" t="s">
        <v>45</v>
      </c>
      <c r="C1747" t="s">
        <v>44</v>
      </c>
      <c r="D1747">
        <v>2046</v>
      </c>
      <c r="E1747" s="65">
        <v>299291.3246320656</v>
      </c>
    </row>
    <row r="1748" spans="1:5" x14ac:dyDescent="0.35">
      <c r="A1748" s="64" t="s">
        <v>48</v>
      </c>
      <c r="B1748" s="33" t="s">
        <v>45</v>
      </c>
      <c r="C1748" t="s">
        <v>44</v>
      </c>
      <c r="D1748">
        <v>2021</v>
      </c>
      <c r="E1748" s="65">
        <v>540352.62943940307</v>
      </c>
    </row>
    <row r="1749" spans="1:5" x14ac:dyDescent="0.35">
      <c r="A1749" s="64" t="s">
        <v>48</v>
      </c>
      <c r="B1749" s="33" t="s">
        <v>45</v>
      </c>
      <c r="C1749" t="s">
        <v>44</v>
      </c>
      <c r="D1749">
        <v>2026</v>
      </c>
      <c r="E1749" s="65">
        <v>615891.74446217692</v>
      </c>
    </row>
    <row r="1750" spans="1:5" x14ac:dyDescent="0.35">
      <c r="A1750" s="64" t="s">
        <v>48</v>
      </c>
      <c r="B1750" s="33" t="s">
        <v>45</v>
      </c>
      <c r="C1750" t="s">
        <v>44</v>
      </c>
      <c r="D1750">
        <v>2031</v>
      </c>
      <c r="E1750" s="65">
        <v>690734.51635593269</v>
      </c>
    </row>
    <row r="1751" spans="1:5" x14ac:dyDescent="0.35">
      <c r="A1751" s="64" t="s">
        <v>48</v>
      </c>
      <c r="B1751" s="33" t="s">
        <v>45</v>
      </c>
      <c r="C1751" t="s">
        <v>44</v>
      </c>
      <c r="D1751">
        <v>2036</v>
      </c>
      <c r="E1751" s="65">
        <v>759586.56950071407</v>
      </c>
    </row>
    <row r="1752" spans="1:5" x14ac:dyDescent="0.35">
      <c r="A1752" s="64" t="s">
        <v>48</v>
      </c>
      <c r="B1752" s="33" t="s">
        <v>45</v>
      </c>
      <c r="C1752" t="s">
        <v>44</v>
      </c>
      <c r="D1752">
        <v>2041</v>
      </c>
      <c r="E1752" s="65">
        <v>824341.44372394215</v>
      </c>
    </row>
    <row r="1753" spans="1:5" x14ac:dyDescent="0.35">
      <c r="A1753" s="64" t="s">
        <v>48</v>
      </c>
      <c r="B1753" s="33" t="s">
        <v>45</v>
      </c>
      <c r="C1753" t="s">
        <v>44</v>
      </c>
      <c r="D1753">
        <v>2046</v>
      </c>
      <c r="E1753" s="65">
        <v>889371.44981033739</v>
      </c>
    </row>
    <row r="1754" spans="1:5" x14ac:dyDescent="0.35">
      <c r="A1754" s="64" t="s">
        <v>51</v>
      </c>
      <c r="B1754" s="33" t="s">
        <v>45</v>
      </c>
      <c r="C1754" t="s">
        <v>44</v>
      </c>
      <c r="D1754">
        <v>2021</v>
      </c>
      <c r="E1754" s="65">
        <v>64871.920280587168</v>
      </c>
    </row>
    <row r="1755" spans="1:5" x14ac:dyDescent="0.35">
      <c r="A1755" s="64" t="s">
        <v>51</v>
      </c>
      <c r="B1755" s="33" t="s">
        <v>45</v>
      </c>
      <c r="C1755" t="s">
        <v>44</v>
      </c>
      <c r="D1755">
        <v>2026</v>
      </c>
      <c r="E1755" s="65">
        <v>73087.367205477363</v>
      </c>
    </row>
    <row r="1756" spans="1:5" x14ac:dyDescent="0.35">
      <c r="A1756" s="64" t="s">
        <v>51</v>
      </c>
      <c r="B1756" s="33" t="s">
        <v>45</v>
      </c>
      <c r="C1756" t="s">
        <v>44</v>
      </c>
      <c r="D1756">
        <v>2031</v>
      </c>
      <c r="E1756" s="65">
        <v>82180.593730049688</v>
      </c>
    </row>
    <row r="1757" spans="1:5" x14ac:dyDescent="0.35">
      <c r="A1757" s="64" t="s">
        <v>51</v>
      </c>
      <c r="B1757" s="33" t="s">
        <v>45</v>
      </c>
      <c r="C1757" t="s">
        <v>44</v>
      </c>
      <c r="D1757">
        <v>2036</v>
      </c>
      <c r="E1757" s="65">
        <v>92632.402254894623</v>
      </c>
    </row>
    <row r="1758" spans="1:5" x14ac:dyDescent="0.35">
      <c r="A1758" s="64" t="s">
        <v>51</v>
      </c>
      <c r="B1758" s="33" t="s">
        <v>45</v>
      </c>
      <c r="C1758" t="s">
        <v>44</v>
      </c>
      <c r="D1758">
        <v>2041</v>
      </c>
      <c r="E1758" s="65">
        <v>102715.30375779849</v>
      </c>
    </row>
    <row r="1759" spans="1:5" x14ac:dyDescent="0.35">
      <c r="A1759" s="64" t="s">
        <v>51</v>
      </c>
      <c r="B1759" s="33" t="s">
        <v>45</v>
      </c>
      <c r="C1759" t="s">
        <v>44</v>
      </c>
      <c r="D1759">
        <v>2046</v>
      </c>
      <c r="E1759" s="65">
        <v>112153.7958007305</v>
      </c>
    </row>
    <row r="1760" spans="1:5" x14ac:dyDescent="0.35">
      <c r="A1760" s="64" t="s">
        <v>50</v>
      </c>
      <c r="B1760" s="33" t="s">
        <v>45</v>
      </c>
      <c r="C1760" t="s">
        <v>44</v>
      </c>
      <c r="D1760">
        <v>2021</v>
      </c>
      <c r="E1760" s="65">
        <v>57419.815871519349</v>
      </c>
    </row>
    <row r="1761" spans="1:5" x14ac:dyDescent="0.35">
      <c r="A1761" s="64" t="s">
        <v>50</v>
      </c>
      <c r="B1761" s="33" t="s">
        <v>45</v>
      </c>
      <c r="C1761" t="s">
        <v>44</v>
      </c>
      <c r="D1761">
        <v>2026</v>
      </c>
      <c r="E1761" s="65">
        <v>67858.836699471765</v>
      </c>
    </row>
    <row r="1762" spans="1:5" x14ac:dyDescent="0.35">
      <c r="A1762" s="64" t="s">
        <v>50</v>
      </c>
      <c r="B1762" s="33" t="s">
        <v>45</v>
      </c>
      <c r="C1762" t="s">
        <v>44</v>
      </c>
      <c r="D1762">
        <v>2031</v>
      </c>
      <c r="E1762" s="65">
        <v>78733.556219961538</v>
      </c>
    </row>
    <row r="1763" spans="1:5" x14ac:dyDescent="0.35">
      <c r="A1763" s="64" t="s">
        <v>50</v>
      </c>
      <c r="B1763" s="33" t="s">
        <v>45</v>
      </c>
      <c r="C1763" t="s">
        <v>44</v>
      </c>
      <c r="D1763">
        <v>2036</v>
      </c>
      <c r="E1763" s="65">
        <v>90749.048450046495</v>
      </c>
    </row>
    <row r="1764" spans="1:5" x14ac:dyDescent="0.35">
      <c r="A1764" s="64" t="s">
        <v>50</v>
      </c>
      <c r="B1764" s="33" t="s">
        <v>45</v>
      </c>
      <c r="C1764" t="s">
        <v>44</v>
      </c>
      <c r="D1764">
        <v>2041</v>
      </c>
      <c r="E1764" s="65">
        <v>103515.119401666</v>
      </c>
    </row>
    <row r="1765" spans="1:5" x14ac:dyDescent="0.35">
      <c r="A1765" s="64" t="s">
        <v>50</v>
      </c>
      <c r="B1765" s="33" t="s">
        <v>45</v>
      </c>
      <c r="C1765" t="s">
        <v>44</v>
      </c>
      <c r="D1765">
        <v>2046</v>
      </c>
      <c r="E1765" s="65">
        <v>117014.0685658038</v>
      </c>
    </row>
    <row r="1766" spans="1:5" x14ac:dyDescent="0.35">
      <c r="A1766" s="64" t="s">
        <v>30</v>
      </c>
      <c r="B1766" s="33" t="s">
        <v>45</v>
      </c>
      <c r="C1766" t="s">
        <v>44</v>
      </c>
      <c r="D1766">
        <v>2021</v>
      </c>
      <c r="E1766" s="65">
        <v>81047.485479445604</v>
      </c>
    </row>
    <row r="1767" spans="1:5" x14ac:dyDescent="0.35">
      <c r="A1767" s="64" t="s">
        <v>30</v>
      </c>
      <c r="B1767" s="33" t="s">
        <v>45</v>
      </c>
      <c r="C1767" t="s">
        <v>44</v>
      </c>
      <c r="D1767">
        <v>2026</v>
      </c>
      <c r="E1767" s="65">
        <v>92582.014130703348</v>
      </c>
    </row>
    <row r="1768" spans="1:5" x14ac:dyDescent="0.35">
      <c r="A1768" s="64" t="s">
        <v>30</v>
      </c>
      <c r="B1768" s="33" t="s">
        <v>45</v>
      </c>
      <c r="C1768" t="s">
        <v>44</v>
      </c>
      <c r="D1768">
        <v>2031</v>
      </c>
      <c r="E1768" s="65">
        <v>105525.137108622</v>
      </c>
    </row>
    <row r="1769" spans="1:5" x14ac:dyDescent="0.35">
      <c r="A1769" s="64" t="s">
        <v>30</v>
      </c>
      <c r="B1769" s="33" t="s">
        <v>45</v>
      </c>
      <c r="C1769" t="s">
        <v>44</v>
      </c>
      <c r="D1769">
        <v>2036</v>
      </c>
      <c r="E1769" s="65">
        <v>117638.51408008829</v>
      </c>
    </row>
    <row r="1770" spans="1:5" x14ac:dyDescent="0.35">
      <c r="A1770" s="64" t="s">
        <v>30</v>
      </c>
      <c r="B1770" s="33" t="s">
        <v>45</v>
      </c>
      <c r="C1770" t="s">
        <v>44</v>
      </c>
      <c r="D1770">
        <v>2041</v>
      </c>
      <c r="E1770" s="65">
        <v>129881.26354178649</v>
      </c>
    </row>
    <row r="1771" spans="1:5" x14ac:dyDescent="0.35">
      <c r="A1771" s="64" t="s">
        <v>30</v>
      </c>
      <c r="B1771" s="33" t="s">
        <v>45</v>
      </c>
      <c r="C1771" t="s">
        <v>44</v>
      </c>
      <c r="D1771">
        <v>2046</v>
      </c>
      <c r="E1771" s="65">
        <v>144337.20067264541</v>
      </c>
    </row>
    <row r="1772" spans="1:5" x14ac:dyDescent="0.35">
      <c r="A1772" s="64" t="s">
        <v>55</v>
      </c>
      <c r="B1772" s="33" t="s">
        <v>45</v>
      </c>
      <c r="C1772" t="s">
        <v>44</v>
      </c>
      <c r="D1772">
        <v>2021</v>
      </c>
      <c r="E1772" s="65">
        <v>28131.923982928889</v>
      </c>
    </row>
    <row r="1773" spans="1:5" x14ac:dyDescent="0.35">
      <c r="A1773" s="64" t="s">
        <v>55</v>
      </c>
      <c r="B1773" s="33" t="s">
        <v>45</v>
      </c>
      <c r="C1773" t="s">
        <v>44</v>
      </c>
      <c r="D1773">
        <v>2026</v>
      </c>
      <c r="E1773" s="65">
        <v>31846.142906840541</v>
      </c>
    </row>
    <row r="1774" spans="1:5" x14ac:dyDescent="0.35">
      <c r="A1774" s="64" t="s">
        <v>55</v>
      </c>
      <c r="B1774" s="33" t="s">
        <v>45</v>
      </c>
      <c r="C1774" t="s">
        <v>44</v>
      </c>
      <c r="D1774">
        <v>2031</v>
      </c>
      <c r="E1774" s="65">
        <v>36224.240224318513</v>
      </c>
    </row>
    <row r="1775" spans="1:5" x14ac:dyDescent="0.35">
      <c r="A1775" s="64" t="s">
        <v>55</v>
      </c>
      <c r="B1775" s="33" t="s">
        <v>45</v>
      </c>
      <c r="C1775" t="s">
        <v>44</v>
      </c>
      <c r="D1775">
        <v>2036</v>
      </c>
      <c r="E1775" s="65">
        <v>39994.247663058253</v>
      </c>
    </row>
    <row r="1776" spans="1:5" x14ac:dyDescent="0.35">
      <c r="A1776" s="64" t="s">
        <v>55</v>
      </c>
      <c r="B1776" s="33" t="s">
        <v>45</v>
      </c>
      <c r="C1776" t="s">
        <v>44</v>
      </c>
      <c r="D1776">
        <v>2041</v>
      </c>
      <c r="E1776" s="65">
        <v>43450.685299476012</v>
      </c>
    </row>
    <row r="1777" spans="1:5" x14ac:dyDescent="0.35">
      <c r="A1777" s="64" t="s">
        <v>55</v>
      </c>
      <c r="B1777" s="33" t="s">
        <v>45</v>
      </c>
      <c r="C1777" t="s">
        <v>44</v>
      </c>
      <c r="D1777">
        <v>2046</v>
      </c>
      <c r="E1777" s="65">
        <v>47591.170035291267</v>
      </c>
    </row>
    <row r="1778" spans="1:5" x14ac:dyDescent="0.35">
      <c r="A1778" s="64" t="s">
        <v>27</v>
      </c>
      <c r="B1778" s="33" t="s">
        <v>45</v>
      </c>
      <c r="C1778" t="s">
        <v>44</v>
      </c>
      <c r="D1778">
        <v>2021</v>
      </c>
      <c r="E1778" s="65">
        <v>232630.525443733</v>
      </c>
    </row>
    <row r="1779" spans="1:5" x14ac:dyDescent="0.35">
      <c r="A1779" s="64" t="s">
        <v>27</v>
      </c>
      <c r="B1779" s="33" t="s">
        <v>45</v>
      </c>
      <c r="C1779" t="s">
        <v>44</v>
      </c>
      <c r="D1779">
        <v>2026</v>
      </c>
      <c r="E1779" s="65">
        <v>265901.49491812021</v>
      </c>
    </row>
    <row r="1780" spans="1:5" x14ac:dyDescent="0.35">
      <c r="A1780" s="64" t="s">
        <v>27</v>
      </c>
      <c r="B1780" s="33" t="s">
        <v>45</v>
      </c>
      <c r="C1780" t="s">
        <v>44</v>
      </c>
      <c r="D1780">
        <v>2031</v>
      </c>
      <c r="E1780" s="65">
        <v>299281.3833738924</v>
      </c>
    </row>
    <row r="1781" spans="1:5" x14ac:dyDescent="0.35">
      <c r="A1781" s="64" t="s">
        <v>27</v>
      </c>
      <c r="B1781" s="33" t="s">
        <v>45</v>
      </c>
      <c r="C1781" t="s">
        <v>44</v>
      </c>
      <c r="D1781">
        <v>2036</v>
      </c>
      <c r="E1781" s="65">
        <v>332949.38789947832</v>
      </c>
    </row>
    <row r="1782" spans="1:5" x14ac:dyDescent="0.35">
      <c r="A1782" s="64" t="s">
        <v>27</v>
      </c>
      <c r="B1782" s="33" t="s">
        <v>45</v>
      </c>
      <c r="C1782" t="s">
        <v>44</v>
      </c>
      <c r="D1782">
        <v>2041</v>
      </c>
      <c r="E1782" s="65">
        <v>365970.33769487252</v>
      </c>
    </row>
    <row r="1783" spans="1:5" x14ac:dyDescent="0.35">
      <c r="A1783" s="64" t="s">
        <v>27</v>
      </c>
      <c r="B1783" s="33" t="s">
        <v>45</v>
      </c>
      <c r="C1783" t="s">
        <v>44</v>
      </c>
      <c r="D1783">
        <v>2046</v>
      </c>
      <c r="E1783" s="65">
        <v>398754.42741001543</v>
      </c>
    </row>
    <row r="1784" spans="1:5" x14ac:dyDescent="0.35">
      <c r="A1784" s="64" t="s">
        <v>54</v>
      </c>
      <c r="B1784" s="33" t="s">
        <v>45</v>
      </c>
      <c r="C1784" t="s">
        <v>44</v>
      </c>
      <c r="D1784">
        <v>2021</v>
      </c>
      <c r="E1784" s="65">
        <v>108271.5402442575</v>
      </c>
    </row>
    <row r="1785" spans="1:5" x14ac:dyDescent="0.35">
      <c r="A1785" s="64" t="s">
        <v>54</v>
      </c>
      <c r="B1785" s="33" t="s">
        <v>45</v>
      </c>
      <c r="C1785" t="s">
        <v>44</v>
      </c>
      <c r="D1785">
        <v>2026</v>
      </c>
      <c r="E1785" s="65">
        <v>121025.51644220539</v>
      </c>
    </row>
    <row r="1786" spans="1:5" x14ac:dyDescent="0.35">
      <c r="A1786" s="64" t="s">
        <v>54</v>
      </c>
      <c r="B1786" s="33" t="s">
        <v>45</v>
      </c>
      <c r="C1786" t="s">
        <v>44</v>
      </c>
      <c r="D1786">
        <v>2031</v>
      </c>
      <c r="E1786" s="65">
        <v>137739.87877034771</v>
      </c>
    </row>
    <row r="1787" spans="1:5" x14ac:dyDescent="0.35">
      <c r="A1787" s="64" t="s">
        <v>54</v>
      </c>
      <c r="B1787" s="33" t="s">
        <v>45</v>
      </c>
      <c r="C1787" t="s">
        <v>44</v>
      </c>
      <c r="D1787">
        <v>2036</v>
      </c>
      <c r="E1787" s="65">
        <v>151906.98069490719</v>
      </c>
    </row>
    <row r="1788" spans="1:5" x14ac:dyDescent="0.35">
      <c r="A1788" s="64" t="s">
        <v>54</v>
      </c>
      <c r="B1788" s="33" t="s">
        <v>45</v>
      </c>
      <c r="C1788" t="s">
        <v>44</v>
      </c>
      <c r="D1788">
        <v>2041</v>
      </c>
      <c r="E1788" s="65">
        <v>162762.06996659451</v>
      </c>
    </row>
    <row r="1789" spans="1:5" x14ac:dyDescent="0.35">
      <c r="A1789" s="64" t="s">
        <v>54</v>
      </c>
      <c r="B1789" s="33" t="s">
        <v>45</v>
      </c>
      <c r="C1789" t="s">
        <v>44</v>
      </c>
      <c r="D1789">
        <v>2046</v>
      </c>
      <c r="E1789" s="65">
        <v>174328.1518423786</v>
      </c>
    </row>
    <row r="1790" spans="1:5" x14ac:dyDescent="0.35">
      <c r="A1790" s="64" t="s">
        <v>32</v>
      </c>
      <c r="B1790" s="33" t="s">
        <v>45</v>
      </c>
      <c r="C1790" t="s">
        <v>44</v>
      </c>
      <c r="D1790">
        <v>2021</v>
      </c>
      <c r="E1790" s="65">
        <v>2568927</v>
      </c>
    </row>
    <row r="1791" spans="1:5" x14ac:dyDescent="0.35">
      <c r="A1791" s="64" t="s">
        <v>32</v>
      </c>
      <c r="B1791" s="33" t="s">
        <v>45</v>
      </c>
      <c r="C1791" t="s">
        <v>44</v>
      </c>
      <c r="D1791">
        <v>2026</v>
      </c>
      <c r="E1791" s="65">
        <v>2877103.466338275</v>
      </c>
    </row>
    <row r="1792" spans="1:5" x14ac:dyDescent="0.35">
      <c r="A1792" s="64" t="s">
        <v>32</v>
      </c>
      <c r="B1792" s="33" t="s">
        <v>45</v>
      </c>
      <c r="C1792" t="s">
        <v>44</v>
      </c>
      <c r="D1792">
        <v>2031</v>
      </c>
      <c r="E1792" s="65">
        <v>3207800.9517013398</v>
      </c>
    </row>
    <row r="1793" spans="1:5" x14ac:dyDescent="0.35">
      <c r="A1793" s="64" t="s">
        <v>32</v>
      </c>
      <c r="B1793" s="33" t="s">
        <v>45</v>
      </c>
      <c r="C1793" t="s">
        <v>44</v>
      </c>
      <c r="D1793">
        <v>2036</v>
      </c>
      <c r="E1793" s="65">
        <v>3557688.1697727139</v>
      </c>
    </row>
    <row r="1794" spans="1:5" x14ac:dyDescent="0.35">
      <c r="A1794" s="64" t="s">
        <v>32</v>
      </c>
      <c r="B1794" s="33" t="s">
        <v>45</v>
      </c>
      <c r="C1794" t="s">
        <v>44</v>
      </c>
      <c r="D1794">
        <v>2041</v>
      </c>
      <c r="E1794" s="65">
        <v>3921066.558646461</v>
      </c>
    </row>
    <row r="1795" spans="1:5" x14ac:dyDescent="0.35">
      <c r="A1795" s="64" t="s">
        <v>32</v>
      </c>
      <c r="B1795" s="33" t="s">
        <v>45</v>
      </c>
      <c r="C1795" t="s">
        <v>44</v>
      </c>
      <c r="D1795">
        <v>2046</v>
      </c>
      <c r="E1795" s="65">
        <v>4294164.5964641152</v>
      </c>
    </row>
    <row r="1796" spans="1:5" x14ac:dyDescent="0.35">
      <c r="A1796" s="64" t="s">
        <v>31</v>
      </c>
      <c r="B1796" s="33" t="s">
        <v>34</v>
      </c>
      <c r="C1796" t="s">
        <v>44</v>
      </c>
      <c r="D1796">
        <v>2021</v>
      </c>
      <c r="E1796" s="65">
        <v>3058.466603990044</v>
      </c>
    </row>
    <row r="1797" spans="1:5" x14ac:dyDescent="0.35">
      <c r="A1797" s="64" t="s">
        <v>31</v>
      </c>
      <c r="B1797" s="33" t="s">
        <v>34</v>
      </c>
      <c r="C1797" t="s">
        <v>44</v>
      </c>
      <c r="D1797">
        <v>2026</v>
      </c>
      <c r="E1797" s="65">
        <v>3705.2421608814821</v>
      </c>
    </row>
    <row r="1798" spans="1:5" x14ac:dyDescent="0.35">
      <c r="A1798" s="64" t="s">
        <v>31</v>
      </c>
      <c r="B1798" s="33" t="s">
        <v>34</v>
      </c>
      <c r="C1798" t="s">
        <v>44</v>
      </c>
      <c r="D1798">
        <v>2031</v>
      </c>
      <c r="E1798" s="65">
        <v>4526.52173521431</v>
      </c>
    </row>
    <row r="1799" spans="1:5" x14ac:dyDescent="0.35">
      <c r="A1799" s="64" t="s">
        <v>31</v>
      </c>
      <c r="B1799" s="33" t="s">
        <v>34</v>
      </c>
      <c r="C1799" t="s">
        <v>44</v>
      </c>
      <c r="D1799">
        <v>2036</v>
      </c>
      <c r="E1799" s="65">
        <v>5536.0159920743072</v>
      </c>
    </row>
    <row r="1800" spans="1:5" x14ac:dyDescent="0.35">
      <c r="A1800" s="64" t="s">
        <v>31</v>
      </c>
      <c r="B1800" s="33" t="s">
        <v>34</v>
      </c>
      <c r="C1800" t="s">
        <v>44</v>
      </c>
      <c r="D1800">
        <v>2041</v>
      </c>
      <c r="E1800" s="65">
        <v>6706.6112264513858</v>
      </c>
    </row>
    <row r="1801" spans="1:5" x14ac:dyDescent="0.35">
      <c r="A1801" s="64" t="s">
        <v>31</v>
      </c>
      <c r="B1801" s="33" t="s">
        <v>34</v>
      </c>
      <c r="C1801" t="s">
        <v>44</v>
      </c>
      <c r="D1801">
        <v>2046</v>
      </c>
      <c r="E1801" s="65">
        <v>7935.8493909361496</v>
      </c>
    </row>
    <row r="1802" spans="1:5" x14ac:dyDescent="0.35">
      <c r="A1802" s="64" t="s">
        <v>49</v>
      </c>
      <c r="B1802" s="33" t="s">
        <v>34</v>
      </c>
      <c r="C1802" t="s">
        <v>44</v>
      </c>
      <c r="D1802">
        <v>2021</v>
      </c>
      <c r="E1802" s="65">
        <v>48162.594958836242</v>
      </c>
    </row>
    <row r="1803" spans="1:5" x14ac:dyDescent="0.35">
      <c r="A1803" s="64" t="s">
        <v>49</v>
      </c>
      <c r="B1803" s="33" t="s">
        <v>34</v>
      </c>
      <c r="C1803" t="s">
        <v>44</v>
      </c>
      <c r="D1803">
        <v>2026</v>
      </c>
      <c r="E1803" s="65">
        <v>48415.92847188779</v>
      </c>
    </row>
    <row r="1804" spans="1:5" x14ac:dyDescent="0.35">
      <c r="A1804" s="64" t="s">
        <v>49</v>
      </c>
      <c r="B1804" s="33" t="s">
        <v>34</v>
      </c>
      <c r="C1804" t="s">
        <v>44</v>
      </c>
      <c r="D1804">
        <v>2031</v>
      </c>
      <c r="E1804" s="65">
        <v>51162.91346657031</v>
      </c>
    </row>
    <row r="1805" spans="1:5" x14ac:dyDescent="0.35">
      <c r="A1805" s="64" t="s">
        <v>49</v>
      </c>
      <c r="B1805" s="33" t="s">
        <v>34</v>
      </c>
      <c r="C1805" t="s">
        <v>44</v>
      </c>
      <c r="D1805">
        <v>2036</v>
      </c>
      <c r="E1805" s="65">
        <v>56504.838864522811</v>
      </c>
    </row>
    <row r="1806" spans="1:5" x14ac:dyDescent="0.35">
      <c r="A1806" s="64" t="s">
        <v>49</v>
      </c>
      <c r="B1806" s="33" t="s">
        <v>34</v>
      </c>
      <c r="C1806" t="s">
        <v>44</v>
      </c>
      <c r="D1806">
        <v>2041</v>
      </c>
      <c r="E1806" s="65">
        <v>61417.622735807752</v>
      </c>
    </row>
    <row r="1807" spans="1:5" x14ac:dyDescent="0.35">
      <c r="A1807" s="64" t="s">
        <v>49</v>
      </c>
      <c r="B1807" s="33" t="s">
        <v>34</v>
      </c>
      <c r="C1807" t="s">
        <v>44</v>
      </c>
      <c r="D1807">
        <v>2046</v>
      </c>
      <c r="E1807" s="65">
        <v>65594.585011133153</v>
      </c>
    </row>
    <row r="1808" spans="1:5" x14ac:dyDescent="0.35">
      <c r="A1808" s="64" t="s">
        <v>57</v>
      </c>
      <c r="B1808" s="33" t="s">
        <v>34</v>
      </c>
      <c r="C1808" t="s">
        <v>44</v>
      </c>
      <c r="D1808">
        <v>2021</v>
      </c>
      <c r="E1808" s="65">
        <v>25380.749912080999</v>
      </c>
    </row>
    <row r="1809" spans="1:5" x14ac:dyDescent="0.35">
      <c r="A1809" s="64" t="s">
        <v>57</v>
      </c>
      <c r="B1809" s="33" t="s">
        <v>34</v>
      </c>
      <c r="C1809" t="s">
        <v>44</v>
      </c>
      <c r="D1809">
        <v>2026</v>
      </c>
      <c r="E1809" s="65">
        <v>29317.7438993082</v>
      </c>
    </row>
    <row r="1810" spans="1:5" x14ac:dyDescent="0.35">
      <c r="A1810" s="64" t="s">
        <v>57</v>
      </c>
      <c r="B1810" s="33" t="s">
        <v>34</v>
      </c>
      <c r="C1810" t="s">
        <v>44</v>
      </c>
      <c r="D1810">
        <v>2031</v>
      </c>
      <c r="E1810" s="65">
        <v>32028.996455819411</v>
      </c>
    </row>
    <row r="1811" spans="1:5" x14ac:dyDescent="0.35">
      <c r="A1811" s="64" t="s">
        <v>57</v>
      </c>
      <c r="B1811" s="33" t="s">
        <v>34</v>
      </c>
      <c r="C1811" t="s">
        <v>44</v>
      </c>
      <c r="D1811">
        <v>2036</v>
      </c>
      <c r="E1811" s="65">
        <v>33268.387396083461</v>
      </c>
    </row>
    <row r="1812" spans="1:5" x14ac:dyDescent="0.35">
      <c r="A1812" s="64" t="s">
        <v>57</v>
      </c>
      <c r="B1812" s="33" t="s">
        <v>34</v>
      </c>
      <c r="C1812" t="s">
        <v>44</v>
      </c>
      <c r="D1812">
        <v>2041</v>
      </c>
      <c r="E1812" s="65">
        <v>35824.816886004301</v>
      </c>
    </row>
    <row r="1813" spans="1:5" x14ac:dyDescent="0.35">
      <c r="A1813" s="64" t="s">
        <v>57</v>
      </c>
      <c r="B1813" s="33" t="s">
        <v>34</v>
      </c>
      <c r="C1813" t="s">
        <v>44</v>
      </c>
      <c r="D1813">
        <v>2046</v>
      </c>
      <c r="E1813" s="65">
        <v>38841.434061724438</v>
      </c>
    </row>
    <row r="1814" spans="1:5" x14ac:dyDescent="0.35">
      <c r="A1814" s="64" t="s">
        <v>53</v>
      </c>
      <c r="B1814" s="33" t="s">
        <v>34</v>
      </c>
      <c r="C1814" t="s">
        <v>44</v>
      </c>
      <c r="D1814">
        <v>2021</v>
      </c>
      <c r="E1814" s="65">
        <v>39827.643882154109</v>
      </c>
    </row>
    <row r="1815" spans="1:5" x14ac:dyDescent="0.35">
      <c r="A1815" s="64" t="s">
        <v>53</v>
      </c>
      <c r="B1815" s="33" t="s">
        <v>34</v>
      </c>
      <c r="C1815" t="s">
        <v>44</v>
      </c>
      <c r="D1815">
        <v>2026</v>
      </c>
      <c r="E1815" s="65">
        <v>40955.724382866603</v>
      </c>
    </row>
    <row r="1816" spans="1:5" x14ac:dyDescent="0.35">
      <c r="A1816" s="64" t="s">
        <v>53</v>
      </c>
      <c r="B1816" s="33" t="s">
        <v>34</v>
      </c>
      <c r="C1816" t="s">
        <v>44</v>
      </c>
      <c r="D1816">
        <v>2031</v>
      </c>
      <c r="E1816" s="65">
        <v>43697.181148597912</v>
      </c>
    </row>
    <row r="1817" spans="1:5" x14ac:dyDescent="0.35">
      <c r="A1817" s="64" t="s">
        <v>53</v>
      </c>
      <c r="B1817" s="33" t="s">
        <v>34</v>
      </c>
      <c r="C1817" t="s">
        <v>44</v>
      </c>
      <c r="D1817">
        <v>2036</v>
      </c>
      <c r="E1817" s="65">
        <v>47740.786209186503</v>
      </c>
    </row>
    <row r="1818" spans="1:5" x14ac:dyDescent="0.35">
      <c r="A1818" s="64" t="s">
        <v>53</v>
      </c>
      <c r="B1818" s="33" t="s">
        <v>34</v>
      </c>
      <c r="C1818" t="s">
        <v>44</v>
      </c>
      <c r="D1818">
        <v>2041</v>
      </c>
      <c r="E1818" s="65">
        <v>51914.589663800209</v>
      </c>
    </row>
    <row r="1819" spans="1:5" x14ac:dyDescent="0.35">
      <c r="A1819" s="64" t="s">
        <v>53</v>
      </c>
      <c r="B1819" s="33" t="s">
        <v>34</v>
      </c>
      <c r="C1819" t="s">
        <v>44</v>
      </c>
      <c r="D1819">
        <v>2046</v>
      </c>
      <c r="E1819" s="65">
        <v>55842.69204903394</v>
      </c>
    </row>
    <row r="1820" spans="1:5" x14ac:dyDescent="0.35">
      <c r="A1820" s="64" t="s">
        <v>52</v>
      </c>
      <c r="B1820" s="33" t="s">
        <v>34</v>
      </c>
      <c r="C1820" t="s">
        <v>44</v>
      </c>
      <c r="D1820">
        <v>2021</v>
      </c>
      <c r="E1820" s="65">
        <v>14671.31377015665</v>
      </c>
    </row>
    <row r="1821" spans="1:5" x14ac:dyDescent="0.35">
      <c r="A1821" s="64" t="s">
        <v>52</v>
      </c>
      <c r="B1821" s="33" t="s">
        <v>34</v>
      </c>
      <c r="C1821" t="s">
        <v>44</v>
      </c>
      <c r="D1821">
        <v>2026</v>
      </c>
      <c r="E1821" s="65">
        <v>15345.74320529284</v>
      </c>
    </row>
    <row r="1822" spans="1:5" x14ac:dyDescent="0.35">
      <c r="A1822" s="64" t="s">
        <v>52</v>
      </c>
      <c r="B1822" s="33" t="s">
        <v>34</v>
      </c>
      <c r="C1822" t="s">
        <v>44</v>
      </c>
      <c r="D1822">
        <v>2031</v>
      </c>
      <c r="E1822" s="65">
        <v>16037.532514676541</v>
      </c>
    </row>
    <row r="1823" spans="1:5" x14ac:dyDescent="0.35">
      <c r="A1823" s="64" t="s">
        <v>52</v>
      </c>
      <c r="B1823" s="33" t="s">
        <v>34</v>
      </c>
      <c r="C1823" t="s">
        <v>44</v>
      </c>
      <c r="D1823">
        <v>2036</v>
      </c>
      <c r="E1823" s="65">
        <v>16947.3164958294</v>
      </c>
    </row>
    <row r="1824" spans="1:5" x14ac:dyDescent="0.35">
      <c r="A1824" s="64" t="s">
        <v>52</v>
      </c>
      <c r="B1824" s="33" t="s">
        <v>34</v>
      </c>
      <c r="C1824" t="s">
        <v>44</v>
      </c>
      <c r="D1824">
        <v>2041</v>
      </c>
      <c r="E1824" s="65">
        <v>18030.291462642501</v>
      </c>
    </row>
    <row r="1825" spans="1:5" x14ac:dyDescent="0.35">
      <c r="A1825" s="64" t="s">
        <v>52</v>
      </c>
      <c r="B1825" s="33" t="s">
        <v>34</v>
      </c>
      <c r="C1825" t="s">
        <v>44</v>
      </c>
      <c r="D1825">
        <v>2046</v>
      </c>
      <c r="E1825" s="65">
        <v>19200.182671928851</v>
      </c>
    </row>
    <row r="1826" spans="1:5" x14ac:dyDescent="0.35">
      <c r="A1826" s="64" t="s">
        <v>48</v>
      </c>
      <c r="B1826" s="33" t="s">
        <v>34</v>
      </c>
      <c r="C1826" t="s">
        <v>44</v>
      </c>
      <c r="D1826">
        <v>2021</v>
      </c>
      <c r="E1826" s="65">
        <v>62193.627775444023</v>
      </c>
    </row>
    <row r="1827" spans="1:5" x14ac:dyDescent="0.35">
      <c r="A1827" s="64" t="s">
        <v>48</v>
      </c>
      <c r="B1827" s="33" t="s">
        <v>34</v>
      </c>
      <c r="C1827" t="s">
        <v>44</v>
      </c>
      <c r="D1827">
        <v>2026</v>
      </c>
      <c r="E1827" s="65">
        <v>68319.914192130818</v>
      </c>
    </row>
    <row r="1828" spans="1:5" x14ac:dyDescent="0.35">
      <c r="A1828" s="64" t="s">
        <v>48</v>
      </c>
      <c r="B1828" s="33" t="s">
        <v>34</v>
      </c>
      <c r="C1828" t="s">
        <v>44</v>
      </c>
      <c r="D1828">
        <v>2031</v>
      </c>
      <c r="E1828" s="65">
        <v>74236.102398933042</v>
      </c>
    </row>
    <row r="1829" spans="1:5" x14ac:dyDescent="0.35">
      <c r="A1829" s="64" t="s">
        <v>48</v>
      </c>
      <c r="B1829" s="33" t="s">
        <v>34</v>
      </c>
      <c r="C1829" t="s">
        <v>44</v>
      </c>
      <c r="D1829">
        <v>2036</v>
      </c>
      <c r="E1829" s="65">
        <v>79127.525268080397</v>
      </c>
    </row>
    <row r="1830" spans="1:5" x14ac:dyDescent="0.35">
      <c r="A1830" s="64" t="s">
        <v>48</v>
      </c>
      <c r="B1830" s="33" t="s">
        <v>34</v>
      </c>
      <c r="C1830" t="s">
        <v>44</v>
      </c>
      <c r="D1830">
        <v>2041</v>
      </c>
      <c r="E1830" s="65">
        <v>83428.21943059616</v>
      </c>
    </row>
    <row r="1831" spans="1:5" x14ac:dyDescent="0.35">
      <c r="A1831" s="64" t="s">
        <v>48</v>
      </c>
      <c r="B1831" s="33" t="s">
        <v>34</v>
      </c>
      <c r="C1831" t="s">
        <v>44</v>
      </c>
      <c r="D1831">
        <v>2046</v>
      </c>
      <c r="E1831" s="65">
        <v>87898.721317060917</v>
      </c>
    </row>
    <row r="1832" spans="1:5" x14ac:dyDescent="0.35">
      <c r="A1832" s="64" t="s">
        <v>51</v>
      </c>
      <c r="B1832" s="33" t="s">
        <v>34</v>
      </c>
      <c r="C1832" t="s">
        <v>44</v>
      </c>
      <c r="D1832">
        <v>2021</v>
      </c>
      <c r="E1832" s="65">
        <v>8401.1611249819452</v>
      </c>
    </row>
    <row r="1833" spans="1:5" x14ac:dyDescent="0.35">
      <c r="A1833" s="64" t="s">
        <v>51</v>
      </c>
      <c r="B1833" s="33" t="s">
        <v>34</v>
      </c>
      <c r="C1833" t="s">
        <v>44</v>
      </c>
      <c r="D1833">
        <v>2026</v>
      </c>
      <c r="E1833" s="65">
        <v>8855.5439638873522</v>
      </c>
    </row>
    <row r="1834" spans="1:5" x14ac:dyDescent="0.35">
      <c r="A1834" s="64" t="s">
        <v>51</v>
      </c>
      <c r="B1834" s="33" t="s">
        <v>34</v>
      </c>
      <c r="C1834" t="s">
        <v>44</v>
      </c>
      <c r="D1834">
        <v>2031</v>
      </c>
      <c r="E1834" s="65">
        <v>9623.5824085763034</v>
      </c>
    </row>
    <row r="1835" spans="1:5" x14ac:dyDescent="0.35">
      <c r="A1835" s="64" t="s">
        <v>51</v>
      </c>
      <c r="B1835" s="33" t="s">
        <v>34</v>
      </c>
      <c r="C1835" t="s">
        <v>44</v>
      </c>
      <c r="D1835">
        <v>2036</v>
      </c>
      <c r="E1835" s="65">
        <v>10564.77548043971</v>
      </c>
    </row>
    <row r="1836" spans="1:5" x14ac:dyDescent="0.35">
      <c r="A1836" s="64" t="s">
        <v>51</v>
      </c>
      <c r="B1836" s="33" t="s">
        <v>34</v>
      </c>
      <c r="C1836" t="s">
        <v>44</v>
      </c>
      <c r="D1836">
        <v>2041</v>
      </c>
      <c r="E1836" s="65">
        <v>11408.2225990392</v>
      </c>
    </row>
    <row r="1837" spans="1:5" x14ac:dyDescent="0.35">
      <c r="A1837" s="64" t="s">
        <v>51</v>
      </c>
      <c r="B1837" s="33" t="s">
        <v>34</v>
      </c>
      <c r="C1837" t="s">
        <v>44</v>
      </c>
      <c r="D1837">
        <v>2046</v>
      </c>
      <c r="E1837" s="65">
        <v>12143.427822895719</v>
      </c>
    </row>
    <row r="1838" spans="1:5" x14ac:dyDescent="0.35">
      <c r="A1838" s="64" t="s">
        <v>50</v>
      </c>
      <c r="B1838" s="33" t="s">
        <v>34</v>
      </c>
      <c r="C1838" t="s">
        <v>44</v>
      </c>
      <c r="D1838">
        <v>2021</v>
      </c>
      <c r="E1838" s="65">
        <v>5857.8255678080059</v>
      </c>
    </row>
    <row r="1839" spans="1:5" x14ac:dyDescent="0.35">
      <c r="A1839" s="64" t="s">
        <v>50</v>
      </c>
      <c r="B1839" s="33" t="s">
        <v>34</v>
      </c>
      <c r="C1839" t="s">
        <v>44</v>
      </c>
      <c r="D1839">
        <v>2026</v>
      </c>
      <c r="E1839" s="65">
        <v>6514.2603262980911</v>
      </c>
    </row>
    <row r="1840" spans="1:5" x14ac:dyDescent="0.35">
      <c r="A1840" s="64" t="s">
        <v>50</v>
      </c>
      <c r="B1840" s="33" t="s">
        <v>34</v>
      </c>
      <c r="C1840" t="s">
        <v>44</v>
      </c>
      <c r="D1840">
        <v>2031</v>
      </c>
      <c r="E1840" s="65">
        <v>7217.8559504826517</v>
      </c>
    </row>
    <row r="1841" spans="1:5" x14ac:dyDescent="0.35">
      <c r="A1841" s="64" t="s">
        <v>50</v>
      </c>
      <c r="B1841" s="33" t="s">
        <v>34</v>
      </c>
      <c r="C1841" t="s">
        <v>44</v>
      </c>
      <c r="D1841">
        <v>2036</v>
      </c>
      <c r="E1841" s="65">
        <v>8036.4848142562432</v>
      </c>
    </row>
    <row r="1842" spans="1:5" x14ac:dyDescent="0.35">
      <c r="A1842" s="64" t="s">
        <v>50</v>
      </c>
      <c r="B1842" s="33" t="s">
        <v>34</v>
      </c>
      <c r="C1842" t="s">
        <v>44</v>
      </c>
      <c r="D1842">
        <v>2041</v>
      </c>
      <c r="E1842" s="65">
        <v>8924.4699969942812</v>
      </c>
    </row>
    <row r="1843" spans="1:5" x14ac:dyDescent="0.35">
      <c r="A1843" s="64" t="s">
        <v>50</v>
      </c>
      <c r="B1843" s="33" t="s">
        <v>34</v>
      </c>
      <c r="C1843" t="s">
        <v>44</v>
      </c>
      <c r="D1843">
        <v>2046</v>
      </c>
      <c r="E1843" s="65">
        <v>9853.0662355345066</v>
      </c>
    </row>
    <row r="1844" spans="1:5" x14ac:dyDescent="0.35">
      <c r="A1844" s="64" t="s">
        <v>30</v>
      </c>
      <c r="B1844" s="33" t="s">
        <v>34</v>
      </c>
      <c r="C1844" t="s">
        <v>44</v>
      </c>
      <c r="D1844">
        <v>2021</v>
      </c>
      <c r="E1844" s="65">
        <v>7822.0131097741096</v>
      </c>
    </row>
    <row r="1845" spans="1:5" x14ac:dyDescent="0.35">
      <c r="A1845" s="64" t="s">
        <v>30</v>
      </c>
      <c r="B1845" s="33" t="s">
        <v>34</v>
      </c>
      <c r="C1845" t="s">
        <v>44</v>
      </c>
      <c r="D1845">
        <v>2026</v>
      </c>
      <c r="E1845" s="65">
        <v>8563.1621105555641</v>
      </c>
    </row>
    <row r="1846" spans="1:5" x14ac:dyDescent="0.35">
      <c r="A1846" s="64" t="s">
        <v>30</v>
      </c>
      <c r="B1846" s="33" t="s">
        <v>34</v>
      </c>
      <c r="C1846" t="s">
        <v>44</v>
      </c>
      <c r="D1846">
        <v>2031</v>
      </c>
      <c r="E1846" s="65">
        <v>9444.8763595307573</v>
      </c>
    </row>
    <row r="1847" spans="1:5" x14ac:dyDescent="0.35">
      <c r="A1847" s="64" t="s">
        <v>30</v>
      </c>
      <c r="B1847" s="33" t="s">
        <v>34</v>
      </c>
      <c r="C1847" t="s">
        <v>44</v>
      </c>
      <c r="D1847">
        <v>2036</v>
      </c>
      <c r="E1847" s="65">
        <v>10194.708576743211</v>
      </c>
    </row>
    <row r="1848" spans="1:5" x14ac:dyDescent="0.35">
      <c r="A1848" s="64" t="s">
        <v>30</v>
      </c>
      <c r="B1848" s="33" t="s">
        <v>34</v>
      </c>
      <c r="C1848" t="s">
        <v>44</v>
      </c>
      <c r="D1848">
        <v>2041</v>
      </c>
      <c r="E1848" s="65">
        <v>10948.62512297685</v>
      </c>
    </row>
    <row r="1849" spans="1:5" x14ac:dyDescent="0.35">
      <c r="A1849" s="64" t="s">
        <v>30</v>
      </c>
      <c r="B1849" s="33" t="s">
        <v>34</v>
      </c>
      <c r="C1849" t="s">
        <v>44</v>
      </c>
      <c r="D1849">
        <v>2046</v>
      </c>
      <c r="E1849" s="65">
        <v>11919.13226817232</v>
      </c>
    </row>
    <row r="1850" spans="1:5" x14ac:dyDescent="0.35">
      <c r="A1850" s="64" t="s">
        <v>55</v>
      </c>
      <c r="B1850" s="33" t="s">
        <v>34</v>
      </c>
      <c r="C1850" t="s">
        <v>44</v>
      </c>
      <c r="D1850">
        <v>2021</v>
      </c>
      <c r="E1850" s="65">
        <v>2684.4310404758949</v>
      </c>
    </row>
    <row r="1851" spans="1:5" x14ac:dyDescent="0.35">
      <c r="A1851" s="64" t="s">
        <v>55</v>
      </c>
      <c r="B1851" s="33" t="s">
        <v>34</v>
      </c>
      <c r="C1851" t="s">
        <v>44</v>
      </c>
      <c r="D1851">
        <v>2026</v>
      </c>
      <c r="E1851" s="65">
        <v>2925.578899597263</v>
      </c>
    </row>
    <row r="1852" spans="1:5" x14ac:dyDescent="0.35">
      <c r="A1852" s="64" t="s">
        <v>55</v>
      </c>
      <c r="B1852" s="33" t="s">
        <v>34</v>
      </c>
      <c r="C1852" t="s">
        <v>44</v>
      </c>
      <c r="D1852">
        <v>2031</v>
      </c>
      <c r="E1852" s="65">
        <v>3217.200707785034</v>
      </c>
    </row>
    <row r="1853" spans="1:5" x14ac:dyDescent="0.35">
      <c r="A1853" s="64" t="s">
        <v>55</v>
      </c>
      <c r="B1853" s="33" t="s">
        <v>34</v>
      </c>
      <c r="C1853" t="s">
        <v>44</v>
      </c>
      <c r="D1853">
        <v>2036</v>
      </c>
      <c r="E1853" s="65">
        <v>3440.085550281799</v>
      </c>
    </row>
    <row r="1854" spans="1:5" x14ac:dyDescent="0.35">
      <c r="A1854" s="64" t="s">
        <v>55</v>
      </c>
      <c r="B1854" s="33" t="s">
        <v>34</v>
      </c>
      <c r="C1854" t="s">
        <v>44</v>
      </c>
      <c r="D1854">
        <v>2041</v>
      </c>
      <c r="E1854" s="65">
        <v>3661.4997805462681</v>
      </c>
    </row>
    <row r="1855" spans="1:5" x14ac:dyDescent="0.35">
      <c r="A1855" s="64" t="s">
        <v>55</v>
      </c>
      <c r="B1855" s="33" t="s">
        <v>34</v>
      </c>
      <c r="C1855" t="s">
        <v>44</v>
      </c>
      <c r="D1855">
        <v>2046</v>
      </c>
      <c r="E1855" s="65">
        <v>3956.159702837987</v>
      </c>
    </row>
    <row r="1856" spans="1:5" x14ac:dyDescent="0.35">
      <c r="A1856" s="64" t="s">
        <v>27</v>
      </c>
      <c r="B1856" s="33" t="s">
        <v>34</v>
      </c>
      <c r="C1856" t="s">
        <v>44</v>
      </c>
      <c r="D1856">
        <v>2021</v>
      </c>
      <c r="E1856" s="65">
        <v>29174.365336288141</v>
      </c>
    </row>
    <row r="1857" spans="1:5" x14ac:dyDescent="0.35">
      <c r="A1857" s="64" t="s">
        <v>27</v>
      </c>
      <c r="B1857" s="33" t="s">
        <v>34</v>
      </c>
      <c r="C1857" t="s">
        <v>44</v>
      </c>
      <c r="D1857">
        <v>2026</v>
      </c>
      <c r="E1857" s="65">
        <v>32050.370575793189</v>
      </c>
    </row>
    <row r="1858" spans="1:5" x14ac:dyDescent="0.35">
      <c r="A1858" s="64" t="s">
        <v>27</v>
      </c>
      <c r="B1858" s="33" t="s">
        <v>34</v>
      </c>
      <c r="C1858" t="s">
        <v>44</v>
      </c>
      <c r="D1858">
        <v>2031</v>
      </c>
      <c r="E1858" s="65">
        <v>34907.523313585538</v>
      </c>
    </row>
    <row r="1859" spans="1:5" x14ac:dyDescent="0.35">
      <c r="A1859" s="64" t="s">
        <v>27</v>
      </c>
      <c r="B1859" s="33" t="s">
        <v>34</v>
      </c>
      <c r="C1859" t="s">
        <v>44</v>
      </c>
      <c r="D1859">
        <v>2036</v>
      </c>
      <c r="E1859" s="65">
        <v>37589.41486046651</v>
      </c>
    </row>
    <row r="1860" spans="1:5" x14ac:dyDescent="0.35">
      <c r="A1860" s="64" t="s">
        <v>27</v>
      </c>
      <c r="B1860" s="33" t="s">
        <v>34</v>
      </c>
      <c r="C1860" t="s">
        <v>44</v>
      </c>
      <c r="D1860">
        <v>2041</v>
      </c>
      <c r="E1860" s="65">
        <v>40087.180434018977</v>
      </c>
    </row>
    <row r="1861" spans="1:5" x14ac:dyDescent="0.35">
      <c r="A1861" s="64" t="s">
        <v>27</v>
      </c>
      <c r="B1861" s="33" t="s">
        <v>34</v>
      </c>
      <c r="C1861" t="s">
        <v>44</v>
      </c>
      <c r="D1861">
        <v>2046</v>
      </c>
      <c r="E1861" s="65">
        <v>42582.046421214523</v>
      </c>
    </row>
    <row r="1862" spans="1:5" x14ac:dyDescent="0.35">
      <c r="A1862" s="64" t="s">
        <v>54</v>
      </c>
      <c r="B1862" s="33" t="s">
        <v>34</v>
      </c>
      <c r="C1862" t="s">
        <v>44</v>
      </c>
      <c r="D1862">
        <v>2021</v>
      </c>
      <c r="E1862" s="65">
        <v>9914.8069180098591</v>
      </c>
    </row>
    <row r="1863" spans="1:5" x14ac:dyDescent="0.35">
      <c r="A1863" s="64" t="s">
        <v>54</v>
      </c>
      <c r="B1863" s="33" t="s">
        <v>34</v>
      </c>
      <c r="C1863" t="s">
        <v>44</v>
      </c>
      <c r="D1863">
        <v>2026</v>
      </c>
      <c r="E1863" s="65">
        <v>10722.230018741209</v>
      </c>
    </row>
    <row r="1864" spans="1:5" x14ac:dyDescent="0.35">
      <c r="A1864" s="64" t="s">
        <v>54</v>
      </c>
      <c r="B1864" s="33" t="s">
        <v>34</v>
      </c>
      <c r="C1864" t="s">
        <v>44</v>
      </c>
      <c r="D1864">
        <v>2031</v>
      </c>
      <c r="E1864" s="65">
        <v>11838.973395169971</v>
      </c>
    </row>
    <row r="1865" spans="1:5" x14ac:dyDescent="0.35">
      <c r="A1865" s="64" t="s">
        <v>54</v>
      </c>
      <c r="B1865" s="33" t="s">
        <v>34</v>
      </c>
      <c r="C1865" t="s">
        <v>44</v>
      </c>
      <c r="D1865">
        <v>2036</v>
      </c>
      <c r="E1865" s="65">
        <v>12770.11943224244</v>
      </c>
    </row>
    <row r="1866" spans="1:5" x14ac:dyDescent="0.35">
      <c r="A1866" s="64" t="s">
        <v>54</v>
      </c>
      <c r="B1866" s="33" t="s">
        <v>34</v>
      </c>
      <c r="C1866" t="s">
        <v>44</v>
      </c>
      <c r="D1866">
        <v>2041</v>
      </c>
      <c r="E1866" s="65">
        <v>13509.43920817431</v>
      </c>
    </row>
    <row r="1867" spans="1:5" x14ac:dyDescent="0.35">
      <c r="A1867" s="64" t="s">
        <v>54</v>
      </c>
      <c r="B1867" s="33" t="s">
        <v>34</v>
      </c>
      <c r="C1867" t="s">
        <v>44</v>
      </c>
      <c r="D1867">
        <v>2046</v>
      </c>
      <c r="E1867" s="65">
        <v>14312.054451252839</v>
      </c>
    </row>
    <row r="1868" spans="1:5" x14ac:dyDescent="0.35">
      <c r="A1868" s="64" t="s">
        <v>32</v>
      </c>
      <c r="B1868" s="33" t="s">
        <v>34</v>
      </c>
      <c r="C1868" t="s">
        <v>44</v>
      </c>
      <c r="D1868">
        <v>2021</v>
      </c>
      <c r="E1868" s="65">
        <v>257149</v>
      </c>
    </row>
    <row r="1869" spans="1:5" x14ac:dyDescent="0.35">
      <c r="A1869" s="64" t="s">
        <v>32</v>
      </c>
      <c r="B1869" s="33" t="s">
        <v>34</v>
      </c>
      <c r="C1869" t="s">
        <v>44</v>
      </c>
      <c r="D1869">
        <v>2026</v>
      </c>
      <c r="E1869" s="65">
        <v>275691.44220724038</v>
      </c>
    </row>
    <row r="1870" spans="1:5" x14ac:dyDescent="0.35">
      <c r="A1870" s="64" t="s">
        <v>32</v>
      </c>
      <c r="B1870" s="33" t="s">
        <v>34</v>
      </c>
      <c r="C1870" t="s">
        <v>44</v>
      </c>
      <c r="D1870">
        <v>2031</v>
      </c>
      <c r="E1870" s="65">
        <v>297939.25985494169</v>
      </c>
    </row>
    <row r="1871" spans="1:5" x14ac:dyDescent="0.35">
      <c r="A1871" s="64" t="s">
        <v>32</v>
      </c>
      <c r="B1871" s="33" t="s">
        <v>34</v>
      </c>
      <c r="C1871" t="s">
        <v>44</v>
      </c>
      <c r="D1871">
        <v>2036</v>
      </c>
      <c r="E1871" s="65">
        <v>321720.45894020668</v>
      </c>
    </row>
    <row r="1872" spans="1:5" x14ac:dyDescent="0.35">
      <c r="A1872" s="64" t="s">
        <v>32</v>
      </c>
      <c r="B1872" s="33" t="s">
        <v>34</v>
      </c>
      <c r="C1872" t="s">
        <v>44</v>
      </c>
      <c r="D1872">
        <v>2041</v>
      </c>
      <c r="E1872" s="65">
        <v>345861.58854705218</v>
      </c>
    </row>
    <row r="1873" spans="1:5" x14ac:dyDescent="0.35">
      <c r="A1873" s="64" t="s">
        <v>32</v>
      </c>
      <c r="B1873" s="33" t="s">
        <v>34</v>
      </c>
      <c r="C1873" t="s">
        <v>44</v>
      </c>
      <c r="D1873">
        <v>2046</v>
      </c>
      <c r="E1873" s="65">
        <v>370079.35140372539</v>
      </c>
    </row>
    <row r="1874" spans="1:5" x14ac:dyDescent="0.35">
      <c r="A1874" s="64" t="s">
        <v>31</v>
      </c>
      <c r="B1874" s="33" t="s">
        <v>36</v>
      </c>
      <c r="C1874" t="s">
        <v>44</v>
      </c>
      <c r="D1874">
        <v>2021</v>
      </c>
      <c r="E1874" s="65">
        <v>2621.356323780416</v>
      </c>
    </row>
    <row r="1875" spans="1:5" x14ac:dyDescent="0.35">
      <c r="A1875" s="64" t="s">
        <v>31</v>
      </c>
      <c r="B1875" s="33" t="s">
        <v>36</v>
      </c>
      <c r="C1875" t="s">
        <v>44</v>
      </c>
      <c r="D1875">
        <v>2026</v>
      </c>
      <c r="E1875" s="65">
        <v>2940.55409492844</v>
      </c>
    </row>
    <row r="1876" spans="1:5" x14ac:dyDescent="0.35">
      <c r="A1876" s="64" t="s">
        <v>31</v>
      </c>
      <c r="B1876" s="33" t="s">
        <v>36</v>
      </c>
      <c r="C1876" t="s">
        <v>44</v>
      </c>
      <c r="D1876">
        <v>2031</v>
      </c>
      <c r="E1876" s="65">
        <v>3336.120969234626</v>
      </c>
    </row>
    <row r="1877" spans="1:5" x14ac:dyDescent="0.35">
      <c r="A1877" s="64" t="s">
        <v>31</v>
      </c>
      <c r="B1877" s="33" t="s">
        <v>36</v>
      </c>
      <c r="C1877" t="s">
        <v>44</v>
      </c>
      <c r="D1877">
        <v>2036</v>
      </c>
      <c r="E1877" s="65">
        <v>3826.644012350665</v>
      </c>
    </row>
    <row r="1878" spans="1:5" x14ac:dyDescent="0.35">
      <c r="A1878" s="64" t="s">
        <v>31</v>
      </c>
      <c r="B1878" s="33" t="s">
        <v>36</v>
      </c>
      <c r="C1878" t="s">
        <v>44</v>
      </c>
      <c r="D1878">
        <v>2041</v>
      </c>
      <c r="E1878" s="65">
        <v>4370.0938593911706</v>
      </c>
    </row>
    <row r="1879" spans="1:5" x14ac:dyDescent="0.35">
      <c r="A1879" s="64" t="s">
        <v>31</v>
      </c>
      <c r="B1879" s="33" t="s">
        <v>36</v>
      </c>
      <c r="C1879" t="s">
        <v>44</v>
      </c>
      <c r="D1879">
        <v>2046</v>
      </c>
      <c r="E1879" s="65">
        <v>4918.1343925325345</v>
      </c>
    </row>
    <row r="1880" spans="1:5" x14ac:dyDescent="0.35">
      <c r="A1880" s="64" t="s">
        <v>49</v>
      </c>
      <c r="B1880" s="33" t="s">
        <v>36</v>
      </c>
      <c r="C1880" t="s">
        <v>44</v>
      </c>
      <c r="D1880">
        <v>2021</v>
      </c>
      <c r="E1880" s="65">
        <v>25621.20156827059</v>
      </c>
    </row>
    <row r="1881" spans="1:5" x14ac:dyDescent="0.35">
      <c r="A1881" s="64" t="s">
        <v>49</v>
      </c>
      <c r="B1881" s="33" t="s">
        <v>36</v>
      </c>
      <c r="C1881" t="s">
        <v>44</v>
      </c>
      <c r="D1881">
        <v>2026</v>
      </c>
      <c r="E1881" s="65">
        <v>23865.98338448934</v>
      </c>
    </row>
    <row r="1882" spans="1:5" x14ac:dyDescent="0.35">
      <c r="A1882" s="64" t="s">
        <v>49</v>
      </c>
      <c r="B1882" s="33" t="s">
        <v>36</v>
      </c>
      <c r="C1882" t="s">
        <v>44</v>
      </c>
      <c r="D1882">
        <v>2031</v>
      </c>
      <c r="E1882" s="65">
        <v>23413.676442140259</v>
      </c>
    </row>
    <row r="1883" spans="1:5" x14ac:dyDescent="0.35">
      <c r="A1883" s="64" t="s">
        <v>49</v>
      </c>
      <c r="B1883" s="33" t="s">
        <v>36</v>
      </c>
      <c r="C1883" t="s">
        <v>44</v>
      </c>
      <c r="D1883">
        <v>2036</v>
      </c>
      <c r="E1883" s="65">
        <v>23932.478724000241</v>
      </c>
    </row>
    <row r="1884" spans="1:5" x14ac:dyDescent="0.35">
      <c r="A1884" s="64" t="s">
        <v>49</v>
      </c>
      <c r="B1884" s="33" t="s">
        <v>36</v>
      </c>
      <c r="C1884" t="s">
        <v>44</v>
      </c>
      <c r="D1884">
        <v>2041</v>
      </c>
      <c r="E1884" s="65">
        <v>24276.103070870351</v>
      </c>
    </row>
    <row r="1885" spans="1:5" x14ac:dyDescent="0.35">
      <c r="A1885" s="64" t="s">
        <v>49</v>
      </c>
      <c r="B1885" s="33" t="s">
        <v>36</v>
      </c>
      <c r="C1885" t="s">
        <v>44</v>
      </c>
      <c r="D1885">
        <v>2046</v>
      </c>
      <c r="E1885" s="65">
        <v>24331.847268808891</v>
      </c>
    </row>
    <row r="1886" spans="1:5" x14ac:dyDescent="0.35">
      <c r="A1886" s="64" t="s">
        <v>57</v>
      </c>
      <c r="B1886" s="33" t="s">
        <v>36</v>
      </c>
      <c r="C1886" t="s">
        <v>44</v>
      </c>
      <c r="D1886">
        <v>2021</v>
      </c>
      <c r="E1886" s="65">
        <v>11764.949315033409</v>
      </c>
    </row>
    <row r="1887" spans="1:5" x14ac:dyDescent="0.35">
      <c r="A1887" s="64" t="s">
        <v>57</v>
      </c>
      <c r="B1887" s="33" t="s">
        <v>36</v>
      </c>
      <c r="C1887" t="s">
        <v>44</v>
      </c>
      <c r="D1887">
        <v>2026</v>
      </c>
      <c r="E1887" s="65">
        <v>12373.44794607431</v>
      </c>
    </row>
    <row r="1888" spans="1:5" x14ac:dyDescent="0.35">
      <c r="A1888" s="64" t="s">
        <v>57</v>
      </c>
      <c r="B1888" s="33" t="s">
        <v>36</v>
      </c>
      <c r="C1888" t="s">
        <v>44</v>
      </c>
      <c r="D1888">
        <v>2031</v>
      </c>
      <c r="E1888" s="65">
        <v>12365.238085779039</v>
      </c>
    </row>
    <row r="1889" spans="1:5" x14ac:dyDescent="0.35">
      <c r="A1889" s="64" t="s">
        <v>57</v>
      </c>
      <c r="B1889" s="33" t="s">
        <v>36</v>
      </c>
      <c r="C1889" t="s">
        <v>44</v>
      </c>
      <c r="D1889">
        <v>2036</v>
      </c>
      <c r="E1889" s="65">
        <v>12030.836022578869</v>
      </c>
    </row>
    <row r="1890" spans="1:5" x14ac:dyDescent="0.35">
      <c r="A1890" s="64" t="s">
        <v>57</v>
      </c>
      <c r="B1890" s="33" t="s">
        <v>36</v>
      </c>
      <c r="C1890" t="s">
        <v>44</v>
      </c>
      <c r="D1890">
        <v>2041</v>
      </c>
      <c r="E1890" s="65">
        <v>12126.34715041044</v>
      </c>
    </row>
    <row r="1891" spans="1:5" x14ac:dyDescent="0.35">
      <c r="A1891" s="64" t="s">
        <v>57</v>
      </c>
      <c r="B1891" s="33" t="s">
        <v>36</v>
      </c>
      <c r="C1891" t="s">
        <v>44</v>
      </c>
      <c r="D1891">
        <v>2046</v>
      </c>
      <c r="E1891" s="65">
        <v>12330.805618009819</v>
      </c>
    </row>
    <row r="1892" spans="1:5" x14ac:dyDescent="0.35">
      <c r="A1892" s="64" t="s">
        <v>53</v>
      </c>
      <c r="B1892" s="33" t="s">
        <v>36</v>
      </c>
      <c r="C1892" t="s">
        <v>44</v>
      </c>
      <c r="D1892">
        <v>2021</v>
      </c>
      <c r="E1892" s="65">
        <v>19967.828783823861</v>
      </c>
    </row>
    <row r="1893" spans="1:5" x14ac:dyDescent="0.35">
      <c r="A1893" s="64" t="s">
        <v>53</v>
      </c>
      <c r="B1893" s="33" t="s">
        <v>36</v>
      </c>
      <c r="C1893" t="s">
        <v>44</v>
      </c>
      <c r="D1893">
        <v>2026</v>
      </c>
      <c r="E1893" s="65">
        <v>19376.133957173392</v>
      </c>
    </row>
    <row r="1894" spans="1:5" x14ac:dyDescent="0.35">
      <c r="A1894" s="64" t="s">
        <v>53</v>
      </c>
      <c r="B1894" s="33" t="s">
        <v>36</v>
      </c>
      <c r="C1894" t="s">
        <v>44</v>
      </c>
      <c r="D1894">
        <v>2031</v>
      </c>
      <c r="E1894" s="65">
        <v>19441.019673208211</v>
      </c>
    </row>
    <row r="1895" spans="1:5" x14ac:dyDescent="0.35">
      <c r="A1895" s="64" t="s">
        <v>53</v>
      </c>
      <c r="B1895" s="33" t="s">
        <v>36</v>
      </c>
      <c r="C1895" t="s">
        <v>44</v>
      </c>
      <c r="D1895">
        <v>2036</v>
      </c>
      <c r="E1895" s="65">
        <v>19899.888004637589</v>
      </c>
    </row>
    <row r="1896" spans="1:5" x14ac:dyDescent="0.35">
      <c r="A1896" s="64" t="s">
        <v>53</v>
      </c>
      <c r="B1896" s="33" t="s">
        <v>36</v>
      </c>
      <c r="C1896" t="s">
        <v>44</v>
      </c>
      <c r="D1896">
        <v>2041</v>
      </c>
      <c r="E1896" s="65">
        <v>20307.4946107084</v>
      </c>
    </row>
    <row r="1897" spans="1:5" x14ac:dyDescent="0.35">
      <c r="A1897" s="64" t="s">
        <v>53</v>
      </c>
      <c r="B1897" s="33" t="s">
        <v>36</v>
      </c>
      <c r="C1897" t="s">
        <v>44</v>
      </c>
      <c r="D1897">
        <v>2046</v>
      </c>
      <c r="E1897" s="65">
        <v>20553.80411679795</v>
      </c>
    </row>
    <row r="1898" spans="1:5" x14ac:dyDescent="0.35">
      <c r="A1898" s="64" t="s">
        <v>52</v>
      </c>
      <c r="B1898" s="33" t="s">
        <v>36</v>
      </c>
      <c r="C1898" t="s">
        <v>44</v>
      </c>
      <c r="D1898">
        <v>2021</v>
      </c>
      <c r="E1898" s="65">
        <v>7805.6427728831559</v>
      </c>
    </row>
    <row r="1899" spans="1:5" x14ac:dyDescent="0.35">
      <c r="A1899" s="64" t="s">
        <v>52</v>
      </c>
      <c r="B1899" s="33" t="s">
        <v>36</v>
      </c>
      <c r="C1899" t="s">
        <v>44</v>
      </c>
      <c r="D1899">
        <v>2026</v>
      </c>
      <c r="E1899" s="65">
        <v>7713.8451769526919</v>
      </c>
    </row>
    <row r="1900" spans="1:5" x14ac:dyDescent="0.35">
      <c r="A1900" s="64" t="s">
        <v>52</v>
      </c>
      <c r="B1900" s="33" t="s">
        <v>36</v>
      </c>
      <c r="C1900" t="s">
        <v>44</v>
      </c>
      <c r="D1900">
        <v>2031</v>
      </c>
      <c r="E1900" s="65">
        <v>7689.902622840772</v>
      </c>
    </row>
    <row r="1901" spans="1:5" x14ac:dyDescent="0.35">
      <c r="A1901" s="64" t="s">
        <v>52</v>
      </c>
      <c r="B1901" s="33" t="s">
        <v>36</v>
      </c>
      <c r="C1901" t="s">
        <v>44</v>
      </c>
      <c r="D1901">
        <v>2036</v>
      </c>
      <c r="E1901" s="65">
        <v>7698.0712890537734</v>
      </c>
    </row>
    <row r="1902" spans="1:5" x14ac:dyDescent="0.35">
      <c r="A1902" s="64" t="s">
        <v>52</v>
      </c>
      <c r="B1902" s="33" t="s">
        <v>36</v>
      </c>
      <c r="C1902" t="s">
        <v>44</v>
      </c>
      <c r="D1902">
        <v>2041</v>
      </c>
      <c r="E1902" s="65">
        <v>7729.1832974100353</v>
      </c>
    </row>
    <row r="1903" spans="1:5" x14ac:dyDescent="0.35">
      <c r="A1903" s="64" t="s">
        <v>52</v>
      </c>
      <c r="B1903" s="33" t="s">
        <v>36</v>
      </c>
      <c r="C1903" t="s">
        <v>44</v>
      </c>
      <c r="D1903">
        <v>2046</v>
      </c>
      <c r="E1903" s="65">
        <v>7763.2114327696854</v>
      </c>
    </row>
    <row r="1904" spans="1:5" x14ac:dyDescent="0.35">
      <c r="A1904" s="64" t="s">
        <v>48</v>
      </c>
      <c r="B1904" s="33" t="s">
        <v>36</v>
      </c>
      <c r="C1904" t="s">
        <v>44</v>
      </c>
      <c r="D1904">
        <v>2021</v>
      </c>
      <c r="E1904" s="65">
        <v>34040.762286852303</v>
      </c>
    </row>
    <row r="1905" spans="1:5" x14ac:dyDescent="0.35">
      <c r="A1905" s="64" t="s">
        <v>48</v>
      </c>
      <c r="B1905" s="33" t="s">
        <v>36</v>
      </c>
      <c r="C1905" t="s">
        <v>44</v>
      </c>
      <c r="D1905">
        <v>2026</v>
      </c>
      <c r="E1905" s="65">
        <v>35565.81122852226</v>
      </c>
    </row>
    <row r="1906" spans="1:5" x14ac:dyDescent="0.35">
      <c r="A1906" s="64" t="s">
        <v>48</v>
      </c>
      <c r="B1906" s="33" t="s">
        <v>36</v>
      </c>
      <c r="C1906" t="s">
        <v>44</v>
      </c>
      <c r="D1906">
        <v>2031</v>
      </c>
      <c r="E1906" s="65">
        <v>36761.409307618989</v>
      </c>
    </row>
    <row r="1907" spans="1:5" x14ac:dyDescent="0.35">
      <c r="A1907" s="64" t="s">
        <v>48</v>
      </c>
      <c r="B1907" s="33" t="s">
        <v>36</v>
      </c>
      <c r="C1907" t="s">
        <v>44</v>
      </c>
      <c r="D1907">
        <v>2036</v>
      </c>
      <c r="E1907" s="65">
        <v>37237.492732962812</v>
      </c>
    </row>
    <row r="1908" spans="1:5" x14ac:dyDescent="0.35">
      <c r="A1908" s="64" t="s">
        <v>48</v>
      </c>
      <c r="B1908" s="33" t="s">
        <v>36</v>
      </c>
      <c r="C1908" t="s">
        <v>44</v>
      </c>
      <c r="D1908">
        <v>2041</v>
      </c>
      <c r="E1908" s="65">
        <v>37351.345373660937</v>
      </c>
    </row>
    <row r="1909" spans="1:5" x14ac:dyDescent="0.35">
      <c r="A1909" s="64" t="s">
        <v>48</v>
      </c>
      <c r="B1909" s="33" t="s">
        <v>36</v>
      </c>
      <c r="C1909" t="s">
        <v>44</v>
      </c>
      <c r="D1909">
        <v>2046</v>
      </c>
      <c r="E1909" s="65">
        <v>37468.881468938373</v>
      </c>
    </row>
    <row r="1910" spans="1:5" x14ac:dyDescent="0.35">
      <c r="A1910" s="64" t="s">
        <v>51</v>
      </c>
      <c r="B1910" s="33" t="s">
        <v>36</v>
      </c>
      <c r="C1910" t="s">
        <v>44</v>
      </c>
      <c r="D1910">
        <v>2021</v>
      </c>
      <c r="E1910" s="65">
        <v>3566.010568995111</v>
      </c>
    </row>
    <row r="1911" spans="1:5" x14ac:dyDescent="0.35">
      <c r="A1911" s="64" t="s">
        <v>51</v>
      </c>
      <c r="B1911" s="33" t="s">
        <v>36</v>
      </c>
      <c r="C1911" t="s">
        <v>44</v>
      </c>
      <c r="D1911">
        <v>2026</v>
      </c>
      <c r="E1911" s="65">
        <v>3536.1148123748089</v>
      </c>
    </row>
    <row r="1912" spans="1:5" x14ac:dyDescent="0.35">
      <c r="A1912" s="64" t="s">
        <v>51</v>
      </c>
      <c r="B1912" s="33" t="s">
        <v>36</v>
      </c>
      <c r="C1912" t="s">
        <v>44</v>
      </c>
      <c r="D1912">
        <v>2031</v>
      </c>
      <c r="E1912" s="65">
        <v>3615.5245549822739</v>
      </c>
    </row>
    <row r="1913" spans="1:5" x14ac:dyDescent="0.35">
      <c r="A1913" s="64" t="s">
        <v>51</v>
      </c>
      <c r="B1913" s="33" t="s">
        <v>36</v>
      </c>
      <c r="C1913" t="s">
        <v>44</v>
      </c>
      <c r="D1913">
        <v>2036</v>
      </c>
      <c r="E1913" s="65">
        <v>3724.377992965412</v>
      </c>
    </row>
    <row r="1914" spans="1:5" x14ac:dyDescent="0.35">
      <c r="A1914" s="64" t="s">
        <v>51</v>
      </c>
      <c r="B1914" s="33" t="s">
        <v>36</v>
      </c>
      <c r="C1914" t="s">
        <v>44</v>
      </c>
      <c r="D1914">
        <v>2041</v>
      </c>
      <c r="E1914" s="65">
        <v>3776.7527573459251</v>
      </c>
    </row>
    <row r="1915" spans="1:5" x14ac:dyDescent="0.35">
      <c r="A1915" s="64" t="s">
        <v>51</v>
      </c>
      <c r="B1915" s="33" t="s">
        <v>36</v>
      </c>
      <c r="C1915" t="s">
        <v>44</v>
      </c>
      <c r="D1915">
        <v>2046</v>
      </c>
      <c r="E1915" s="65">
        <v>3782.4621038977339</v>
      </c>
    </row>
    <row r="1916" spans="1:5" x14ac:dyDescent="0.35">
      <c r="A1916" s="64" t="s">
        <v>50</v>
      </c>
      <c r="B1916" s="33" t="s">
        <v>36</v>
      </c>
      <c r="C1916" t="s">
        <v>44</v>
      </c>
      <c r="D1916">
        <v>2021</v>
      </c>
      <c r="E1916" s="65">
        <v>2471.8788998084092</v>
      </c>
    </row>
    <row r="1917" spans="1:5" x14ac:dyDescent="0.35">
      <c r="A1917" s="64" t="s">
        <v>50</v>
      </c>
      <c r="B1917" s="33" t="s">
        <v>36</v>
      </c>
      <c r="C1917" t="s">
        <v>44</v>
      </c>
      <c r="D1917">
        <v>2026</v>
      </c>
      <c r="E1917" s="65">
        <v>2641.549353049922</v>
      </c>
    </row>
    <row r="1918" spans="1:5" x14ac:dyDescent="0.35">
      <c r="A1918" s="64" t="s">
        <v>50</v>
      </c>
      <c r="B1918" s="33" t="s">
        <v>36</v>
      </c>
      <c r="C1918" t="s">
        <v>44</v>
      </c>
      <c r="D1918">
        <v>2031</v>
      </c>
      <c r="E1918" s="65">
        <v>2830.645355764048</v>
      </c>
    </row>
    <row r="1919" spans="1:5" x14ac:dyDescent="0.35">
      <c r="A1919" s="64" t="s">
        <v>50</v>
      </c>
      <c r="B1919" s="33" t="s">
        <v>36</v>
      </c>
      <c r="C1919" t="s">
        <v>44</v>
      </c>
      <c r="D1919">
        <v>2036</v>
      </c>
      <c r="E1919" s="65">
        <v>3022.4332929129978</v>
      </c>
    </row>
    <row r="1920" spans="1:5" x14ac:dyDescent="0.35">
      <c r="A1920" s="64" t="s">
        <v>50</v>
      </c>
      <c r="B1920" s="33" t="s">
        <v>36</v>
      </c>
      <c r="C1920" t="s">
        <v>44</v>
      </c>
      <c r="D1920">
        <v>2041</v>
      </c>
      <c r="E1920" s="65">
        <v>3212.3562771770748</v>
      </c>
    </row>
    <row r="1921" spans="1:5" x14ac:dyDescent="0.35">
      <c r="A1921" s="64" t="s">
        <v>50</v>
      </c>
      <c r="B1921" s="33" t="s">
        <v>36</v>
      </c>
      <c r="C1921" t="s">
        <v>44</v>
      </c>
      <c r="D1921">
        <v>2046</v>
      </c>
      <c r="E1921" s="65">
        <v>3384.4394060770501</v>
      </c>
    </row>
    <row r="1922" spans="1:5" x14ac:dyDescent="0.35">
      <c r="A1922" s="64" t="s">
        <v>30</v>
      </c>
      <c r="B1922" s="33" t="s">
        <v>36</v>
      </c>
      <c r="C1922" t="s">
        <v>44</v>
      </c>
      <c r="D1922">
        <v>2021</v>
      </c>
      <c r="E1922" s="65">
        <v>2875.7970044011349</v>
      </c>
    </row>
    <row r="1923" spans="1:5" x14ac:dyDescent="0.35">
      <c r="A1923" s="64" t="s">
        <v>30</v>
      </c>
      <c r="B1923" s="33" t="s">
        <v>36</v>
      </c>
      <c r="C1923" t="s">
        <v>44</v>
      </c>
      <c r="D1923">
        <v>2026</v>
      </c>
      <c r="E1923" s="65">
        <v>2924.9418877585681</v>
      </c>
    </row>
    <row r="1924" spans="1:5" x14ac:dyDescent="0.35">
      <c r="A1924" s="64" t="s">
        <v>30</v>
      </c>
      <c r="B1924" s="33" t="s">
        <v>36</v>
      </c>
      <c r="C1924" t="s">
        <v>44</v>
      </c>
      <c r="D1924">
        <v>2031</v>
      </c>
      <c r="E1924" s="65">
        <v>3015.1647484781711</v>
      </c>
    </row>
    <row r="1925" spans="1:5" x14ac:dyDescent="0.35">
      <c r="A1925" s="64" t="s">
        <v>30</v>
      </c>
      <c r="B1925" s="33" t="s">
        <v>36</v>
      </c>
      <c r="C1925" t="s">
        <v>44</v>
      </c>
      <c r="D1925">
        <v>2036</v>
      </c>
      <c r="E1925" s="65">
        <v>3062.2153072398419</v>
      </c>
    </row>
    <row r="1926" spans="1:5" x14ac:dyDescent="0.35">
      <c r="A1926" s="64" t="s">
        <v>30</v>
      </c>
      <c r="B1926" s="33" t="s">
        <v>36</v>
      </c>
      <c r="C1926" t="s">
        <v>44</v>
      </c>
      <c r="D1926">
        <v>2041</v>
      </c>
      <c r="E1926" s="65">
        <v>3124.1474540889571</v>
      </c>
    </row>
    <row r="1927" spans="1:5" x14ac:dyDescent="0.35">
      <c r="A1927" s="64" t="s">
        <v>30</v>
      </c>
      <c r="B1927" s="33" t="s">
        <v>36</v>
      </c>
      <c r="C1927" t="s">
        <v>44</v>
      </c>
      <c r="D1927">
        <v>2046</v>
      </c>
      <c r="E1927" s="65">
        <v>3230.9382516185728</v>
      </c>
    </row>
    <row r="1928" spans="1:5" x14ac:dyDescent="0.35">
      <c r="A1928" s="64" t="s">
        <v>55</v>
      </c>
      <c r="B1928" s="33" t="s">
        <v>36</v>
      </c>
      <c r="C1928" t="s">
        <v>44</v>
      </c>
      <c r="D1928">
        <v>2021</v>
      </c>
      <c r="E1928" s="65">
        <v>1185.5479397429669</v>
      </c>
    </row>
    <row r="1929" spans="1:5" x14ac:dyDescent="0.35">
      <c r="A1929" s="64" t="s">
        <v>55</v>
      </c>
      <c r="B1929" s="33" t="s">
        <v>36</v>
      </c>
      <c r="C1929" t="s">
        <v>44</v>
      </c>
      <c r="D1929">
        <v>2026</v>
      </c>
      <c r="E1929" s="65">
        <v>1213.071778400034</v>
      </c>
    </row>
    <row r="1930" spans="1:5" x14ac:dyDescent="0.35">
      <c r="A1930" s="64" t="s">
        <v>55</v>
      </c>
      <c r="B1930" s="33" t="s">
        <v>36</v>
      </c>
      <c r="C1930" t="s">
        <v>44</v>
      </c>
      <c r="D1930">
        <v>2031</v>
      </c>
      <c r="E1930" s="65">
        <v>1254.4820325035639</v>
      </c>
    </row>
    <row r="1931" spans="1:5" x14ac:dyDescent="0.35">
      <c r="A1931" s="64" t="s">
        <v>55</v>
      </c>
      <c r="B1931" s="33" t="s">
        <v>36</v>
      </c>
      <c r="C1931" t="s">
        <v>44</v>
      </c>
      <c r="D1931">
        <v>2036</v>
      </c>
      <c r="E1931" s="65">
        <v>1269.8108334860081</v>
      </c>
    </row>
    <row r="1932" spans="1:5" x14ac:dyDescent="0.35">
      <c r="A1932" s="64" t="s">
        <v>55</v>
      </c>
      <c r="B1932" s="33" t="s">
        <v>36</v>
      </c>
      <c r="C1932" t="s">
        <v>44</v>
      </c>
      <c r="D1932">
        <v>2041</v>
      </c>
      <c r="E1932" s="65">
        <v>1285.8011712108339</v>
      </c>
    </row>
    <row r="1933" spans="1:5" x14ac:dyDescent="0.35">
      <c r="A1933" s="64" t="s">
        <v>55</v>
      </c>
      <c r="B1933" s="33" t="s">
        <v>36</v>
      </c>
      <c r="C1933" t="s">
        <v>44</v>
      </c>
      <c r="D1933">
        <v>2046</v>
      </c>
      <c r="E1933" s="65">
        <v>1318.5166800155771</v>
      </c>
    </row>
    <row r="1934" spans="1:5" x14ac:dyDescent="0.35">
      <c r="A1934" s="64" t="s">
        <v>27</v>
      </c>
      <c r="B1934" s="33" t="s">
        <v>36</v>
      </c>
      <c r="C1934" t="s">
        <v>44</v>
      </c>
      <c r="D1934">
        <v>2021</v>
      </c>
      <c r="E1934" s="65">
        <v>14926.291665465091</v>
      </c>
    </row>
    <row r="1935" spans="1:5" x14ac:dyDescent="0.35">
      <c r="A1935" s="64" t="s">
        <v>27</v>
      </c>
      <c r="B1935" s="33" t="s">
        <v>36</v>
      </c>
      <c r="C1935" t="s">
        <v>44</v>
      </c>
      <c r="D1935">
        <v>2026</v>
      </c>
      <c r="E1935" s="65">
        <v>15625.47468168215</v>
      </c>
    </row>
    <row r="1936" spans="1:5" x14ac:dyDescent="0.35">
      <c r="A1936" s="64" t="s">
        <v>27</v>
      </c>
      <c r="B1936" s="33" t="s">
        <v>36</v>
      </c>
      <c r="C1936" t="s">
        <v>44</v>
      </c>
      <c r="D1936">
        <v>2031</v>
      </c>
      <c r="E1936" s="65">
        <v>16301.093666050359</v>
      </c>
    </row>
    <row r="1937" spans="1:5" x14ac:dyDescent="0.35">
      <c r="A1937" s="64" t="s">
        <v>27</v>
      </c>
      <c r="B1937" s="33" t="s">
        <v>36</v>
      </c>
      <c r="C1937" t="s">
        <v>44</v>
      </c>
      <c r="D1937">
        <v>2036</v>
      </c>
      <c r="E1937" s="65">
        <v>16800.950685588639</v>
      </c>
    </row>
    <row r="1938" spans="1:5" x14ac:dyDescent="0.35">
      <c r="A1938" s="64" t="s">
        <v>27</v>
      </c>
      <c r="B1938" s="33" t="s">
        <v>36</v>
      </c>
      <c r="C1938" t="s">
        <v>44</v>
      </c>
      <c r="D1938">
        <v>2041</v>
      </c>
      <c r="E1938" s="65">
        <v>17158.239371861091</v>
      </c>
    </row>
    <row r="1939" spans="1:5" x14ac:dyDescent="0.35">
      <c r="A1939" s="64" t="s">
        <v>27</v>
      </c>
      <c r="B1939" s="33" t="s">
        <v>36</v>
      </c>
      <c r="C1939" t="s">
        <v>44</v>
      </c>
      <c r="D1939">
        <v>2046</v>
      </c>
      <c r="E1939" s="65">
        <v>17463.434542589559</v>
      </c>
    </row>
    <row r="1940" spans="1:5" x14ac:dyDescent="0.35">
      <c r="A1940" s="64" t="s">
        <v>54</v>
      </c>
      <c r="B1940" s="33" t="s">
        <v>36</v>
      </c>
      <c r="C1940" t="s">
        <v>44</v>
      </c>
      <c r="D1940">
        <v>2021</v>
      </c>
      <c r="E1940" s="65">
        <v>3218.732870943566</v>
      </c>
    </row>
    <row r="1941" spans="1:5" x14ac:dyDescent="0.35">
      <c r="A1941" s="64" t="s">
        <v>54</v>
      </c>
      <c r="B1941" s="33" t="s">
        <v>36</v>
      </c>
      <c r="C1941" t="s">
        <v>44</v>
      </c>
      <c r="D1941">
        <v>2026</v>
      </c>
      <c r="E1941" s="65">
        <v>3210.282447537651</v>
      </c>
    </row>
    <row r="1942" spans="1:5" x14ac:dyDescent="0.35">
      <c r="A1942" s="64" t="s">
        <v>54</v>
      </c>
      <c r="B1942" s="33" t="s">
        <v>36</v>
      </c>
      <c r="C1942" t="s">
        <v>44</v>
      </c>
      <c r="D1942">
        <v>2031</v>
      </c>
      <c r="E1942" s="65">
        <v>3301.271136339828</v>
      </c>
    </row>
    <row r="1943" spans="1:5" x14ac:dyDescent="0.35">
      <c r="A1943" s="64" t="s">
        <v>54</v>
      </c>
      <c r="B1943" s="33" t="s">
        <v>36</v>
      </c>
      <c r="C1943" t="s">
        <v>44</v>
      </c>
      <c r="D1943">
        <v>2036</v>
      </c>
      <c r="E1943" s="65">
        <v>3326.9469169567228</v>
      </c>
    </row>
    <row r="1944" spans="1:5" x14ac:dyDescent="0.35">
      <c r="A1944" s="64" t="s">
        <v>54</v>
      </c>
      <c r="B1944" s="33" t="s">
        <v>36</v>
      </c>
      <c r="C1944" t="s">
        <v>44</v>
      </c>
      <c r="D1944">
        <v>2041</v>
      </c>
      <c r="E1944" s="65">
        <v>3317.8818097175931</v>
      </c>
    </row>
    <row r="1945" spans="1:5" x14ac:dyDescent="0.35">
      <c r="A1945" s="64" t="s">
        <v>54</v>
      </c>
      <c r="B1945" s="33" t="s">
        <v>36</v>
      </c>
      <c r="C1945" t="s">
        <v>44</v>
      </c>
      <c r="D1945">
        <v>2046</v>
      </c>
      <c r="E1945" s="65">
        <v>3325.776193838783</v>
      </c>
    </row>
    <row r="1946" spans="1:5" x14ac:dyDescent="0.35">
      <c r="A1946" s="64" t="s">
        <v>32</v>
      </c>
      <c r="B1946" s="33" t="s">
        <v>36</v>
      </c>
      <c r="C1946" t="s">
        <v>44</v>
      </c>
      <c r="D1946">
        <v>2021</v>
      </c>
      <c r="E1946" s="65">
        <v>130066</v>
      </c>
    </row>
    <row r="1947" spans="1:5" x14ac:dyDescent="0.35">
      <c r="A1947" s="64" t="s">
        <v>32</v>
      </c>
      <c r="B1947" s="33" t="s">
        <v>36</v>
      </c>
      <c r="C1947" t="s">
        <v>44</v>
      </c>
      <c r="D1947">
        <v>2026</v>
      </c>
      <c r="E1947" s="65">
        <v>130987.2107489436</v>
      </c>
    </row>
    <row r="1948" spans="1:5" x14ac:dyDescent="0.35">
      <c r="A1948" s="64" t="s">
        <v>32</v>
      </c>
      <c r="B1948" s="33" t="s">
        <v>36</v>
      </c>
      <c r="C1948" t="s">
        <v>44</v>
      </c>
      <c r="D1948">
        <v>2031</v>
      </c>
      <c r="E1948" s="65">
        <v>133325.54859494019</v>
      </c>
    </row>
    <row r="1949" spans="1:5" x14ac:dyDescent="0.35">
      <c r="A1949" s="64" t="s">
        <v>32</v>
      </c>
      <c r="B1949" s="33" t="s">
        <v>36</v>
      </c>
      <c r="C1949" t="s">
        <v>44</v>
      </c>
      <c r="D1949">
        <v>2036</v>
      </c>
      <c r="E1949" s="65">
        <v>135832.14581473361</v>
      </c>
    </row>
    <row r="1950" spans="1:5" x14ac:dyDescent="0.35">
      <c r="A1950" s="64" t="s">
        <v>32</v>
      </c>
      <c r="B1950" s="33" t="s">
        <v>36</v>
      </c>
      <c r="C1950" t="s">
        <v>44</v>
      </c>
      <c r="D1950">
        <v>2041</v>
      </c>
      <c r="E1950" s="65">
        <v>138035.74620385279</v>
      </c>
    </row>
    <row r="1951" spans="1:5" x14ac:dyDescent="0.35">
      <c r="A1951" s="64" t="s">
        <v>32</v>
      </c>
      <c r="B1951" s="33" t="s">
        <v>36</v>
      </c>
      <c r="C1951" t="s">
        <v>44</v>
      </c>
      <c r="D1951">
        <v>2046</v>
      </c>
      <c r="E1951" s="65">
        <v>139872.2514758945</v>
      </c>
    </row>
    <row r="1952" spans="1:5" x14ac:dyDescent="0.35">
      <c r="A1952" s="64" t="s">
        <v>31</v>
      </c>
      <c r="B1952" s="33" t="s">
        <v>35</v>
      </c>
      <c r="C1952" t="s">
        <v>44</v>
      </c>
      <c r="D1952">
        <v>2021</v>
      </c>
      <c r="E1952" s="65">
        <v>4738.1841077876479</v>
      </c>
    </row>
    <row r="1953" spans="1:5" x14ac:dyDescent="0.35">
      <c r="A1953" s="64" t="s">
        <v>31</v>
      </c>
      <c r="B1953" s="33" t="s">
        <v>35</v>
      </c>
      <c r="C1953" t="s">
        <v>44</v>
      </c>
      <c r="D1953">
        <v>2026</v>
      </c>
      <c r="E1953" s="65">
        <v>5308.9995972994084</v>
      </c>
    </row>
    <row r="1954" spans="1:5" x14ac:dyDescent="0.35">
      <c r="A1954" s="64" t="s">
        <v>31</v>
      </c>
      <c r="B1954" s="33" t="s">
        <v>35</v>
      </c>
      <c r="C1954" t="s">
        <v>44</v>
      </c>
      <c r="D1954">
        <v>2031</v>
      </c>
      <c r="E1954" s="65">
        <v>5942.154107839071</v>
      </c>
    </row>
    <row r="1955" spans="1:5" x14ac:dyDescent="0.35">
      <c r="A1955" s="64" t="s">
        <v>31</v>
      </c>
      <c r="B1955" s="33" t="s">
        <v>35</v>
      </c>
      <c r="C1955" t="s">
        <v>44</v>
      </c>
      <c r="D1955">
        <v>2036</v>
      </c>
      <c r="E1955" s="65">
        <v>6698.1525753258966</v>
      </c>
    </row>
    <row r="1956" spans="1:5" x14ac:dyDescent="0.35">
      <c r="A1956" s="64" t="s">
        <v>31</v>
      </c>
      <c r="B1956" s="33" t="s">
        <v>35</v>
      </c>
      <c r="C1956" t="s">
        <v>44</v>
      </c>
      <c r="D1956">
        <v>2041</v>
      </c>
      <c r="E1956" s="65">
        <v>7613.2582500005792</v>
      </c>
    </row>
    <row r="1957" spans="1:5" x14ac:dyDescent="0.35">
      <c r="A1957" s="64" t="s">
        <v>31</v>
      </c>
      <c r="B1957" s="33" t="s">
        <v>35</v>
      </c>
      <c r="C1957" t="s">
        <v>44</v>
      </c>
      <c r="D1957">
        <v>2046</v>
      </c>
      <c r="E1957" s="65">
        <v>8618.2400057691721</v>
      </c>
    </row>
    <row r="1958" spans="1:5" x14ac:dyDescent="0.35">
      <c r="A1958" s="64" t="s">
        <v>49</v>
      </c>
      <c r="B1958" s="33" t="s">
        <v>35</v>
      </c>
      <c r="C1958" t="s">
        <v>44</v>
      </c>
      <c r="D1958">
        <v>2021</v>
      </c>
      <c r="E1958" s="65">
        <v>48217.845739348857</v>
      </c>
    </row>
    <row r="1959" spans="1:5" x14ac:dyDescent="0.35">
      <c r="A1959" s="64" t="s">
        <v>49</v>
      </c>
      <c r="B1959" s="33" t="s">
        <v>35</v>
      </c>
      <c r="C1959" t="s">
        <v>44</v>
      </c>
      <c r="D1959">
        <v>2026</v>
      </c>
      <c r="E1959" s="65">
        <v>46765.372973087004</v>
      </c>
    </row>
    <row r="1960" spans="1:5" x14ac:dyDescent="0.35">
      <c r="A1960" s="64" t="s">
        <v>49</v>
      </c>
      <c r="B1960" s="33" t="s">
        <v>35</v>
      </c>
      <c r="C1960" t="s">
        <v>44</v>
      </c>
      <c r="D1960">
        <v>2031</v>
      </c>
      <c r="E1960" s="65">
        <v>47501.643728239993</v>
      </c>
    </row>
    <row r="1961" spans="1:5" x14ac:dyDescent="0.35">
      <c r="A1961" s="64" t="s">
        <v>49</v>
      </c>
      <c r="B1961" s="33" t="s">
        <v>35</v>
      </c>
      <c r="C1961" t="s">
        <v>44</v>
      </c>
      <c r="D1961">
        <v>2036</v>
      </c>
      <c r="E1961" s="65">
        <v>50821.29111022994</v>
      </c>
    </row>
    <row r="1962" spans="1:5" x14ac:dyDescent="0.35">
      <c r="A1962" s="64" t="s">
        <v>49</v>
      </c>
      <c r="B1962" s="33" t="s">
        <v>35</v>
      </c>
      <c r="C1962" t="s">
        <v>44</v>
      </c>
      <c r="D1962">
        <v>2041</v>
      </c>
      <c r="E1962" s="65">
        <v>54225.229827572999</v>
      </c>
    </row>
    <row r="1963" spans="1:5" x14ac:dyDescent="0.35">
      <c r="A1963" s="64" t="s">
        <v>49</v>
      </c>
      <c r="B1963" s="33" t="s">
        <v>35</v>
      </c>
      <c r="C1963" t="s">
        <v>44</v>
      </c>
      <c r="D1963">
        <v>2046</v>
      </c>
      <c r="E1963" s="65">
        <v>56902.127278289758</v>
      </c>
    </row>
    <row r="1964" spans="1:5" x14ac:dyDescent="0.35">
      <c r="A1964" s="64" t="s">
        <v>57</v>
      </c>
      <c r="B1964" s="33" t="s">
        <v>35</v>
      </c>
      <c r="C1964" t="s">
        <v>44</v>
      </c>
      <c r="D1964">
        <v>2021</v>
      </c>
      <c r="E1964" s="65">
        <v>21782.35013739776</v>
      </c>
    </row>
    <row r="1965" spans="1:5" x14ac:dyDescent="0.35">
      <c r="A1965" s="64" t="s">
        <v>57</v>
      </c>
      <c r="B1965" s="33" t="s">
        <v>35</v>
      </c>
      <c r="C1965" t="s">
        <v>44</v>
      </c>
      <c r="D1965">
        <v>2026</v>
      </c>
      <c r="E1965" s="65">
        <v>24659.87396334107</v>
      </c>
    </row>
    <row r="1966" spans="1:5" x14ac:dyDescent="0.35">
      <c r="A1966" s="64" t="s">
        <v>57</v>
      </c>
      <c r="B1966" s="33" t="s">
        <v>35</v>
      </c>
      <c r="C1966" t="s">
        <v>44</v>
      </c>
      <c r="D1966">
        <v>2031</v>
      </c>
      <c r="E1966" s="65">
        <v>26302.55638164829</v>
      </c>
    </row>
    <row r="1967" spans="1:5" x14ac:dyDescent="0.35">
      <c r="A1967" s="64" t="s">
        <v>57</v>
      </c>
      <c r="B1967" s="33" t="s">
        <v>35</v>
      </c>
      <c r="C1967" t="s">
        <v>44</v>
      </c>
      <c r="D1967">
        <v>2036</v>
      </c>
      <c r="E1967" s="65">
        <v>26600.483776334029</v>
      </c>
    </row>
    <row r="1968" spans="1:5" x14ac:dyDescent="0.35">
      <c r="A1968" s="64" t="s">
        <v>57</v>
      </c>
      <c r="B1968" s="33" t="s">
        <v>35</v>
      </c>
      <c r="C1968" t="s">
        <v>44</v>
      </c>
      <c r="D1968">
        <v>2041</v>
      </c>
      <c r="E1968" s="65">
        <v>27788.84840372609</v>
      </c>
    </row>
    <row r="1969" spans="1:5" x14ac:dyDescent="0.35">
      <c r="A1969" s="64" t="s">
        <v>57</v>
      </c>
      <c r="B1969" s="33" t="s">
        <v>35</v>
      </c>
      <c r="C1969" t="s">
        <v>44</v>
      </c>
      <c r="D1969">
        <v>2046</v>
      </c>
      <c r="E1969" s="65">
        <v>29595.249881508538</v>
      </c>
    </row>
    <row r="1970" spans="1:5" x14ac:dyDescent="0.35">
      <c r="A1970" s="64" t="s">
        <v>53</v>
      </c>
      <c r="B1970" s="33" t="s">
        <v>35</v>
      </c>
      <c r="C1970" t="s">
        <v>44</v>
      </c>
      <c r="D1970">
        <v>2021</v>
      </c>
      <c r="E1970" s="65">
        <v>39665.221824552573</v>
      </c>
    </row>
    <row r="1971" spans="1:5" x14ac:dyDescent="0.35">
      <c r="A1971" s="64" t="s">
        <v>53</v>
      </c>
      <c r="B1971" s="33" t="s">
        <v>35</v>
      </c>
      <c r="C1971" t="s">
        <v>44</v>
      </c>
      <c r="D1971">
        <v>2026</v>
      </c>
      <c r="E1971" s="65">
        <v>40023.959382324407</v>
      </c>
    </row>
    <row r="1972" spans="1:5" x14ac:dyDescent="0.35">
      <c r="A1972" s="64" t="s">
        <v>53</v>
      </c>
      <c r="B1972" s="33" t="s">
        <v>35</v>
      </c>
      <c r="C1972" t="s">
        <v>44</v>
      </c>
      <c r="D1972">
        <v>2031</v>
      </c>
      <c r="E1972" s="65">
        <v>41733.899563693827</v>
      </c>
    </row>
    <row r="1973" spans="1:5" x14ac:dyDescent="0.35">
      <c r="A1973" s="64" t="s">
        <v>53</v>
      </c>
      <c r="B1973" s="33" t="s">
        <v>35</v>
      </c>
      <c r="C1973" t="s">
        <v>44</v>
      </c>
      <c r="D1973">
        <v>2036</v>
      </c>
      <c r="E1973" s="65">
        <v>44658.337163170807</v>
      </c>
    </row>
    <row r="1974" spans="1:5" x14ac:dyDescent="0.35">
      <c r="A1974" s="64" t="s">
        <v>53</v>
      </c>
      <c r="B1974" s="33" t="s">
        <v>35</v>
      </c>
      <c r="C1974" t="s">
        <v>44</v>
      </c>
      <c r="D1974">
        <v>2041</v>
      </c>
      <c r="E1974" s="65">
        <v>47746.124607645193</v>
      </c>
    </row>
    <row r="1975" spans="1:5" x14ac:dyDescent="0.35">
      <c r="A1975" s="64" t="s">
        <v>53</v>
      </c>
      <c r="B1975" s="33" t="s">
        <v>35</v>
      </c>
      <c r="C1975" t="s">
        <v>44</v>
      </c>
      <c r="D1975">
        <v>2046</v>
      </c>
      <c r="E1975" s="65">
        <v>50497.045934716713</v>
      </c>
    </row>
    <row r="1976" spans="1:5" x14ac:dyDescent="0.35">
      <c r="A1976" s="64" t="s">
        <v>52</v>
      </c>
      <c r="B1976" s="33" t="s">
        <v>35</v>
      </c>
      <c r="C1976" t="s">
        <v>44</v>
      </c>
      <c r="D1976">
        <v>2021</v>
      </c>
      <c r="E1976" s="65">
        <v>13982.116032944759</v>
      </c>
    </row>
    <row r="1977" spans="1:5" x14ac:dyDescent="0.35">
      <c r="A1977" s="64" t="s">
        <v>52</v>
      </c>
      <c r="B1977" s="33" t="s">
        <v>35</v>
      </c>
      <c r="C1977" t="s">
        <v>44</v>
      </c>
      <c r="D1977">
        <v>2026</v>
      </c>
      <c r="E1977" s="65">
        <v>14303.45257878856</v>
      </c>
    </row>
    <row r="1978" spans="1:5" x14ac:dyDescent="0.35">
      <c r="A1978" s="64" t="s">
        <v>52</v>
      </c>
      <c r="B1978" s="33" t="s">
        <v>35</v>
      </c>
      <c r="C1978" t="s">
        <v>44</v>
      </c>
      <c r="D1978">
        <v>2031</v>
      </c>
      <c r="E1978" s="65">
        <v>14796.188445769531</v>
      </c>
    </row>
    <row r="1979" spans="1:5" x14ac:dyDescent="0.35">
      <c r="A1979" s="64" t="s">
        <v>52</v>
      </c>
      <c r="B1979" s="33" t="s">
        <v>35</v>
      </c>
      <c r="C1979" t="s">
        <v>44</v>
      </c>
      <c r="D1979">
        <v>2036</v>
      </c>
      <c r="E1979" s="65">
        <v>15339.614934996271</v>
      </c>
    </row>
    <row r="1980" spans="1:5" x14ac:dyDescent="0.35">
      <c r="A1980" s="64" t="s">
        <v>52</v>
      </c>
      <c r="B1980" s="33" t="s">
        <v>35</v>
      </c>
      <c r="C1980" t="s">
        <v>44</v>
      </c>
      <c r="D1980">
        <v>2041</v>
      </c>
      <c r="E1980" s="65">
        <v>15905.346219099671</v>
      </c>
    </row>
    <row r="1981" spans="1:5" x14ac:dyDescent="0.35">
      <c r="A1981" s="64" t="s">
        <v>52</v>
      </c>
      <c r="B1981" s="33" t="s">
        <v>35</v>
      </c>
      <c r="C1981" t="s">
        <v>44</v>
      </c>
      <c r="D1981">
        <v>2046</v>
      </c>
      <c r="E1981" s="65">
        <v>16533.233381330341</v>
      </c>
    </row>
    <row r="1982" spans="1:5" x14ac:dyDescent="0.35">
      <c r="A1982" s="64" t="s">
        <v>48</v>
      </c>
      <c r="B1982" s="33" t="s">
        <v>35</v>
      </c>
      <c r="C1982" t="s">
        <v>44</v>
      </c>
      <c r="D1982">
        <v>2021</v>
      </c>
      <c r="E1982" s="65">
        <v>53040.512187718014</v>
      </c>
    </row>
    <row r="1983" spans="1:5" x14ac:dyDescent="0.35">
      <c r="A1983" s="64" t="s">
        <v>48</v>
      </c>
      <c r="B1983" s="33" t="s">
        <v>35</v>
      </c>
      <c r="C1983" t="s">
        <v>44</v>
      </c>
      <c r="D1983">
        <v>2026</v>
      </c>
      <c r="E1983" s="65">
        <v>57127.789644070494</v>
      </c>
    </row>
    <row r="1984" spans="1:5" x14ac:dyDescent="0.35">
      <c r="A1984" s="64" t="s">
        <v>48</v>
      </c>
      <c r="B1984" s="33" t="s">
        <v>35</v>
      </c>
      <c r="C1984" t="s">
        <v>44</v>
      </c>
      <c r="D1984">
        <v>2031</v>
      </c>
      <c r="E1984" s="65">
        <v>60931.558708447294</v>
      </c>
    </row>
    <row r="1985" spans="1:5" x14ac:dyDescent="0.35">
      <c r="A1985" s="64" t="s">
        <v>48</v>
      </c>
      <c r="B1985" s="33" t="s">
        <v>35</v>
      </c>
      <c r="C1985" t="s">
        <v>44</v>
      </c>
      <c r="D1985">
        <v>2036</v>
      </c>
      <c r="E1985" s="65">
        <v>63675.712960560842</v>
      </c>
    </row>
    <row r="1986" spans="1:5" x14ac:dyDescent="0.35">
      <c r="A1986" s="64" t="s">
        <v>48</v>
      </c>
      <c r="B1986" s="33" t="s">
        <v>35</v>
      </c>
      <c r="C1986" t="s">
        <v>44</v>
      </c>
      <c r="D1986">
        <v>2041</v>
      </c>
      <c r="E1986" s="65">
        <v>65765.334701418571</v>
      </c>
    </row>
    <row r="1987" spans="1:5" x14ac:dyDescent="0.35">
      <c r="A1987" s="64" t="s">
        <v>48</v>
      </c>
      <c r="B1987" s="33" t="s">
        <v>35</v>
      </c>
      <c r="C1987" t="s">
        <v>44</v>
      </c>
      <c r="D1987">
        <v>2046</v>
      </c>
      <c r="E1987" s="65">
        <v>67922.671332577505</v>
      </c>
    </row>
    <row r="1988" spans="1:5" x14ac:dyDescent="0.35">
      <c r="A1988" s="64" t="s">
        <v>51</v>
      </c>
      <c r="B1988" s="33" t="s">
        <v>35</v>
      </c>
      <c r="C1988" t="s">
        <v>44</v>
      </c>
      <c r="D1988">
        <v>2021</v>
      </c>
      <c r="E1988" s="65">
        <v>7066.8309253099169</v>
      </c>
    </row>
    <row r="1989" spans="1:5" x14ac:dyDescent="0.35">
      <c r="A1989" s="64" t="s">
        <v>51</v>
      </c>
      <c r="B1989" s="33" t="s">
        <v>35</v>
      </c>
      <c r="C1989" t="s">
        <v>44</v>
      </c>
      <c r="D1989">
        <v>2026</v>
      </c>
      <c r="E1989" s="65">
        <v>7354.4782721476668</v>
      </c>
    </row>
    <row r="1990" spans="1:5" x14ac:dyDescent="0.35">
      <c r="A1990" s="64" t="s">
        <v>51</v>
      </c>
      <c r="B1990" s="33" t="s">
        <v>35</v>
      </c>
      <c r="C1990" t="s">
        <v>44</v>
      </c>
      <c r="D1990">
        <v>2031</v>
      </c>
      <c r="E1990" s="65">
        <v>7831.3731500729245</v>
      </c>
    </row>
    <row r="1991" spans="1:5" x14ac:dyDescent="0.35">
      <c r="A1991" s="64" t="s">
        <v>51</v>
      </c>
      <c r="B1991" s="33" t="s">
        <v>35</v>
      </c>
      <c r="C1991" t="s">
        <v>44</v>
      </c>
      <c r="D1991">
        <v>2036</v>
      </c>
      <c r="E1991" s="65">
        <v>8443.9637241447017</v>
      </c>
    </row>
    <row r="1992" spans="1:5" x14ac:dyDescent="0.35">
      <c r="A1992" s="64" t="s">
        <v>51</v>
      </c>
      <c r="B1992" s="33" t="s">
        <v>35</v>
      </c>
      <c r="C1992" t="s">
        <v>44</v>
      </c>
      <c r="D1992">
        <v>2041</v>
      </c>
      <c r="E1992" s="65">
        <v>8962.5986140060304</v>
      </c>
    </row>
    <row r="1993" spans="1:5" x14ac:dyDescent="0.35">
      <c r="A1993" s="64" t="s">
        <v>51</v>
      </c>
      <c r="B1993" s="33" t="s">
        <v>35</v>
      </c>
      <c r="C1993" t="s">
        <v>44</v>
      </c>
      <c r="D1993">
        <v>2046</v>
      </c>
      <c r="E1993" s="65">
        <v>9378.7272011866426</v>
      </c>
    </row>
    <row r="1994" spans="1:5" x14ac:dyDescent="0.35">
      <c r="A1994" s="64" t="s">
        <v>50</v>
      </c>
      <c r="B1994" s="33" t="s">
        <v>35</v>
      </c>
      <c r="C1994" t="s">
        <v>44</v>
      </c>
      <c r="D1994">
        <v>2021</v>
      </c>
      <c r="E1994" s="65">
        <v>4615.5251725867856</v>
      </c>
    </row>
    <row r="1995" spans="1:5" x14ac:dyDescent="0.35">
      <c r="A1995" s="64" t="s">
        <v>50</v>
      </c>
      <c r="B1995" s="33" t="s">
        <v>35</v>
      </c>
      <c r="C1995" t="s">
        <v>44</v>
      </c>
      <c r="D1995">
        <v>2026</v>
      </c>
      <c r="E1995" s="65">
        <v>5089.8747917989176</v>
      </c>
    </row>
    <row r="1996" spans="1:5" x14ac:dyDescent="0.35">
      <c r="A1996" s="64" t="s">
        <v>50</v>
      </c>
      <c r="B1996" s="33" t="s">
        <v>35</v>
      </c>
      <c r="C1996" t="s">
        <v>44</v>
      </c>
      <c r="D1996">
        <v>2031</v>
      </c>
      <c r="E1996" s="65">
        <v>5629.2360450633078</v>
      </c>
    </row>
    <row r="1997" spans="1:5" x14ac:dyDescent="0.35">
      <c r="A1997" s="64" t="s">
        <v>50</v>
      </c>
      <c r="B1997" s="33" t="s">
        <v>35</v>
      </c>
      <c r="C1997" t="s">
        <v>44</v>
      </c>
      <c r="D1997">
        <v>2036</v>
      </c>
      <c r="E1997" s="65">
        <v>6219.9520078850464</v>
      </c>
    </row>
    <row r="1998" spans="1:5" x14ac:dyDescent="0.35">
      <c r="A1998" s="64" t="s">
        <v>50</v>
      </c>
      <c r="B1998" s="33" t="s">
        <v>35</v>
      </c>
      <c r="C1998" t="s">
        <v>44</v>
      </c>
      <c r="D1998">
        <v>2041</v>
      </c>
      <c r="E1998" s="65">
        <v>6823.1253926171166</v>
      </c>
    </row>
    <row r="1999" spans="1:5" x14ac:dyDescent="0.35">
      <c r="A1999" s="64" t="s">
        <v>50</v>
      </c>
      <c r="B1999" s="33" t="s">
        <v>35</v>
      </c>
      <c r="C1999" t="s">
        <v>44</v>
      </c>
      <c r="D1999">
        <v>2046</v>
      </c>
      <c r="E1999" s="65">
        <v>7445.6501216971756</v>
      </c>
    </row>
    <row r="2000" spans="1:5" x14ac:dyDescent="0.35">
      <c r="A2000" s="64" t="s">
        <v>30</v>
      </c>
      <c r="B2000" s="33" t="s">
        <v>35</v>
      </c>
      <c r="C2000" t="s">
        <v>44</v>
      </c>
      <c r="D2000">
        <v>2021</v>
      </c>
      <c r="E2000" s="65">
        <v>5596.2425591676129</v>
      </c>
    </row>
    <row r="2001" spans="1:5" x14ac:dyDescent="0.35">
      <c r="A2001" s="64" t="s">
        <v>30</v>
      </c>
      <c r="B2001" s="33" t="s">
        <v>35</v>
      </c>
      <c r="C2001" t="s">
        <v>44</v>
      </c>
      <c r="D2001">
        <v>2026</v>
      </c>
      <c r="E2001" s="65">
        <v>6047.1611938039814</v>
      </c>
    </row>
    <row r="2002" spans="1:5" x14ac:dyDescent="0.35">
      <c r="A2002" s="64" t="s">
        <v>30</v>
      </c>
      <c r="B2002" s="33" t="s">
        <v>35</v>
      </c>
      <c r="C2002" t="s">
        <v>44</v>
      </c>
      <c r="D2002">
        <v>2031</v>
      </c>
      <c r="E2002" s="65">
        <v>6532.2294341232073</v>
      </c>
    </row>
    <row r="2003" spans="1:5" x14ac:dyDescent="0.35">
      <c r="A2003" s="64" t="s">
        <v>30</v>
      </c>
      <c r="B2003" s="33" t="s">
        <v>35</v>
      </c>
      <c r="C2003" t="s">
        <v>44</v>
      </c>
      <c r="D2003">
        <v>2036</v>
      </c>
      <c r="E2003" s="65">
        <v>6892.5733054614066</v>
      </c>
    </row>
    <row r="2004" spans="1:5" x14ac:dyDescent="0.35">
      <c r="A2004" s="64" t="s">
        <v>30</v>
      </c>
      <c r="B2004" s="33" t="s">
        <v>35</v>
      </c>
      <c r="C2004" t="s">
        <v>44</v>
      </c>
      <c r="D2004">
        <v>2041</v>
      </c>
      <c r="E2004" s="65">
        <v>7285.5413952360232</v>
      </c>
    </row>
    <row r="2005" spans="1:5" x14ac:dyDescent="0.35">
      <c r="A2005" s="64" t="s">
        <v>30</v>
      </c>
      <c r="B2005" s="33" t="s">
        <v>35</v>
      </c>
      <c r="C2005" t="s">
        <v>44</v>
      </c>
      <c r="D2005">
        <v>2046</v>
      </c>
      <c r="E2005" s="65">
        <v>7833.1084765778578</v>
      </c>
    </row>
    <row r="2006" spans="1:5" x14ac:dyDescent="0.35">
      <c r="A2006" s="64" t="s">
        <v>55</v>
      </c>
      <c r="B2006" s="33" t="s">
        <v>35</v>
      </c>
      <c r="C2006" t="s">
        <v>44</v>
      </c>
      <c r="D2006">
        <v>2021</v>
      </c>
      <c r="E2006" s="65">
        <v>2080.053335224798</v>
      </c>
    </row>
    <row r="2007" spans="1:5" x14ac:dyDescent="0.35">
      <c r="A2007" s="64" t="s">
        <v>55</v>
      </c>
      <c r="B2007" s="33" t="s">
        <v>35</v>
      </c>
      <c r="C2007" t="s">
        <v>44</v>
      </c>
      <c r="D2007">
        <v>2026</v>
      </c>
      <c r="E2007" s="65">
        <v>2235.3289870680201</v>
      </c>
    </row>
    <row r="2008" spans="1:5" x14ac:dyDescent="0.35">
      <c r="A2008" s="64" t="s">
        <v>55</v>
      </c>
      <c r="B2008" s="33" t="s">
        <v>35</v>
      </c>
      <c r="C2008" t="s">
        <v>44</v>
      </c>
      <c r="D2008">
        <v>2031</v>
      </c>
      <c r="E2008" s="65">
        <v>2405.3994327188002</v>
      </c>
    </row>
    <row r="2009" spans="1:5" x14ac:dyDescent="0.35">
      <c r="A2009" s="64" t="s">
        <v>55</v>
      </c>
      <c r="B2009" s="33" t="s">
        <v>35</v>
      </c>
      <c r="C2009" t="s">
        <v>44</v>
      </c>
      <c r="D2009">
        <v>2036</v>
      </c>
      <c r="E2009" s="65">
        <v>2503.7765874715242</v>
      </c>
    </row>
    <row r="2010" spans="1:5" x14ac:dyDescent="0.35">
      <c r="A2010" s="64" t="s">
        <v>55</v>
      </c>
      <c r="B2010" s="33" t="s">
        <v>35</v>
      </c>
      <c r="C2010" t="s">
        <v>44</v>
      </c>
      <c r="D2010">
        <v>2041</v>
      </c>
      <c r="E2010" s="65">
        <v>2587.2908510214252</v>
      </c>
    </row>
    <row r="2011" spans="1:5" x14ac:dyDescent="0.35">
      <c r="A2011" s="64" t="s">
        <v>55</v>
      </c>
      <c r="B2011" s="33" t="s">
        <v>35</v>
      </c>
      <c r="C2011" t="s">
        <v>44</v>
      </c>
      <c r="D2011">
        <v>2046</v>
      </c>
      <c r="E2011" s="65">
        <v>2740.6778907678699</v>
      </c>
    </row>
    <row r="2012" spans="1:5" x14ac:dyDescent="0.35">
      <c r="A2012" s="64" t="s">
        <v>27</v>
      </c>
      <c r="B2012" s="33" t="s">
        <v>35</v>
      </c>
      <c r="C2012" t="s">
        <v>44</v>
      </c>
      <c r="D2012">
        <v>2021</v>
      </c>
      <c r="E2012" s="65">
        <v>24272.392814510211</v>
      </c>
    </row>
    <row r="2013" spans="1:5" x14ac:dyDescent="0.35">
      <c r="A2013" s="64" t="s">
        <v>27</v>
      </c>
      <c r="B2013" s="33" t="s">
        <v>35</v>
      </c>
      <c r="C2013" t="s">
        <v>44</v>
      </c>
      <c r="D2013">
        <v>2026</v>
      </c>
      <c r="E2013" s="65">
        <v>26318.658608509089</v>
      </c>
    </row>
    <row r="2014" spans="1:5" x14ac:dyDescent="0.35">
      <c r="A2014" s="64" t="s">
        <v>27</v>
      </c>
      <c r="B2014" s="33" t="s">
        <v>35</v>
      </c>
      <c r="C2014" t="s">
        <v>44</v>
      </c>
      <c r="D2014">
        <v>2031</v>
      </c>
      <c r="E2014" s="65">
        <v>28370.529502835001</v>
      </c>
    </row>
    <row r="2015" spans="1:5" x14ac:dyDescent="0.35">
      <c r="A2015" s="64" t="s">
        <v>27</v>
      </c>
      <c r="B2015" s="33" t="s">
        <v>35</v>
      </c>
      <c r="C2015" t="s">
        <v>44</v>
      </c>
      <c r="D2015">
        <v>2036</v>
      </c>
      <c r="E2015" s="65">
        <v>30225.71255108255</v>
      </c>
    </row>
    <row r="2016" spans="1:5" x14ac:dyDescent="0.35">
      <c r="A2016" s="64" t="s">
        <v>27</v>
      </c>
      <c r="B2016" s="33" t="s">
        <v>35</v>
      </c>
      <c r="C2016" t="s">
        <v>44</v>
      </c>
      <c r="D2016">
        <v>2041</v>
      </c>
      <c r="E2016" s="65">
        <v>31912.975611831229</v>
      </c>
    </row>
    <row r="2017" spans="1:5" x14ac:dyDescent="0.35">
      <c r="A2017" s="64" t="s">
        <v>27</v>
      </c>
      <c r="B2017" s="33" t="s">
        <v>35</v>
      </c>
      <c r="C2017" t="s">
        <v>44</v>
      </c>
      <c r="D2017">
        <v>2046</v>
      </c>
      <c r="E2017" s="65">
        <v>33514.966614074627</v>
      </c>
    </row>
    <row r="2018" spans="1:5" x14ac:dyDescent="0.35">
      <c r="A2018" s="64" t="s">
        <v>54</v>
      </c>
      <c r="B2018" s="33" t="s">
        <v>35</v>
      </c>
      <c r="C2018" t="s">
        <v>44</v>
      </c>
      <c r="D2018">
        <v>2021</v>
      </c>
      <c r="E2018" s="65">
        <v>6046.7251634510512</v>
      </c>
    </row>
    <row r="2019" spans="1:5" x14ac:dyDescent="0.35">
      <c r="A2019" s="64" t="s">
        <v>54</v>
      </c>
      <c r="B2019" s="33" t="s">
        <v>35</v>
      </c>
      <c r="C2019" t="s">
        <v>44</v>
      </c>
      <c r="D2019">
        <v>2026</v>
      </c>
      <c r="E2019" s="65">
        <v>6426.0038279005748</v>
      </c>
    </row>
    <row r="2020" spans="1:5" x14ac:dyDescent="0.35">
      <c r="A2020" s="64" t="s">
        <v>54</v>
      </c>
      <c r="B2020" s="33" t="s">
        <v>35</v>
      </c>
      <c r="C2020" t="s">
        <v>44</v>
      </c>
      <c r="D2020">
        <v>2031</v>
      </c>
      <c r="E2020" s="65">
        <v>6943.8304759989114</v>
      </c>
    </row>
    <row r="2021" spans="1:5" x14ac:dyDescent="0.35">
      <c r="A2021" s="64" t="s">
        <v>54</v>
      </c>
      <c r="B2021" s="33" t="s">
        <v>35</v>
      </c>
      <c r="C2021" t="s">
        <v>44</v>
      </c>
      <c r="D2021">
        <v>2036</v>
      </c>
      <c r="E2021" s="65">
        <v>7301.1299458059548</v>
      </c>
    </row>
    <row r="2022" spans="1:5" x14ac:dyDescent="0.35">
      <c r="A2022" s="64" t="s">
        <v>54</v>
      </c>
      <c r="B2022" s="33" t="s">
        <v>35</v>
      </c>
      <c r="C2022" t="s">
        <v>44</v>
      </c>
      <c r="D2022">
        <v>2041</v>
      </c>
      <c r="E2022" s="65">
        <v>7533.5256391596095</v>
      </c>
    </row>
    <row r="2023" spans="1:5" x14ac:dyDescent="0.35">
      <c r="A2023" s="64" t="s">
        <v>54</v>
      </c>
      <c r="B2023" s="33" t="s">
        <v>35</v>
      </c>
      <c r="C2023" t="s">
        <v>44</v>
      </c>
      <c r="D2023">
        <v>2046</v>
      </c>
      <c r="E2023" s="65">
        <v>7848.9543344168114</v>
      </c>
    </row>
    <row r="2024" spans="1:5" x14ac:dyDescent="0.35">
      <c r="A2024" s="64" t="s">
        <v>32</v>
      </c>
      <c r="B2024" s="33" t="s">
        <v>35</v>
      </c>
      <c r="C2024" t="s">
        <v>44</v>
      </c>
      <c r="D2024">
        <v>2021</v>
      </c>
      <c r="E2024" s="65">
        <v>231104</v>
      </c>
    </row>
    <row r="2025" spans="1:5" x14ac:dyDescent="0.35">
      <c r="A2025" s="64" t="s">
        <v>32</v>
      </c>
      <c r="B2025" s="33" t="s">
        <v>35</v>
      </c>
      <c r="C2025" t="s">
        <v>44</v>
      </c>
      <c r="D2025">
        <v>2026</v>
      </c>
      <c r="E2025" s="65">
        <v>241660.9538201392</v>
      </c>
    </row>
    <row r="2026" spans="1:5" x14ac:dyDescent="0.35">
      <c r="A2026" s="64" t="s">
        <v>32</v>
      </c>
      <c r="B2026" s="33" t="s">
        <v>35</v>
      </c>
      <c r="C2026" t="s">
        <v>44</v>
      </c>
      <c r="D2026">
        <v>2031</v>
      </c>
      <c r="E2026" s="65">
        <v>254920.59897645019</v>
      </c>
    </row>
    <row r="2027" spans="1:5" x14ac:dyDescent="0.35">
      <c r="A2027" s="64" t="s">
        <v>32</v>
      </c>
      <c r="B2027" s="33" t="s">
        <v>35</v>
      </c>
      <c r="C2027" t="s">
        <v>44</v>
      </c>
      <c r="D2027">
        <v>2036</v>
      </c>
      <c r="E2027" s="65">
        <v>269380.70064246887</v>
      </c>
    </row>
    <row r="2028" spans="1:5" x14ac:dyDescent="0.35">
      <c r="A2028" s="64" t="s">
        <v>32</v>
      </c>
      <c r="B2028" s="33" t="s">
        <v>35</v>
      </c>
      <c r="C2028" t="s">
        <v>44</v>
      </c>
      <c r="D2028">
        <v>2041</v>
      </c>
      <c r="E2028" s="65">
        <v>284149.19951333449</v>
      </c>
    </row>
    <row r="2029" spans="1:5" x14ac:dyDescent="0.35">
      <c r="A2029" s="64" t="s">
        <v>32</v>
      </c>
      <c r="B2029" s="33" t="s">
        <v>35</v>
      </c>
      <c r="C2029" t="s">
        <v>44</v>
      </c>
      <c r="D2029">
        <v>2046</v>
      </c>
      <c r="E2029" s="65">
        <v>298830.65245291311</v>
      </c>
    </row>
    <row r="2030" spans="1:5" x14ac:dyDescent="0.35">
      <c r="A2030" s="64" t="s">
        <v>31</v>
      </c>
      <c r="B2030" s="33" t="s">
        <v>37</v>
      </c>
      <c r="C2030" t="s">
        <v>44</v>
      </c>
      <c r="D2030">
        <v>2021</v>
      </c>
      <c r="E2030" s="65">
        <v>6600.3045057833851</v>
      </c>
    </row>
    <row r="2031" spans="1:5" x14ac:dyDescent="0.35">
      <c r="A2031" s="64" t="s">
        <v>31</v>
      </c>
      <c r="B2031" s="33" t="s">
        <v>37</v>
      </c>
      <c r="C2031" t="s">
        <v>44</v>
      </c>
      <c r="D2031">
        <v>2026</v>
      </c>
      <c r="E2031" s="65">
        <v>8537.4005745154573</v>
      </c>
    </row>
    <row r="2032" spans="1:5" x14ac:dyDescent="0.35">
      <c r="A2032" s="64" t="s">
        <v>31</v>
      </c>
      <c r="B2032" s="33" t="s">
        <v>37</v>
      </c>
      <c r="C2032" t="s">
        <v>44</v>
      </c>
      <c r="D2032">
        <v>2031</v>
      </c>
      <c r="E2032" s="65">
        <v>10988.40130593757</v>
      </c>
    </row>
    <row r="2033" spans="1:5" x14ac:dyDescent="0.35">
      <c r="A2033" s="64" t="s">
        <v>31</v>
      </c>
      <c r="B2033" s="33" t="s">
        <v>37</v>
      </c>
      <c r="C2033" t="s">
        <v>44</v>
      </c>
      <c r="D2033">
        <v>2036</v>
      </c>
      <c r="E2033" s="65">
        <v>14062.77574968935</v>
      </c>
    </row>
    <row r="2034" spans="1:5" x14ac:dyDescent="0.35">
      <c r="A2034" s="64" t="s">
        <v>31</v>
      </c>
      <c r="B2034" s="33" t="s">
        <v>37</v>
      </c>
      <c r="C2034" t="s">
        <v>44</v>
      </c>
      <c r="D2034">
        <v>2041</v>
      </c>
      <c r="E2034" s="65">
        <v>17704.417845187691</v>
      </c>
    </row>
    <row r="2035" spans="1:5" x14ac:dyDescent="0.35">
      <c r="A2035" s="64" t="s">
        <v>31</v>
      </c>
      <c r="B2035" s="33" t="s">
        <v>37</v>
      </c>
      <c r="C2035" t="s">
        <v>44</v>
      </c>
      <c r="D2035">
        <v>2046</v>
      </c>
      <c r="E2035" s="65">
        <v>21806.55500194597</v>
      </c>
    </row>
    <row r="2036" spans="1:5" x14ac:dyDescent="0.35">
      <c r="A2036" s="64" t="s">
        <v>49</v>
      </c>
      <c r="B2036" s="33" t="s">
        <v>37</v>
      </c>
      <c r="C2036" t="s">
        <v>44</v>
      </c>
      <c r="D2036">
        <v>2021</v>
      </c>
      <c r="E2036" s="65">
        <v>115470.2570883967</v>
      </c>
    </row>
    <row r="2037" spans="1:5" x14ac:dyDescent="0.35">
      <c r="A2037" s="64" t="s">
        <v>49</v>
      </c>
      <c r="B2037" s="33" t="s">
        <v>37</v>
      </c>
      <c r="C2037" t="s">
        <v>44</v>
      </c>
      <c r="D2037">
        <v>2026</v>
      </c>
      <c r="E2037" s="65">
        <v>125955.4069571119</v>
      </c>
    </row>
    <row r="2038" spans="1:5" x14ac:dyDescent="0.35">
      <c r="A2038" s="64" t="s">
        <v>49</v>
      </c>
      <c r="B2038" s="33" t="s">
        <v>37</v>
      </c>
      <c r="C2038" t="s">
        <v>44</v>
      </c>
      <c r="D2038">
        <v>2031</v>
      </c>
      <c r="E2038" s="65">
        <v>138001.50501661139</v>
      </c>
    </row>
    <row r="2039" spans="1:5" x14ac:dyDescent="0.35">
      <c r="A2039" s="64" t="s">
        <v>49</v>
      </c>
      <c r="B2039" s="33" t="s">
        <v>37</v>
      </c>
      <c r="C2039" t="s">
        <v>44</v>
      </c>
      <c r="D2039">
        <v>2036</v>
      </c>
      <c r="E2039" s="65">
        <v>155302.3519195471</v>
      </c>
    </row>
    <row r="2040" spans="1:5" x14ac:dyDescent="0.35">
      <c r="A2040" s="64" t="s">
        <v>49</v>
      </c>
      <c r="B2040" s="33" t="s">
        <v>37</v>
      </c>
      <c r="C2040" t="s">
        <v>44</v>
      </c>
      <c r="D2040">
        <v>2041</v>
      </c>
      <c r="E2040" s="65">
        <v>173551.9032449662</v>
      </c>
    </row>
    <row r="2041" spans="1:5" x14ac:dyDescent="0.35">
      <c r="A2041" s="64" t="s">
        <v>49</v>
      </c>
      <c r="B2041" s="33" t="s">
        <v>37</v>
      </c>
      <c r="C2041" t="s">
        <v>44</v>
      </c>
      <c r="D2041">
        <v>2046</v>
      </c>
      <c r="E2041" s="65">
        <v>190273.02705218131</v>
      </c>
    </row>
    <row r="2042" spans="1:5" x14ac:dyDescent="0.35">
      <c r="A2042" s="64" t="s">
        <v>57</v>
      </c>
      <c r="B2042" s="33" t="s">
        <v>37</v>
      </c>
      <c r="C2042" t="s">
        <v>44</v>
      </c>
      <c r="D2042">
        <v>2021</v>
      </c>
      <c r="E2042" s="65">
        <v>71486.921701315689</v>
      </c>
    </row>
    <row r="2043" spans="1:5" x14ac:dyDescent="0.35">
      <c r="A2043" s="64" t="s">
        <v>57</v>
      </c>
      <c r="B2043" s="33" t="s">
        <v>37</v>
      </c>
      <c r="C2043" t="s">
        <v>44</v>
      </c>
      <c r="D2043">
        <v>2026</v>
      </c>
      <c r="E2043" s="65">
        <v>87044.499352036</v>
      </c>
    </row>
    <row r="2044" spans="1:5" x14ac:dyDescent="0.35">
      <c r="A2044" s="64" t="s">
        <v>57</v>
      </c>
      <c r="B2044" s="33" t="s">
        <v>37</v>
      </c>
      <c r="C2044" t="s">
        <v>44</v>
      </c>
      <c r="D2044">
        <v>2031</v>
      </c>
      <c r="E2044" s="65">
        <v>101387.794941232</v>
      </c>
    </row>
    <row r="2045" spans="1:5" x14ac:dyDescent="0.35">
      <c r="A2045" s="64" t="s">
        <v>57</v>
      </c>
      <c r="B2045" s="33" t="s">
        <v>37</v>
      </c>
      <c r="C2045" t="s">
        <v>44</v>
      </c>
      <c r="D2045">
        <v>2036</v>
      </c>
      <c r="E2045" s="65">
        <v>111455.0754493804</v>
      </c>
    </row>
    <row r="2046" spans="1:5" x14ac:dyDescent="0.35">
      <c r="A2046" s="64" t="s">
        <v>57</v>
      </c>
      <c r="B2046" s="33" t="s">
        <v>37</v>
      </c>
      <c r="C2046" t="s">
        <v>44</v>
      </c>
      <c r="D2046">
        <v>2041</v>
      </c>
      <c r="E2046" s="65">
        <v>122594.8654387826</v>
      </c>
    </row>
    <row r="2047" spans="1:5" x14ac:dyDescent="0.35">
      <c r="A2047" s="64" t="s">
        <v>57</v>
      </c>
      <c r="B2047" s="33" t="s">
        <v>37</v>
      </c>
      <c r="C2047" t="s">
        <v>44</v>
      </c>
      <c r="D2047">
        <v>2046</v>
      </c>
      <c r="E2047" s="65">
        <v>135649.59459642851</v>
      </c>
    </row>
    <row r="2048" spans="1:5" x14ac:dyDescent="0.35">
      <c r="A2048" s="64" t="s">
        <v>53</v>
      </c>
      <c r="B2048" s="33" t="s">
        <v>37</v>
      </c>
      <c r="C2048" t="s">
        <v>44</v>
      </c>
      <c r="D2048">
        <v>2021</v>
      </c>
      <c r="E2048" s="65">
        <v>106991.0705482296</v>
      </c>
    </row>
    <row r="2049" spans="1:5" x14ac:dyDescent="0.35">
      <c r="A2049" s="64" t="s">
        <v>53</v>
      </c>
      <c r="B2049" s="33" t="s">
        <v>37</v>
      </c>
      <c r="C2049" t="s">
        <v>44</v>
      </c>
      <c r="D2049">
        <v>2026</v>
      </c>
      <c r="E2049" s="65">
        <v>118364.8839081363</v>
      </c>
    </row>
    <row r="2050" spans="1:5" x14ac:dyDescent="0.35">
      <c r="A2050" s="64" t="s">
        <v>53</v>
      </c>
      <c r="B2050" s="33" t="s">
        <v>37</v>
      </c>
      <c r="C2050" t="s">
        <v>44</v>
      </c>
      <c r="D2050">
        <v>2031</v>
      </c>
      <c r="E2050" s="65">
        <v>131196.66706613681</v>
      </c>
    </row>
    <row r="2051" spans="1:5" x14ac:dyDescent="0.35">
      <c r="A2051" s="64" t="s">
        <v>53</v>
      </c>
      <c r="B2051" s="33" t="s">
        <v>37</v>
      </c>
      <c r="C2051" t="s">
        <v>44</v>
      </c>
      <c r="D2051">
        <v>2036</v>
      </c>
      <c r="E2051" s="65">
        <v>147931.10623206981</v>
      </c>
    </row>
    <row r="2052" spans="1:5" x14ac:dyDescent="0.35">
      <c r="A2052" s="64" t="s">
        <v>53</v>
      </c>
      <c r="B2052" s="33" t="s">
        <v>37</v>
      </c>
      <c r="C2052" t="s">
        <v>44</v>
      </c>
      <c r="D2052">
        <v>2041</v>
      </c>
      <c r="E2052" s="65">
        <v>165976.23459484079</v>
      </c>
    </row>
    <row r="2053" spans="1:5" x14ac:dyDescent="0.35">
      <c r="A2053" s="64" t="s">
        <v>53</v>
      </c>
      <c r="B2053" s="33" t="s">
        <v>37</v>
      </c>
      <c r="C2053" t="s">
        <v>44</v>
      </c>
      <c r="D2053">
        <v>2046</v>
      </c>
      <c r="E2053" s="65">
        <v>183712.40752181271</v>
      </c>
    </row>
    <row r="2054" spans="1:5" x14ac:dyDescent="0.35">
      <c r="A2054" s="64" t="s">
        <v>52</v>
      </c>
      <c r="B2054" s="33" t="s">
        <v>37</v>
      </c>
      <c r="C2054" t="s">
        <v>44</v>
      </c>
      <c r="D2054">
        <v>2021</v>
      </c>
      <c r="E2054" s="65">
        <v>46774.253557768163</v>
      </c>
    </row>
    <row r="2055" spans="1:5" x14ac:dyDescent="0.35">
      <c r="A2055" s="64" t="s">
        <v>52</v>
      </c>
      <c r="B2055" s="33" t="s">
        <v>37</v>
      </c>
      <c r="C2055" t="s">
        <v>44</v>
      </c>
      <c r="D2055">
        <v>2026</v>
      </c>
      <c r="E2055" s="65">
        <v>53173.793600711171</v>
      </c>
    </row>
    <row r="2056" spans="1:5" x14ac:dyDescent="0.35">
      <c r="A2056" s="64" t="s">
        <v>52</v>
      </c>
      <c r="B2056" s="33" t="s">
        <v>37</v>
      </c>
      <c r="C2056" t="s">
        <v>44</v>
      </c>
      <c r="D2056">
        <v>2031</v>
      </c>
      <c r="E2056" s="65">
        <v>58653.426332758558</v>
      </c>
    </row>
    <row r="2057" spans="1:5" x14ac:dyDescent="0.35">
      <c r="A2057" s="64" t="s">
        <v>52</v>
      </c>
      <c r="B2057" s="33" t="s">
        <v>37</v>
      </c>
      <c r="C2057" t="s">
        <v>44</v>
      </c>
      <c r="D2057">
        <v>2036</v>
      </c>
      <c r="E2057" s="65">
        <v>64626.316363127997</v>
      </c>
    </row>
    <row r="2058" spans="1:5" x14ac:dyDescent="0.35">
      <c r="A2058" s="64" t="s">
        <v>52</v>
      </c>
      <c r="B2058" s="33" t="s">
        <v>37</v>
      </c>
      <c r="C2058" t="s">
        <v>44</v>
      </c>
      <c r="D2058">
        <v>2041</v>
      </c>
      <c r="E2058" s="65">
        <v>71248.719814578566</v>
      </c>
    </row>
    <row r="2059" spans="1:5" x14ac:dyDescent="0.35">
      <c r="A2059" s="64" t="s">
        <v>52</v>
      </c>
      <c r="B2059" s="33" t="s">
        <v>37</v>
      </c>
      <c r="C2059" t="s">
        <v>44</v>
      </c>
      <c r="D2059">
        <v>2046</v>
      </c>
      <c r="E2059" s="65">
        <v>78196.159919690908</v>
      </c>
    </row>
    <row r="2060" spans="1:5" x14ac:dyDescent="0.35">
      <c r="A2060" s="64" t="s">
        <v>48</v>
      </c>
      <c r="B2060" s="33" t="s">
        <v>37</v>
      </c>
      <c r="C2060" t="s">
        <v>44</v>
      </c>
      <c r="D2060">
        <v>2021</v>
      </c>
      <c r="E2060" s="65">
        <v>150753.3570302903</v>
      </c>
    </row>
    <row r="2061" spans="1:5" x14ac:dyDescent="0.35">
      <c r="A2061" s="64" t="s">
        <v>48</v>
      </c>
      <c r="B2061" s="33" t="s">
        <v>37</v>
      </c>
      <c r="C2061" t="s">
        <v>44</v>
      </c>
      <c r="D2061">
        <v>2026</v>
      </c>
      <c r="E2061" s="65">
        <v>175531.78160465579</v>
      </c>
    </row>
    <row r="2062" spans="1:5" x14ac:dyDescent="0.35">
      <c r="A2062" s="64" t="s">
        <v>48</v>
      </c>
      <c r="B2062" s="33" t="s">
        <v>37</v>
      </c>
      <c r="C2062" t="s">
        <v>44</v>
      </c>
      <c r="D2062">
        <v>2031</v>
      </c>
      <c r="E2062" s="65">
        <v>198905.9868590839</v>
      </c>
    </row>
    <row r="2063" spans="1:5" x14ac:dyDescent="0.35">
      <c r="A2063" s="64" t="s">
        <v>48</v>
      </c>
      <c r="B2063" s="33" t="s">
        <v>37</v>
      </c>
      <c r="C2063" t="s">
        <v>44</v>
      </c>
      <c r="D2063">
        <v>2036</v>
      </c>
      <c r="E2063" s="65">
        <v>220941.16411626351</v>
      </c>
    </row>
    <row r="2064" spans="1:5" x14ac:dyDescent="0.35">
      <c r="A2064" s="64" t="s">
        <v>48</v>
      </c>
      <c r="B2064" s="33" t="s">
        <v>37</v>
      </c>
      <c r="C2064" t="s">
        <v>44</v>
      </c>
      <c r="D2064">
        <v>2041</v>
      </c>
      <c r="E2064" s="65">
        <v>242057.13412376121</v>
      </c>
    </row>
    <row r="2065" spans="1:5" x14ac:dyDescent="0.35">
      <c r="A2065" s="64" t="s">
        <v>48</v>
      </c>
      <c r="B2065" s="33" t="s">
        <v>37</v>
      </c>
      <c r="C2065" t="s">
        <v>44</v>
      </c>
      <c r="D2065">
        <v>2046</v>
      </c>
      <c r="E2065" s="65">
        <v>263330.30325451778</v>
      </c>
    </row>
    <row r="2066" spans="1:5" x14ac:dyDescent="0.35">
      <c r="A2066" s="64" t="s">
        <v>51</v>
      </c>
      <c r="B2066" s="33" t="s">
        <v>37</v>
      </c>
      <c r="C2066" t="s">
        <v>44</v>
      </c>
      <c r="D2066">
        <v>2021</v>
      </c>
      <c r="E2066" s="65">
        <v>16400.010503925168</v>
      </c>
    </row>
    <row r="2067" spans="1:5" x14ac:dyDescent="0.35">
      <c r="A2067" s="64" t="s">
        <v>51</v>
      </c>
      <c r="B2067" s="33" t="s">
        <v>37</v>
      </c>
      <c r="C2067" t="s">
        <v>44</v>
      </c>
      <c r="D2067">
        <v>2026</v>
      </c>
      <c r="E2067" s="65">
        <v>18761.991433094641</v>
      </c>
    </row>
    <row r="2068" spans="1:5" x14ac:dyDescent="0.35">
      <c r="A2068" s="64" t="s">
        <v>51</v>
      </c>
      <c r="B2068" s="33" t="s">
        <v>37</v>
      </c>
      <c r="C2068" t="s">
        <v>44</v>
      </c>
      <c r="D2068">
        <v>2031</v>
      </c>
      <c r="E2068" s="65">
        <v>21284.30113379742</v>
      </c>
    </row>
    <row r="2069" spans="1:5" x14ac:dyDescent="0.35">
      <c r="A2069" s="64" t="s">
        <v>51</v>
      </c>
      <c r="B2069" s="33" t="s">
        <v>37</v>
      </c>
      <c r="C2069" t="s">
        <v>44</v>
      </c>
      <c r="D2069">
        <v>2036</v>
      </c>
      <c r="E2069" s="65">
        <v>24216.701049979689</v>
      </c>
    </row>
    <row r="2070" spans="1:5" x14ac:dyDescent="0.35">
      <c r="A2070" s="64" t="s">
        <v>51</v>
      </c>
      <c r="B2070" s="33" t="s">
        <v>37</v>
      </c>
      <c r="C2070" t="s">
        <v>44</v>
      </c>
      <c r="D2070">
        <v>2041</v>
      </c>
      <c r="E2070" s="65">
        <v>27069.971044123591</v>
      </c>
    </row>
    <row r="2071" spans="1:5" x14ac:dyDescent="0.35">
      <c r="A2071" s="64" t="s">
        <v>51</v>
      </c>
      <c r="B2071" s="33" t="s">
        <v>37</v>
      </c>
      <c r="C2071" t="s">
        <v>44</v>
      </c>
      <c r="D2071">
        <v>2046</v>
      </c>
      <c r="E2071" s="65">
        <v>29730.080861727922</v>
      </c>
    </row>
    <row r="2072" spans="1:5" x14ac:dyDescent="0.35">
      <c r="A2072" s="64" t="s">
        <v>50</v>
      </c>
      <c r="B2072" s="33" t="s">
        <v>37</v>
      </c>
      <c r="C2072" t="s">
        <v>44</v>
      </c>
      <c r="D2072">
        <v>2021</v>
      </c>
      <c r="E2072" s="65">
        <v>16061.933218128281</v>
      </c>
    </row>
    <row r="2073" spans="1:5" x14ac:dyDescent="0.35">
      <c r="A2073" s="64" t="s">
        <v>50</v>
      </c>
      <c r="B2073" s="33" t="s">
        <v>37</v>
      </c>
      <c r="C2073" t="s">
        <v>44</v>
      </c>
      <c r="D2073">
        <v>2026</v>
      </c>
      <c r="E2073" s="65">
        <v>19275.642786763521</v>
      </c>
    </row>
    <row r="2074" spans="1:5" x14ac:dyDescent="0.35">
      <c r="A2074" s="64" t="s">
        <v>50</v>
      </c>
      <c r="B2074" s="33" t="s">
        <v>37</v>
      </c>
      <c r="C2074" t="s">
        <v>44</v>
      </c>
      <c r="D2074">
        <v>2031</v>
      </c>
      <c r="E2074" s="65">
        <v>22442.2849070866</v>
      </c>
    </row>
    <row r="2075" spans="1:5" x14ac:dyDescent="0.35">
      <c r="A2075" s="64" t="s">
        <v>50</v>
      </c>
      <c r="B2075" s="33" t="s">
        <v>37</v>
      </c>
      <c r="C2075" t="s">
        <v>44</v>
      </c>
      <c r="D2075">
        <v>2036</v>
      </c>
      <c r="E2075" s="65">
        <v>26012.73773974755</v>
      </c>
    </row>
    <row r="2076" spans="1:5" x14ac:dyDescent="0.35">
      <c r="A2076" s="64" t="s">
        <v>50</v>
      </c>
      <c r="B2076" s="33" t="s">
        <v>37</v>
      </c>
      <c r="C2076" t="s">
        <v>44</v>
      </c>
      <c r="D2076">
        <v>2041</v>
      </c>
      <c r="E2076" s="65">
        <v>29854.502618189719</v>
      </c>
    </row>
    <row r="2077" spans="1:5" x14ac:dyDescent="0.35">
      <c r="A2077" s="64" t="s">
        <v>50</v>
      </c>
      <c r="B2077" s="33" t="s">
        <v>37</v>
      </c>
      <c r="C2077" t="s">
        <v>44</v>
      </c>
      <c r="D2077">
        <v>2046</v>
      </c>
      <c r="E2077" s="65">
        <v>33923.653249227318</v>
      </c>
    </row>
    <row r="2078" spans="1:5" x14ac:dyDescent="0.35">
      <c r="A2078" s="64" t="s">
        <v>30</v>
      </c>
      <c r="B2078" s="33" t="s">
        <v>37</v>
      </c>
      <c r="C2078" t="s">
        <v>44</v>
      </c>
      <c r="D2078">
        <v>2021</v>
      </c>
      <c r="E2078" s="65">
        <v>21861.234055614419</v>
      </c>
    </row>
    <row r="2079" spans="1:5" x14ac:dyDescent="0.35">
      <c r="A2079" s="64" t="s">
        <v>30</v>
      </c>
      <c r="B2079" s="33" t="s">
        <v>37</v>
      </c>
      <c r="C2079" t="s">
        <v>44</v>
      </c>
      <c r="D2079">
        <v>2026</v>
      </c>
      <c r="E2079" s="65">
        <v>25455.422316456021</v>
      </c>
    </row>
    <row r="2080" spans="1:5" x14ac:dyDescent="0.35">
      <c r="A2080" s="64" t="s">
        <v>30</v>
      </c>
      <c r="B2080" s="33" t="s">
        <v>37</v>
      </c>
      <c r="C2080" t="s">
        <v>44</v>
      </c>
      <c r="D2080">
        <v>2031</v>
      </c>
      <c r="E2080" s="65">
        <v>29459.617569515951</v>
      </c>
    </row>
    <row r="2081" spans="1:5" x14ac:dyDescent="0.35">
      <c r="A2081" s="64" t="s">
        <v>30</v>
      </c>
      <c r="B2081" s="33" t="s">
        <v>37</v>
      </c>
      <c r="C2081" t="s">
        <v>44</v>
      </c>
      <c r="D2081">
        <v>2036</v>
      </c>
      <c r="E2081" s="65">
        <v>33241.664842600418</v>
      </c>
    </row>
    <row r="2082" spans="1:5" x14ac:dyDescent="0.35">
      <c r="A2082" s="64" t="s">
        <v>30</v>
      </c>
      <c r="B2082" s="33" t="s">
        <v>37</v>
      </c>
      <c r="C2082" t="s">
        <v>44</v>
      </c>
      <c r="D2082">
        <v>2041</v>
      </c>
      <c r="E2082" s="65">
        <v>37011.917143692161</v>
      </c>
    </row>
    <row r="2083" spans="1:5" x14ac:dyDescent="0.35">
      <c r="A2083" s="64" t="s">
        <v>30</v>
      </c>
      <c r="B2083" s="33" t="s">
        <v>37</v>
      </c>
      <c r="C2083" t="s">
        <v>44</v>
      </c>
      <c r="D2083">
        <v>2046</v>
      </c>
      <c r="E2083" s="65">
        <v>41292.915769239953</v>
      </c>
    </row>
    <row r="2084" spans="1:5" x14ac:dyDescent="0.35">
      <c r="A2084" s="64" t="s">
        <v>55</v>
      </c>
      <c r="B2084" s="33" t="s">
        <v>37</v>
      </c>
      <c r="C2084" t="s">
        <v>44</v>
      </c>
      <c r="D2084">
        <v>2021</v>
      </c>
      <c r="E2084" s="65">
        <v>5964.7845232146392</v>
      </c>
    </row>
    <row r="2085" spans="1:5" x14ac:dyDescent="0.35">
      <c r="A2085" s="64" t="s">
        <v>55</v>
      </c>
      <c r="B2085" s="33" t="s">
        <v>37</v>
      </c>
      <c r="C2085" t="s">
        <v>44</v>
      </c>
      <c r="D2085">
        <v>2026</v>
      </c>
      <c r="E2085" s="65">
        <v>6872.2575533291119</v>
      </c>
    </row>
    <row r="2086" spans="1:5" x14ac:dyDescent="0.35">
      <c r="A2086" s="64" t="s">
        <v>55</v>
      </c>
      <c r="B2086" s="33" t="s">
        <v>37</v>
      </c>
      <c r="C2086" t="s">
        <v>44</v>
      </c>
      <c r="D2086">
        <v>2031</v>
      </c>
      <c r="E2086" s="65">
        <v>7906.0024562261024</v>
      </c>
    </row>
    <row r="2087" spans="1:5" x14ac:dyDescent="0.35">
      <c r="A2087" s="64" t="s">
        <v>55</v>
      </c>
      <c r="B2087" s="33" t="s">
        <v>37</v>
      </c>
      <c r="C2087" t="s">
        <v>44</v>
      </c>
      <c r="D2087">
        <v>2036</v>
      </c>
      <c r="E2087" s="65">
        <v>8795.5772150055273</v>
      </c>
    </row>
    <row r="2088" spans="1:5" x14ac:dyDescent="0.35">
      <c r="A2088" s="64" t="s">
        <v>55</v>
      </c>
      <c r="B2088" s="33" t="s">
        <v>37</v>
      </c>
      <c r="C2088" t="s">
        <v>44</v>
      </c>
      <c r="D2088">
        <v>2041</v>
      </c>
      <c r="E2088" s="65">
        <v>9632.2405138296344</v>
      </c>
    </row>
    <row r="2089" spans="1:5" x14ac:dyDescent="0.35">
      <c r="A2089" s="64" t="s">
        <v>55</v>
      </c>
      <c r="B2089" s="33" t="s">
        <v>37</v>
      </c>
      <c r="C2089" t="s">
        <v>44</v>
      </c>
      <c r="D2089">
        <v>2046</v>
      </c>
      <c r="E2089" s="65">
        <v>10613.002770604189</v>
      </c>
    </row>
    <row r="2090" spans="1:5" x14ac:dyDescent="0.35">
      <c r="A2090" s="64" t="s">
        <v>27</v>
      </c>
      <c r="B2090" s="33" t="s">
        <v>37</v>
      </c>
      <c r="C2090" t="s">
        <v>44</v>
      </c>
      <c r="D2090">
        <v>2021</v>
      </c>
      <c r="E2090" s="65">
        <v>60093.709211653622</v>
      </c>
    </row>
    <row r="2091" spans="1:5" x14ac:dyDescent="0.35">
      <c r="A2091" s="64" t="s">
        <v>27</v>
      </c>
      <c r="B2091" s="33" t="s">
        <v>37</v>
      </c>
      <c r="C2091" t="s">
        <v>44</v>
      </c>
      <c r="D2091">
        <v>2026</v>
      </c>
      <c r="E2091" s="65">
        <v>69791.379537857138</v>
      </c>
    </row>
    <row r="2092" spans="1:5" x14ac:dyDescent="0.35">
      <c r="A2092" s="64" t="s">
        <v>27</v>
      </c>
      <c r="B2092" s="33" t="s">
        <v>37</v>
      </c>
      <c r="C2092" t="s">
        <v>44</v>
      </c>
      <c r="D2092">
        <v>2031</v>
      </c>
      <c r="E2092" s="65">
        <v>78965.928655591953</v>
      </c>
    </row>
    <row r="2093" spans="1:5" x14ac:dyDescent="0.35">
      <c r="A2093" s="64" t="s">
        <v>27</v>
      </c>
      <c r="B2093" s="33" t="s">
        <v>37</v>
      </c>
      <c r="C2093" t="s">
        <v>44</v>
      </c>
      <c r="D2093">
        <v>2036</v>
      </c>
      <c r="E2093" s="65">
        <v>88247.509162179296</v>
      </c>
    </row>
    <row r="2094" spans="1:5" x14ac:dyDescent="0.35">
      <c r="A2094" s="64" t="s">
        <v>27</v>
      </c>
      <c r="B2094" s="33" t="s">
        <v>37</v>
      </c>
      <c r="C2094" t="s">
        <v>44</v>
      </c>
      <c r="D2094">
        <v>2041</v>
      </c>
      <c r="E2094" s="65">
        <v>97451.139502739126</v>
      </c>
    </row>
    <row r="2095" spans="1:5" x14ac:dyDescent="0.35">
      <c r="A2095" s="64" t="s">
        <v>27</v>
      </c>
      <c r="B2095" s="33" t="s">
        <v>37</v>
      </c>
      <c r="C2095" t="s">
        <v>44</v>
      </c>
      <c r="D2095">
        <v>2046</v>
      </c>
      <c r="E2095" s="65">
        <v>106760.25567280879</v>
      </c>
    </row>
    <row r="2096" spans="1:5" x14ac:dyDescent="0.35">
      <c r="A2096" s="64" t="s">
        <v>54</v>
      </c>
      <c r="B2096" s="33" t="s">
        <v>37</v>
      </c>
      <c r="C2096" t="s">
        <v>44</v>
      </c>
      <c r="D2096">
        <v>2021</v>
      </c>
      <c r="E2096" s="65">
        <v>31201.164055680059</v>
      </c>
    </row>
    <row r="2097" spans="1:5" x14ac:dyDescent="0.35">
      <c r="A2097" s="64" t="s">
        <v>54</v>
      </c>
      <c r="B2097" s="33" t="s">
        <v>37</v>
      </c>
      <c r="C2097" t="s">
        <v>44</v>
      </c>
      <c r="D2097">
        <v>2026</v>
      </c>
      <c r="E2097" s="65">
        <v>35704.134926819614</v>
      </c>
    </row>
    <row r="2098" spans="1:5" x14ac:dyDescent="0.35">
      <c r="A2098" s="64" t="s">
        <v>54</v>
      </c>
      <c r="B2098" s="33" t="s">
        <v>37</v>
      </c>
      <c r="C2098" t="s">
        <v>44</v>
      </c>
      <c r="D2098">
        <v>2031</v>
      </c>
      <c r="E2098" s="65">
        <v>41177.402523966972</v>
      </c>
    </row>
    <row r="2099" spans="1:5" x14ac:dyDescent="0.35">
      <c r="A2099" s="64" t="s">
        <v>54</v>
      </c>
      <c r="B2099" s="33" t="s">
        <v>37</v>
      </c>
      <c r="C2099" t="s">
        <v>44</v>
      </c>
      <c r="D2099">
        <v>2036</v>
      </c>
      <c r="E2099" s="65">
        <v>46072.826450004563</v>
      </c>
    </row>
    <row r="2100" spans="1:5" x14ac:dyDescent="0.35">
      <c r="A2100" s="64" t="s">
        <v>54</v>
      </c>
      <c r="B2100" s="33" t="s">
        <v>37</v>
      </c>
      <c r="C2100" t="s">
        <v>44</v>
      </c>
      <c r="D2100">
        <v>2041</v>
      </c>
      <c r="E2100" s="65">
        <v>50085.756293127881</v>
      </c>
    </row>
    <row r="2101" spans="1:5" x14ac:dyDescent="0.35">
      <c r="A2101" s="64" t="s">
        <v>54</v>
      </c>
      <c r="B2101" s="33" t="s">
        <v>37</v>
      </c>
      <c r="C2101" t="s">
        <v>44</v>
      </c>
      <c r="D2101">
        <v>2046</v>
      </c>
      <c r="E2101" s="65">
        <v>54123.681106654047</v>
      </c>
    </row>
    <row r="2102" spans="1:5" x14ac:dyDescent="0.35">
      <c r="A2102" s="64" t="s">
        <v>32</v>
      </c>
      <c r="B2102" s="33" t="s">
        <v>37</v>
      </c>
      <c r="C2102" t="s">
        <v>44</v>
      </c>
      <c r="D2102">
        <v>2021</v>
      </c>
      <c r="E2102" s="65">
        <v>649659</v>
      </c>
    </row>
    <row r="2103" spans="1:5" x14ac:dyDescent="0.35">
      <c r="A2103" s="64" t="s">
        <v>32</v>
      </c>
      <c r="B2103" s="33" t="s">
        <v>37</v>
      </c>
      <c r="C2103" t="s">
        <v>44</v>
      </c>
      <c r="D2103">
        <v>2026</v>
      </c>
      <c r="E2103" s="65">
        <v>744468.59455148643</v>
      </c>
    </row>
    <row r="2104" spans="1:5" x14ac:dyDescent="0.35">
      <c r="A2104" s="64" t="s">
        <v>32</v>
      </c>
      <c r="B2104" s="33" t="s">
        <v>37</v>
      </c>
      <c r="C2104" t="s">
        <v>44</v>
      </c>
      <c r="D2104">
        <v>2031</v>
      </c>
      <c r="E2104" s="65">
        <v>840369.31876794517</v>
      </c>
    </row>
    <row r="2105" spans="1:5" x14ac:dyDescent="0.35">
      <c r="A2105" s="64" t="s">
        <v>32</v>
      </c>
      <c r="B2105" s="33" t="s">
        <v>37</v>
      </c>
      <c r="C2105" t="s">
        <v>44</v>
      </c>
      <c r="D2105">
        <v>2036</v>
      </c>
      <c r="E2105" s="65">
        <v>940905.8062895952</v>
      </c>
    </row>
    <row r="2106" spans="1:5" x14ac:dyDescent="0.35">
      <c r="A2106" s="64" t="s">
        <v>32</v>
      </c>
      <c r="B2106" s="33" t="s">
        <v>37</v>
      </c>
      <c r="C2106" t="s">
        <v>44</v>
      </c>
      <c r="D2106">
        <v>2041</v>
      </c>
      <c r="E2106" s="65">
        <v>1044238.802177819</v>
      </c>
    </row>
    <row r="2107" spans="1:5" x14ac:dyDescent="0.35">
      <c r="A2107" s="64" t="s">
        <v>32</v>
      </c>
      <c r="B2107" s="33" t="s">
        <v>37</v>
      </c>
      <c r="C2107" t="s">
        <v>44</v>
      </c>
      <c r="D2107">
        <v>2046</v>
      </c>
      <c r="E2107" s="65">
        <v>1149411.6367768401</v>
      </c>
    </row>
    <row r="2108" spans="1:5" x14ac:dyDescent="0.35">
      <c r="A2108" s="64" t="s">
        <v>31</v>
      </c>
      <c r="B2108" s="33" t="s">
        <v>38</v>
      </c>
      <c r="C2108" t="s">
        <v>44</v>
      </c>
      <c r="D2108">
        <v>2021</v>
      </c>
      <c r="E2108" s="65">
        <v>4619.2835124152234</v>
      </c>
    </row>
    <row r="2109" spans="1:5" x14ac:dyDescent="0.35">
      <c r="A2109" s="64" t="s">
        <v>31</v>
      </c>
      <c r="B2109" s="33" t="s">
        <v>38</v>
      </c>
      <c r="C2109" t="s">
        <v>44</v>
      </c>
      <c r="D2109">
        <v>2026</v>
      </c>
      <c r="E2109" s="65">
        <v>5222.6610887916277</v>
      </c>
    </row>
    <row r="2110" spans="1:5" x14ac:dyDescent="0.35">
      <c r="A2110" s="64" t="s">
        <v>31</v>
      </c>
      <c r="B2110" s="33" t="s">
        <v>38</v>
      </c>
      <c r="C2110" t="s">
        <v>44</v>
      </c>
      <c r="D2110">
        <v>2031</v>
      </c>
      <c r="E2110" s="65">
        <v>5984.2360945729451</v>
      </c>
    </row>
    <row r="2111" spans="1:5" x14ac:dyDescent="0.35">
      <c r="A2111" s="64" t="s">
        <v>31</v>
      </c>
      <c r="B2111" s="33" t="s">
        <v>38</v>
      </c>
      <c r="C2111" t="s">
        <v>44</v>
      </c>
      <c r="D2111">
        <v>2036</v>
      </c>
      <c r="E2111" s="65">
        <v>6916.766746929964</v>
      </c>
    </row>
    <row r="2112" spans="1:5" x14ac:dyDescent="0.35">
      <c r="A2112" s="64" t="s">
        <v>31</v>
      </c>
      <c r="B2112" s="33" t="s">
        <v>38</v>
      </c>
      <c r="C2112" t="s">
        <v>44</v>
      </c>
      <c r="D2112">
        <v>2041</v>
      </c>
      <c r="E2112" s="65">
        <v>7993.3485513905589</v>
      </c>
    </row>
    <row r="2113" spans="1:5" x14ac:dyDescent="0.35">
      <c r="A2113" s="64" t="s">
        <v>31</v>
      </c>
      <c r="B2113" s="33" t="s">
        <v>38</v>
      </c>
      <c r="C2113" t="s">
        <v>44</v>
      </c>
      <c r="D2113">
        <v>2046</v>
      </c>
      <c r="E2113" s="65">
        <v>9164.0166588621923</v>
      </c>
    </row>
    <row r="2114" spans="1:5" x14ac:dyDescent="0.35">
      <c r="A2114" s="64" t="s">
        <v>49</v>
      </c>
      <c r="B2114" s="33" t="s">
        <v>38</v>
      </c>
      <c r="C2114" t="s">
        <v>44</v>
      </c>
      <c r="D2114">
        <v>2021</v>
      </c>
      <c r="E2114" s="65">
        <v>36313.398128717054</v>
      </c>
    </row>
    <row r="2115" spans="1:5" x14ac:dyDescent="0.35">
      <c r="A2115" s="64" t="s">
        <v>49</v>
      </c>
      <c r="B2115" s="33" t="s">
        <v>38</v>
      </c>
      <c r="C2115" t="s">
        <v>44</v>
      </c>
      <c r="D2115">
        <v>2026</v>
      </c>
      <c r="E2115" s="65">
        <v>37003.715381672868</v>
      </c>
    </row>
    <row r="2116" spans="1:5" x14ac:dyDescent="0.35">
      <c r="A2116" s="64" t="s">
        <v>49</v>
      </c>
      <c r="B2116" s="33" t="s">
        <v>38</v>
      </c>
      <c r="C2116" t="s">
        <v>44</v>
      </c>
      <c r="D2116">
        <v>2031</v>
      </c>
      <c r="E2116" s="65">
        <v>38294.094471176577</v>
      </c>
    </row>
    <row r="2117" spans="1:5" x14ac:dyDescent="0.35">
      <c r="A2117" s="64" t="s">
        <v>49</v>
      </c>
      <c r="B2117" s="33" t="s">
        <v>38</v>
      </c>
      <c r="C2117" t="s">
        <v>44</v>
      </c>
      <c r="D2117">
        <v>2036</v>
      </c>
      <c r="E2117" s="65">
        <v>41130.797692014312</v>
      </c>
    </row>
    <row r="2118" spans="1:5" x14ac:dyDescent="0.35">
      <c r="A2118" s="64" t="s">
        <v>49</v>
      </c>
      <c r="B2118" s="33" t="s">
        <v>38</v>
      </c>
      <c r="C2118" t="s">
        <v>44</v>
      </c>
      <c r="D2118">
        <v>2041</v>
      </c>
      <c r="E2118" s="65">
        <v>44080.397586396917</v>
      </c>
    </row>
    <row r="2119" spans="1:5" x14ac:dyDescent="0.35">
      <c r="A2119" s="64" t="s">
        <v>49</v>
      </c>
      <c r="B2119" s="33" t="s">
        <v>38</v>
      </c>
      <c r="C2119" t="s">
        <v>44</v>
      </c>
      <c r="D2119">
        <v>2046</v>
      </c>
      <c r="E2119" s="65">
        <v>46856.063654593439</v>
      </c>
    </row>
    <row r="2120" spans="1:5" x14ac:dyDescent="0.35">
      <c r="A2120" s="64" t="s">
        <v>57</v>
      </c>
      <c r="B2120" s="33" t="s">
        <v>38</v>
      </c>
      <c r="C2120" t="s">
        <v>44</v>
      </c>
      <c r="D2120">
        <v>2021</v>
      </c>
      <c r="E2120" s="65">
        <v>17135.74440651296</v>
      </c>
    </row>
    <row r="2121" spans="1:5" x14ac:dyDescent="0.35">
      <c r="A2121" s="64" t="s">
        <v>57</v>
      </c>
      <c r="B2121" s="33" t="s">
        <v>38</v>
      </c>
      <c r="C2121" t="s">
        <v>44</v>
      </c>
      <c r="D2121">
        <v>2026</v>
      </c>
      <c r="E2121" s="65">
        <v>18893.13904906706</v>
      </c>
    </row>
    <row r="2122" spans="1:5" x14ac:dyDescent="0.35">
      <c r="A2122" s="64" t="s">
        <v>57</v>
      </c>
      <c r="B2122" s="33" t="s">
        <v>38</v>
      </c>
      <c r="C2122" t="s">
        <v>44</v>
      </c>
      <c r="D2122">
        <v>2031</v>
      </c>
      <c r="E2122" s="65">
        <v>20461.03345319951</v>
      </c>
    </row>
    <row r="2123" spans="1:5" x14ac:dyDescent="0.35">
      <c r="A2123" s="64" t="s">
        <v>57</v>
      </c>
      <c r="B2123" s="33" t="s">
        <v>38</v>
      </c>
      <c r="C2123" t="s">
        <v>44</v>
      </c>
      <c r="D2123">
        <v>2036</v>
      </c>
      <c r="E2123" s="65">
        <v>21152.828014193081</v>
      </c>
    </row>
    <row r="2124" spans="1:5" x14ac:dyDescent="0.35">
      <c r="A2124" s="64" t="s">
        <v>57</v>
      </c>
      <c r="B2124" s="33" t="s">
        <v>38</v>
      </c>
      <c r="C2124" t="s">
        <v>44</v>
      </c>
      <c r="D2124">
        <v>2041</v>
      </c>
      <c r="E2124" s="65">
        <v>22505.887670906679</v>
      </c>
    </row>
    <row r="2125" spans="1:5" x14ac:dyDescent="0.35">
      <c r="A2125" s="64" t="s">
        <v>57</v>
      </c>
      <c r="B2125" s="33" t="s">
        <v>38</v>
      </c>
      <c r="C2125" t="s">
        <v>44</v>
      </c>
      <c r="D2125">
        <v>2046</v>
      </c>
      <c r="E2125" s="65">
        <v>24189.820893981559</v>
      </c>
    </row>
    <row r="2126" spans="1:5" x14ac:dyDescent="0.35">
      <c r="A2126" s="64" t="s">
        <v>53</v>
      </c>
      <c r="B2126" s="33" t="s">
        <v>38</v>
      </c>
      <c r="C2126" t="s">
        <v>44</v>
      </c>
      <c r="D2126">
        <v>2021</v>
      </c>
      <c r="E2126" s="65">
        <v>32524.282338424979</v>
      </c>
    </row>
    <row r="2127" spans="1:5" x14ac:dyDescent="0.35">
      <c r="A2127" s="64" t="s">
        <v>53</v>
      </c>
      <c r="B2127" s="33" t="s">
        <v>38</v>
      </c>
      <c r="C2127" t="s">
        <v>44</v>
      </c>
      <c r="D2127">
        <v>2026</v>
      </c>
      <c r="E2127" s="65">
        <v>33076.521990809153</v>
      </c>
    </row>
    <row r="2128" spans="1:5" x14ac:dyDescent="0.35">
      <c r="A2128" s="64" t="s">
        <v>53</v>
      </c>
      <c r="B2128" s="33" t="s">
        <v>38</v>
      </c>
      <c r="C2128" t="s">
        <v>44</v>
      </c>
      <c r="D2128">
        <v>2031</v>
      </c>
      <c r="E2128" s="65">
        <v>34281.850822684399</v>
      </c>
    </row>
    <row r="2129" spans="1:5" x14ac:dyDescent="0.35">
      <c r="A2129" s="64" t="s">
        <v>53</v>
      </c>
      <c r="B2129" s="33" t="s">
        <v>38</v>
      </c>
      <c r="C2129" t="s">
        <v>44</v>
      </c>
      <c r="D2129">
        <v>2036</v>
      </c>
      <c r="E2129" s="65">
        <v>36606.745219578632</v>
      </c>
    </row>
    <row r="2130" spans="1:5" x14ac:dyDescent="0.35">
      <c r="A2130" s="64" t="s">
        <v>53</v>
      </c>
      <c r="B2130" s="33" t="s">
        <v>38</v>
      </c>
      <c r="C2130" t="s">
        <v>44</v>
      </c>
      <c r="D2130">
        <v>2041</v>
      </c>
      <c r="E2130" s="65">
        <v>39343.272335055852</v>
      </c>
    </row>
    <row r="2131" spans="1:5" x14ac:dyDescent="0.35">
      <c r="A2131" s="64" t="s">
        <v>53</v>
      </c>
      <c r="B2131" s="33" t="s">
        <v>38</v>
      </c>
      <c r="C2131" t="s">
        <v>44</v>
      </c>
      <c r="D2131">
        <v>2046</v>
      </c>
      <c r="E2131" s="65">
        <v>42091.509498167703</v>
      </c>
    </row>
    <row r="2132" spans="1:5" x14ac:dyDescent="0.35">
      <c r="A2132" s="64" t="s">
        <v>52</v>
      </c>
      <c r="B2132" s="33" t="s">
        <v>38</v>
      </c>
      <c r="C2132" t="s">
        <v>44</v>
      </c>
      <c r="D2132">
        <v>2021</v>
      </c>
      <c r="E2132" s="65">
        <v>11612.69194590422</v>
      </c>
    </row>
    <row r="2133" spans="1:5" x14ac:dyDescent="0.35">
      <c r="A2133" s="64" t="s">
        <v>52</v>
      </c>
      <c r="B2133" s="33" t="s">
        <v>38</v>
      </c>
      <c r="C2133" t="s">
        <v>44</v>
      </c>
      <c r="D2133">
        <v>2026</v>
      </c>
      <c r="E2133" s="65">
        <v>12133.378143419061</v>
      </c>
    </row>
    <row r="2134" spans="1:5" x14ac:dyDescent="0.35">
      <c r="A2134" s="64" t="s">
        <v>52</v>
      </c>
      <c r="B2134" s="33" t="s">
        <v>38</v>
      </c>
      <c r="C2134" t="s">
        <v>44</v>
      </c>
      <c r="D2134">
        <v>2031</v>
      </c>
      <c r="E2134" s="65">
        <v>12701.977332803141</v>
      </c>
    </row>
    <row r="2135" spans="1:5" x14ac:dyDescent="0.35">
      <c r="A2135" s="64" t="s">
        <v>52</v>
      </c>
      <c r="B2135" s="33" t="s">
        <v>38</v>
      </c>
      <c r="C2135" t="s">
        <v>44</v>
      </c>
      <c r="D2135">
        <v>2036</v>
      </c>
      <c r="E2135" s="65">
        <v>13335.230108459051</v>
      </c>
    </row>
    <row r="2136" spans="1:5" x14ac:dyDescent="0.35">
      <c r="A2136" s="64" t="s">
        <v>52</v>
      </c>
      <c r="B2136" s="33" t="s">
        <v>38</v>
      </c>
      <c r="C2136" t="s">
        <v>44</v>
      </c>
      <c r="D2136">
        <v>2041</v>
      </c>
      <c r="E2136" s="65">
        <v>13993.948610087629</v>
      </c>
    </row>
    <row r="2137" spans="1:5" x14ac:dyDescent="0.35">
      <c r="A2137" s="64" t="s">
        <v>52</v>
      </c>
      <c r="B2137" s="33" t="s">
        <v>38</v>
      </c>
      <c r="C2137" t="s">
        <v>44</v>
      </c>
      <c r="D2137">
        <v>2046</v>
      </c>
      <c r="E2137" s="65">
        <v>14712.43580157689</v>
      </c>
    </row>
    <row r="2138" spans="1:5" x14ac:dyDescent="0.35">
      <c r="A2138" s="64" t="s">
        <v>48</v>
      </c>
      <c r="B2138" s="33" t="s">
        <v>38</v>
      </c>
      <c r="C2138" t="s">
        <v>44</v>
      </c>
      <c r="D2138">
        <v>2021</v>
      </c>
      <c r="E2138" s="65">
        <v>43334.389389024713</v>
      </c>
    </row>
    <row r="2139" spans="1:5" x14ac:dyDescent="0.35">
      <c r="A2139" s="64" t="s">
        <v>48</v>
      </c>
      <c r="B2139" s="33" t="s">
        <v>38</v>
      </c>
      <c r="C2139" t="s">
        <v>44</v>
      </c>
      <c r="D2139">
        <v>2026</v>
      </c>
      <c r="E2139" s="65">
        <v>47067.723811319513</v>
      </c>
    </row>
    <row r="2140" spans="1:5" x14ac:dyDescent="0.35">
      <c r="A2140" s="64" t="s">
        <v>48</v>
      </c>
      <c r="B2140" s="33" t="s">
        <v>38</v>
      </c>
      <c r="C2140" t="s">
        <v>44</v>
      </c>
      <c r="D2140">
        <v>2031</v>
      </c>
      <c r="E2140" s="65">
        <v>50564.982656620326</v>
      </c>
    </row>
    <row r="2141" spans="1:5" x14ac:dyDescent="0.35">
      <c r="A2141" s="64" t="s">
        <v>48</v>
      </c>
      <c r="B2141" s="33" t="s">
        <v>38</v>
      </c>
      <c r="C2141" t="s">
        <v>44</v>
      </c>
      <c r="D2141">
        <v>2036</v>
      </c>
      <c r="E2141" s="65">
        <v>53390.777717634293</v>
      </c>
    </row>
    <row r="2142" spans="1:5" x14ac:dyDescent="0.35">
      <c r="A2142" s="64" t="s">
        <v>48</v>
      </c>
      <c r="B2142" s="33" t="s">
        <v>38</v>
      </c>
      <c r="C2142" t="s">
        <v>44</v>
      </c>
      <c r="D2142">
        <v>2041</v>
      </c>
      <c r="E2142" s="65">
        <v>55803.391499365673</v>
      </c>
    </row>
    <row r="2143" spans="1:5" x14ac:dyDescent="0.35">
      <c r="A2143" s="64" t="s">
        <v>48</v>
      </c>
      <c r="B2143" s="33" t="s">
        <v>38</v>
      </c>
      <c r="C2143" t="s">
        <v>44</v>
      </c>
      <c r="D2143">
        <v>2046</v>
      </c>
      <c r="E2143" s="65">
        <v>58313.259011902839</v>
      </c>
    </row>
    <row r="2144" spans="1:5" x14ac:dyDescent="0.35">
      <c r="A2144" s="64" t="s">
        <v>51</v>
      </c>
      <c r="B2144" s="33" t="s">
        <v>38</v>
      </c>
      <c r="C2144" t="s">
        <v>44</v>
      </c>
      <c r="D2144">
        <v>2021</v>
      </c>
      <c r="E2144" s="65">
        <v>4974.0577474188194</v>
      </c>
    </row>
    <row r="2145" spans="1:5" x14ac:dyDescent="0.35">
      <c r="A2145" s="64" t="s">
        <v>51</v>
      </c>
      <c r="B2145" s="33" t="s">
        <v>38</v>
      </c>
      <c r="C2145" t="s">
        <v>44</v>
      </c>
      <c r="D2145">
        <v>2026</v>
      </c>
      <c r="E2145" s="65">
        <v>5223.787023257767</v>
      </c>
    </row>
    <row r="2146" spans="1:5" x14ac:dyDescent="0.35">
      <c r="A2146" s="64" t="s">
        <v>51</v>
      </c>
      <c r="B2146" s="33" t="s">
        <v>38</v>
      </c>
      <c r="C2146" t="s">
        <v>44</v>
      </c>
      <c r="D2146">
        <v>2031</v>
      </c>
      <c r="E2146" s="65">
        <v>5548.0785357705681</v>
      </c>
    </row>
    <row r="2147" spans="1:5" x14ac:dyDescent="0.35">
      <c r="A2147" s="64" t="s">
        <v>51</v>
      </c>
      <c r="B2147" s="33" t="s">
        <v>38</v>
      </c>
      <c r="C2147" t="s">
        <v>44</v>
      </c>
      <c r="D2147">
        <v>2036</v>
      </c>
      <c r="E2147" s="65">
        <v>5978.0797646225064</v>
      </c>
    </row>
    <row r="2148" spans="1:5" x14ac:dyDescent="0.35">
      <c r="A2148" s="64" t="s">
        <v>51</v>
      </c>
      <c r="B2148" s="33" t="s">
        <v>38</v>
      </c>
      <c r="C2148" t="s">
        <v>44</v>
      </c>
      <c r="D2148">
        <v>2041</v>
      </c>
      <c r="E2148" s="65">
        <v>6403.3789927328444</v>
      </c>
    </row>
    <row r="2149" spans="1:5" x14ac:dyDescent="0.35">
      <c r="A2149" s="64" t="s">
        <v>51</v>
      </c>
      <c r="B2149" s="33" t="s">
        <v>38</v>
      </c>
      <c r="C2149" t="s">
        <v>44</v>
      </c>
      <c r="D2149">
        <v>2046</v>
      </c>
      <c r="E2149" s="65">
        <v>6801.1218162646128</v>
      </c>
    </row>
    <row r="2150" spans="1:5" x14ac:dyDescent="0.35">
      <c r="A2150" s="64" t="s">
        <v>50</v>
      </c>
      <c r="B2150" s="33" t="s">
        <v>38</v>
      </c>
      <c r="C2150" t="s">
        <v>44</v>
      </c>
      <c r="D2150">
        <v>2021</v>
      </c>
      <c r="E2150" s="65">
        <v>3211.3538298794128</v>
      </c>
    </row>
    <row r="2151" spans="1:5" x14ac:dyDescent="0.35">
      <c r="A2151" s="64" t="s">
        <v>50</v>
      </c>
      <c r="B2151" s="33" t="s">
        <v>38</v>
      </c>
      <c r="C2151" t="s">
        <v>44</v>
      </c>
      <c r="D2151">
        <v>2026</v>
      </c>
      <c r="E2151" s="65">
        <v>3646.7796661110042</v>
      </c>
    </row>
    <row r="2152" spans="1:5" x14ac:dyDescent="0.35">
      <c r="A2152" s="64" t="s">
        <v>50</v>
      </c>
      <c r="B2152" s="33" t="s">
        <v>38</v>
      </c>
      <c r="C2152" t="s">
        <v>44</v>
      </c>
      <c r="D2152">
        <v>2031</v>
      </c>
      <c r="E2152" s="65">
        <v>4103.5388145004508</v>
      </c>
    </row>
    <row r="2153" spans="1:5" x14ac:dyDescent="0.35">
      <c r="A2153" s="64" t="s">
        <v>50</v>
      </c>
      <c r="B2153" s="33" t="s">
        <v>38</v>
      </c>
      <c r="C2153" t="s">
        <v>44</v>
      </c>
      <c r="D2153">
        <v>2036</v>
      </c>
      <c r="E2153" s="65">
        <v>4602.6240318469063</v>
      </c>
    </row>
    <row r="2154" spans="1:5" x14ac:dyDescent="0.35">
      <c r="A2154" s="64" t="s">
        <v>50</v>
      </c>
      <c r="B2154" s="33" t="s">
        <v>38</v>
      </c>
      <c r="C2154" t="s">
        <v>44</v>
      </c>
      <c r="D2154">
        <v>2041</v>
      </c>
      <c r="E2154" s="65">
        <v>5120.340892255992</v>
      </c>
    </row>
    <row r="2155" spans="1:5" x14ac:dyDescent="0.35">
      <c r="A2155" s="64" t="s">
        <v>50</v>
      </c>
      <c r="B2155" s="33" t="s">
        <v>38</v>
      </c>
      <c r="C2155" t="s">
        <v>44</v>
      </c>
      <c r="D2155">
        <v>2046</v>
      </c>
      <c r="E2155" s="65">
        <v>5653.8899180970739</v>
      </c>
    </row>
    <row r="2156" spans="1:5" x14ac:dyDescent="0.35">
      <c r="A2156" s="64" t="s">
        <v>30</v>
      </c>
      <c r="B2156" s="33" t="s">
        <v>38</v>
      </c>
      <c r="C2156" t="s">
        <v>44</v>
      </c>
      <c r="D2156">
        <v>2021</v>
      </c>
      <c r="E2156" s="65">
        <v>4416.6766768372308</v>
      </c>
    </row>
    <row r="2157" spans="1:5" x14ac:dyDescent="0.35">
      <c r="A2157" s="64" t="s">
        <v>30</v>
      </c>
      <c r="B2157" s="33" t="s">
        <v>38</v>
      </c>
      <c r="C2157" t="s">
        <v>44</v>
      </c>
      <c r="D2157">
        <v>2026</v>
      </c>
      <c r="E2157" s="65">
        <v>4736.8465624868313</v>
      </c>
    </row>
    <row r="2158" spans="1:5" x14ac:dyDescent="0.35">
      <c r="A2158" s="64" t="s">
        <v>30</v>
      </c>
      <c r="B2158" s="33" t="s">
        <v>38</v>
      </c>
      <c r="C2158" t="s">
        <v>44</v>
      </c>
      <c r="D2158">
        <v>2031</v>
      </c>
      <c r="E2158" s="65">
        <v>5159.5337946497666</v>
      </c>
    </row>
    <row r="2159" spans="1:5" x14ac:dyDescent="0.35">
      <c r="A2159" s="64" t="s">
        <v>30</v>
      </c>
      <c r="B2159" s="33" t="s">
        <v>38</v>
      </c>
      <c r="C2159" t="s">
        <v>44</v>
      </c>
      <c r="D2159">
        <v>2036</v>
      </c>
      <c r="E2159" s="65">
        <v>5524.6549330420476</v>
      </c>
    </row>
    <row r="2160" spans="1:5" x14ac:dyDescent="0.35">
      <c r="A2160" s="64" t="s">
        <v>30</v>
      </c>
      <c r="B2160" s="33" t="s">
        <v>38</v>
      </c>
      <c r="C2160" t="s">
        <v>44</v>
      </c>
      <c r="D2160">
        <v>2041</v>
      </c>
      <c r="E2160" s="65">
        <v>5919.9820175659243</v>
      </c>
    </row>
    <row r="2161" spans="1:5" x14ac:dyDescent="0.35">
      <c r="A2161" s="64" t="s">
        <v>30</v>
      </c>
      <c r="B2161" s="33" t="s">
        <v>38</v>
      </c>
      <c r="C2161" t="s">
        <v>44</v>
      </c>
      <c r="D2161">
        <v>2046</v>
      </c>
      <c r="E2161" s="65">
        <v>6428.7449196658499</v>
      </c>
    </row>
    <row r="2162" spans="1:5" x14ac:dyDescent="0.35">
      <c r="A2162" s="64" t="s">
        <v>55</v>
      </c>
      <c r="B2162" s="33" t="s">
        <v>38</v>
      </c>
      <c r="C2162" t="s">
        <v>44</v>
      </c>
      <c r="D2162">
        <v>2021</v>
      </c>
      <c r="E2162" s="65">
        <v>1552.3020906700631</v>
      </c>
    </row>
    <row r="2163" spans="1:5" x14ac:dyDescent="0.35">
      <c r="A2163" s="64" t="s">
        <v>55</v>
      </c>
      <c r="B2163" s="33" t="s">
        <v>38</v>
      </c>
      <c r="C2163" t="s">
        <v>44</v>
      </c>
      <c r="D2163">
        <v>2026</v>
      </c>
      <c r="E2163" s="65">
        <v>1639.7372319670039</v>
      </c>
    </row>
    <row r="2164" spans="1:5" x14ac:dyDescent="0.35">
      <c r="A2164" s="64" t="s">
        <v>55</v>
      </c>
      <c r="B2164" s="33" t="s">
        <v>38</v>
      </c>
      <c r="C2164" t="s">
        <v>44</v>
      </c>
      <c r="D2164">
        <v>2031</v>
      </c>
      <c r="E2164" s="65">
        <v>1769.656010259004</v>
      </c>
    </row>
    <row r="2165" spans="1:5" x14ac:dyDescent="0.35">
      <c r="A2165" s="64" t="s">
        <v>55</v>
      </c>
      <c r="B2165" s="33" t="s">
        <v>38</v>
      </c>
      <c r="C2165" t="s">
        <v>44</v>
      </c>
      <c r="D2165">
        <v>2036</v>
      </c>
      <c r="E2165" s="65">
        <v>1860.0113388251091</v>
      </c>
    </row>
    <row r="2166" spans="1:5" x14ac:dyDescent="0.35">
      <c r="A2166" s="64" t="s">
        <v>55</v>
      </c>
      <c r="B2166" s="33" t="s">
        <v>38</v>
      </c>
      <c r="C2166" t="s">
        <v>44</v>
      </c>
      <c r="D2166">
        <v>2041</v>
      </c>
      <c r="E2166" s="65">
        <v>1953.974216002998</v>
      </c>
    </row>
    <row r="2167" spans="1:5" x14ac:dyDescent="0.35">
      <c r="A2167" s="64" t="s">
        <v>55</v>
      </c>
      <c r="B2167" s="33" t="s">
        <v>38</v>
      </c>
      <c r="C2167" t="s">
        <v>44</v>
      </c>
      <c r="D2167">
        <v>2046</v>
      </c>
      <c r="E2167" s="65">
        <v>2095.592321057135</v>
      </c>
    </row>
    <row r="2168" spans="1:5" x14ac:dyDescent="0.35">
      <c r="A2168" s="64" t="s">
        <v>27</v>
      </c>
      <c r="B2168" s="33" t="s">
        <v>38</v>
      </c>
      <c r="C2168" t="s">
        <v>44</v>
      </c>
      <c r="D2168">
        <v>2021</v>
      </c>
      <c r="E2168" s="65">
        <v>18156.89967688407</v>
      </c>
    </row>
    <row r="2169" spans="1:5" x14ac:dyDescent="0.35">
      <c r="A2169" s="64" t="s">
        <v>27</v>
      </c>
      <c r="B2169" s="33" t="s">
        <v>38</v>
      </c>
      <c r="C2169" t="s">
        <v>44</v>
      </c>
      <c r="D2169">
        <v>2026</v>
      </c>
      <c r="E2169" s="65">
        <v>20035.977648376509</v>
      </c>
    </row>
    <row r="2170" spans="1:5" x14ac:dyDescent="0.35">
      <c r="A2170" s="64" t="s">
        <v>27</v>
      </c>
      <c r="B2170" s="33" t="s">
        <v>38</v>
      </c>
      <c r="C2170" t="s">
        <v>44</v>
      </c>
      <c r="D2170">
        <v>2031</v>
      </c>
      <c r="E2170" s="65">
        <v>21872.806625800298</v>
      </c>
    </row>
    <row r="2171" spans="1:5" x14ac:dyDescent="0.35">
      <c r="A2171" s="64" t="s">
        <v>27</v>
      </c>
      <c r="B2171" s="33" t="s">
        <v>38</v>
      </c>
      <c r="C2171" t="s">
        <v>44</v>
      </c>
      <c r="D2171">
        <v>2036</v>
      </c>
      <c r="E2171" s="65">
        <v>23625.258198183419</v>
      </c>
    </row>
    <row r="2172" spans="1:5" x14ac:dyDescent="0.35">
      <c r="A2172" s="64" t="s">
        <v>27</v>
      </c>
      <c r="B2172" s="33" t="s">
        <v>38</v>
      </c>
      <c r="C2172" t="s">
        <v>44</v>
      </c>
      <c r="D2172">
        <v>2041</v>
      </c>
      <c r="E2172" s="65">
        <v>25302.513890942559</v>
      </c>
    </row>
    <row r="2173" spans="1:5" x14ac:dyDescent="0.35">
      <c r="A2173" s="64" t="s">
        <v>27</v>
      </c>
      <c r="B2173" s="33" t="s">
        <v>38</v>
      </c>
      <c r="C2173" t="s">
        <v>44</v>
      </c>
      <c r="D2173">
        <v>2046</v>
      </c>
      <c r="E2173" s="65">
        <v>26962.997071403879</v>
      </c>
    </row>
    <row r="2174" spans="1:5" x14ac:dyDescent="0.35">
      <c r="A2174" s="64" t="s">
        <v>54</v>
      </c>
      <c r="B2174" s="33" t="s">
        <v>38</v>
      </c>
      <c r="C2174" t="s">
        <v>44</v>
      </c>
      <c r="D2174">
        <v>2021</v>
      </c>
      <c r="E2174" s="65">
        <v>5417.9202573112616</v>
      </c>
    </row>
    <row r="2175" spans="1:5" x14ac:dyDescent="0.35">
      <c r="A2175" s="64" t="s">
        <v>54</v>
      </c>
      <c r="B2175" s="33" t="s">
        <v>38</v>
      </c>
      <c r="C2175" t="s">
        <v>44</v>
      </c>
      <c r="D2175">
        <v>2026</v>
      </c>
      <c r="E2175" s="65">
        <v>5689.2052938248135</v>
      </c>
    </row>
    <row r="2176" spans="1:5" x14ac:dyDescent="0.35">
      <c r="A2176" s="64" t="s">
        <v>54</v>
      </c>
      <c r="B2176" s="33" t="s">
        <v>38</v>
      </c>
      <c r="C2176" t="s">
        <v>44</v>
      </c>
      <c r="D2176">
        <v>2031</v>
      </c>
      <c r="E2176" s="65">
        <v>6160.1807037909066</v>
      </c>
    </row>
    <row r="2177" spans="1:5" x14ac:dyDescent="0.35">
      <c r="A2177" s="64" t="s">
        <v>54</v>
      </c>
      <c r="B2177" s="33" t="s">
        <v>38</v>
      </c>
      <c r="C2177" t="s">
        <v>44</v>
      </c>
      <c r="D2177">
        <v>2036</v>
      </c>
      <c r="E2177" s="65">
        <v>6601.1303535314801</v>
      </c>
    </row>
    <row r="2178" spans="1:5" x14ac:dyDescent="0.35">
      <c r="A2178" s="64" t="s">
        <v>54</v>
      </c>
      <c r="B2178" s="33" t="s">
        <v>38</v>
      </c>
      <c r="C2178" t="s">
        <v>44</v>
      </c>
      <c r="D2178">
        <v>2041</v>
      </c>
      <c r="E2178" s="65">
        <v>6949.1683896912273</v>
      </c>
    </row>
    <row r="2179" spans="1:5" x14ac:dyDescent="0.35">
      <c r="A2179" s="64" t="s">
        <v>54</v>
      </c>
      <c r="B2179" s="33" t="s">
        <v>38</v>
      </c>
      <c r="C2179" t="s">
        <v>44</v>
      </c>
      <c r="D2179">
        <v>2046</v>
      </c>
      <c r="E2179" s="65">
        <v>7344.473173449971</v>
      </c>
    </row>
    <row r="2180" spans="1:5" x14ac:dyDescent="0.35">
      <c r="A2180" s="64" t="s">
        <v>32</v>
      </c>
      <c r="B2180" s="33" t="s">
        <v>38</v>
      </c>
      <c r="C2180" t="s">
        <v>44</v>
      </c>
      <c r="D2180">
        <v>2021</v>
      </c>
      <c r="E2180" s="65">
        <v>183269</v>
      </c>
    </row>
    <row r="2181" spans="1:5" x14ac:dyDescent="0.35">
      <c r="A2181" s="64" t="s">
        <v>32</v>
      </c>
      <c r="B2181" s="33" t="s">
        <v>38</v>
      </c>
      <c r="C2181" t="s">
        <v>44</v>
      </c>
      <c r="D2181">
        <v>2026</v>
      </c>
      <c r="E2181" s="65">
        <v>194369.47289110321</v>
      </c>
    </row>
    <row r="2182" spans="1:5" x14ac:dyDescent="0.35">
      <c r="A2182" s="64" t="s">
        <v>32</v>
      </c>
      <c r="B2182" s="33" t="s">
        <v>38</v>
      </c>
      <c r="C2182" t="s">
        <v>44</v>
      </c>
      <c r="D2182">
        <v>2031</v>
      </c>
      <c r="E2182" s="65">
        <v>206901.96931582791</v>
      </c>
    </row>
    <row r="2183" spans="1:5" x14ac:dyDescent="0.35">
      <c r="A2183" s="64" t="s">
        <v>32</v>
      </c>
      <c r="B2183" s="33" t="s">
        <v>38</v>
      </c>
      <c r="C2183" t="s">
        <v>44</v>
      </c>
      <c r="D2183">
        <v>2036</v>
      </c>
      <c r="E2183" s="65">
        <v>220724.90411886081</v>
      </c>
    </row>
    <row r="2184" spans="1:5" x14ac:dyDescent="0.35">
      <c r="A2184" s="64" t="s">
        <v>32</v>
      </c>
      <c r="B2184" s="33" t="s">
        <v>38</v>
      </c>
      <c r="C2184" t="s">
        <v>44</v>
      </c>
      <c r="D2184">
        <v>2041</v>
      </c>
      <c r="E2184" s="65">
        <v>235369.60465239489</v>
      </c>
    </row>
    <row r="2185" spans="1:5" x14ac:dyDescent="0.35">
      <c r="A2185" s="64" t="s">
        <v>32</v>
      </c>
      <c r="B2185" s="33" t="s">
        <v>38</v>
      </c>
      <c r="C2185" t="s">
        <v>44</v>
      </c>
      <c r="D2185">
        <v>2046</v>
      </c>
      <c r="E2185" s="65">
        <v>250613.92473902309</v>
      </c>
    </row>
    <row r="2186" spans="1:5" x14ac:dyDescent="0.35">
      <c r="A2186" s="64" t="s">
        <v>31</v>
      </c>
      <c r="B2186" s="33" t="s">
        <v>39</v>
      </c>
      <c r="C2186" t="s">
        <v>44</v>
      </c>
      <c r="D2186">
        <v>2021</v>
      </c>
      <c r="E2186" s="65">
        <v>4753.8360992369362</v>
      </c>
    </row>
    <row r="2187" spans="1:5" x14ac:dyDescent="0.35">
      <c r="A2187" s="64" t="s">
        <v>31</v>
      </c>
      <c r="B2187" s="33" t="s">
        <v>39</v>
      </c>
      <c r="C2187" t="s">
        <v>44</v>
      </c>
      <c r="D2187">
        <v>2026</v>
      </c>
      <c r="E2187" s="65">
        <v>4973.1472220586274</v>
      </c>
    </row>
    <row r="2188" spans="1:5" x14ac:dyDescent="0.35">
      <c r="A2188" s="64" t="s">
        <v>31</v>
      </c>
      <c r="B2188" s="33" t="s">
        <v>39</v>
      </c>
      <c r="C2188" t="s">
        <v>44</v>
      </c>
      <c r="D2188">
        <v>2031</v>
      </c>
      <c r="E2188" s="65">
        <v>5177.7467293473683</v>
      </c>
    </row>
    <row r="2189" spans="1:5" x14ac:dyDescent="0.35">
      <c r="A2189" s="64" t="s">
        <v>31</v>
      </c>
      <c r="B2189" s="33" t="s">
        <v>39</v>
      </c>
      <c r="C2189" t="s">
        <v>44</v>
      </c>
      <c r="D2189">
        <v>2036</v>
      </c>
      <c r="E2189" s="65">
        <v>5366.4347871746513</v>
      </c>
    </row>
    <row r="2190" spans="1:5" x14ac:dyDescent="0.35">
      <c r="A2190" s="64" t="s">
        <v>31</v>
      </c>
      <c r="B2190" s="33" t="s">
        <v>39</v>
      </c>
      <c r="C2190" t="s">
        <v>44</v>
      </c>
      <c r="D2190">
        <v>2041</v>
      </c>
      <c r="E2190" s="65">
        <v>5528.0421389204048</v>
      </c>
    </row>
    <row r="2191" spans="1:5" x14ac:dyDescent="0.35">
      <c r="A2191" s="64" t="s">
        <v>31</v>
      </c>
      <c r="B2191" s="33" t="s">
        <v>39</v>
      </c>
      <c r="C2191" t="s">
        <v>44</v>
      </c>
      <c r="D2191">
        <v>2046</v>
      </c>
      <c r="E2191" s="65">
        <v>5679.9955885628642</v>
      </c>
    </row>
    <row r="2192" spans="1:5" x14ac:dyDescent="0.35">
      <c r="A2192" s="64" t="s">
        <v>49</v>
      </c>
      <c r="B2192" s="33" t="s">
        <v>39</v>
      </c>
      <c r="C2192" t="s">
        <v>44</v>
      </c>
      <c r="D2192">
        <v>2021</v>
      </c>
      <c r="E2192" s="65">
        <v>18259.695517996701</v>
      </c>
    </row>
    <row r="2193" spans="1:5" x14ac:dyDescent="0.35">
      <c r="A2193" s="64" t="s">
        <v>49</v>
      </c>
      <c r="B2193" s="33" t="s">
        <v>39</v>
      </c>
      <c r="C2193" t="s">
        <v>44</v>
      </c>
      <c r="D2193">
        <v>2026</v>
      </c>
      <c r="E2193" s="65">
        <v>17080.839430313361</v>
      </c>
    </row>
    <row r="2194" spans="1:5" x14ac:dyDescent="0.35">
      <c r="A2194" s="64" t="s">
        <v>49</v>
      </c>
      <c r="B2194" s="33" t="s">
        <v>39</v>
      </c>
      <c r="C2194" t="s">
        <v>44</v>
      </c>
      <c r="D2194">
        <v>2031</v>
      </c>
      <c r="E2194" s="65">
        <v>16643.46381376301</v>
      </c>
    </row>
    <row r="2195" spans="1:5" x14ac:dyDescent="0.35">
      <c r="A2195" s="64" t="s">
        <v>49</v>
      </c>
      <c r="B2195" s="33" t="s">
        <v>39</v>
      </c>
      <c r="C2195" t="s">
        <v>44</v>
      </c>
      <c r="D2195">
        <v>2036</v>
      </c>
      <c r="E2195" s="65">
        <v>16877.462287751699</v>
      </c>
    </row>
    <row r="2196" spans="1:5" x14ac:dyDescent="0.35">
      <c r="A2196" s="64" t="s">
        <v>49</v>
      </c>
      <c r="B2196" s="33" t="s">
        <v>39</v>
      </c>
      <c r="C2196" t="s">
        <v>44</v>
      </c>
      <c r="D2196">
        <v>2041</v>
      </c>
      <c r="E2196" s="65">
        <v>17064.78244833288</v>
      </c>
    </row>
    <row r="2197" spans="1:5" x14ac:dyDescent="0.35">
      <c r="A2197" s="64" t="s">
        <v>49</v>
      </c>
      <c r="B2197" s="33" t="s">
        <v>39</v>
      </c>
      <c r="C2197" t="s">
        <v>44</v>
      </c>
      <c r="D2197">
        <v>2046</v>
      </c>
      <c r="E2197" s="65">
        <v>17105.707615491479</v>
      </c>
    </row>
    <row r="2198" spans="1:5" x14ac:dyDescent="0.35">
      <c r="A2198" s="64" t="s">
        <v>57</v>
      </c>
      <c r="B2198" s="33" t="s">
        <v>39</v>
      </c>
      <c r="C2198" t="s">
        <v>44</v>
      </c>
      <c r="D2198">
        <v>2021</v>
      </c>
      <c r="E2198" s="65">
        <v>7000.9644780608814</v>
      </c>
    </row>
    <row r="2199" spans="1:5" x14ac:dyDescent="0.35">
      <c r="A2199" s="64" t="s">
        <v>57</v>
      </c>
      <c r="B2199" s="33" t="s">
        <v>39</v>
      </c>
      <c r="C2199" t="s">
        <v>44</v>
      </c>
      <c r="D2199">
        <v>2026</v>
      </c>
      <c r="E2199" s="65">
        <v>7089.0645149212114</v>
      </c>
    </row>
    <row r="2200" spans="1:5" x14ac:dyDescent="0.35">
      <c r="A2200" s="64" t="s">
        <v>57</v>
      </c>
      <c r="B2200" s="33" t="s">
        <v>39</v>
      </c>
      <c r="C2200" t="s">
        <v>44</v>
      </c>
      <c r="D2200">
        <v>2031</v>
      </c>
      <c r="E2200" s="65">
        <v>7105.8155900872671</v>
      </c>
    </row>
    <row r="2201" spans="1:5" x14ac:dyDescent="0.35">
      <c r="A2201" s="64" t="s">
        <v>57</v>
      </c>
      <c r="B2201" s="33" t="s">
        <v>39</v>
      </c>
      <c r="C2201" t="s">
        <v>44</v>
      </c>
      <c r="D2201">
        <v>2036</v>
      </c>
      <c r="E2201" s="65">
        <v>6921.8147662109959</v>
      </c>
    </row>
    <row r="2202" spans="1:5" x14ac:dyDescent="0.35">
      <c r="A2202" s="64" t="s">
        <v>57</v>
      </c>
      <c r="B2202" s="33" t="s">
        <v>39</v>
      </c>
      <c r="C2202" t="s">
        <v>44</v>
      </c>
      <c r="D2202">
        <v>2041</v>
      </c>
      <c r="E2202" s="65">
        <v>6966.0412963073313</v>
      </c>
    </row>
    <row r="2203" spans="1:5" x14ac:dyDescent="0.35">
      <c r="A2203" s="64" t="s">
        <v>57</v>
      </c>
      <c r="B2203" s="33" t="s">
        <v>39</v>
      </c>
      <c r="C2203" t="s">
        <v>44</v>
      </c>
      <c r="D2203">
        <v>2046</v>
      </c>
      <c r="E2203" s="65">
        <v>7100.6364380433679</v>
      </c>
    </row>
    <row r="2204" spans="1:5" x14ac:dyDescent="0.35">
      <c r="A2204" s="64" t="s">
        <v>53</v>
      </c>
      <c r="B2204" s="33" t="s">
        <v>39</v>
      </c>
      <c r="C2204" t="s">
        <v>44</v>
      </c>
      <c r="D2204">
        <v>2021</v>
      </c>
      <c r="E2204" s="65">
        <v>13357.507242176091</v>
      </c>
    </row>
    <row r="2205" spans="1:5" x14ac:dyDescent="0.35">
      <c r="A2205" s="64" t="s">
        <v>53</v>
      </c>
      <c r="B2205" s="33" t="s">
        <v>39</v>
      </c>
      <c r="C2205" t="s">
        <v>44</v>
      </c>
      <c r="D2205">
        <v>2026</v>
      </c>
      <c r="E2205" s="65">
        <v>13504.41083814312</v>
      </c>
    </row>
    <row r="2206" spans="1:5" x14ac:dyDescent="0.35">
      <c r="A2206" s="64" t="s">
        <v>53</v>
      </c>
      <c r="B2206" s="33" t="s">
        <v>39</v>
      </c>
      <c r="C2206" t="s">
        <v>44</v>
      </c>
      <c r="D2206">
        <v>2031</v>
      </c>
      <c r="E2206" s="65">
        <v>13621.99043723975</v>
      </c>
    </row>
    <row r="2207" spans="1:5" x14ac:dyDescent="0.35">
      <c r="A2207" s="64" t="s">
        <v>53</v>
      </c>
      <c r="B2207" s="33" t="s">
        <v>39</v>
      </c>
      <c r="C2207" t="s">
        <v>44</v>
      </c>
      <c r="D2207">
        <v>2036</v>
      </c>
      <c r="E2207" s="65">
        <v>13927.355768898329</v>
      </c>
    </row>
    <row r="2208" spans="1:5" x14ac:dyDescent="0.35">
      <c r="A2208" s="64" t="s">
        <v>53</v>
      </c>
      <c r="B2208" s="33" t="s">
        <v>39</v>
      </c>
      <c r="C2208" t="s">
        <v>44</v>
      </c>
      <c r="D2208">
        <v>2041</v>
      </c>
      <c r="E2208" s="65">
        <v>14237.083360522131</v>
      </c>
    </row>
    <row r="2209" spans="1:5" x14ac:dyDescent="0.35">
      <c r="A2209" s="64" t="s">
        <v>53</v>
      </c>
      <c r="B2209" s="33" t="s">
        <v>39</v>
      </c>
      <c r="C2209" t="s">
        <v>44</v>
      </c>
      <c r="D2209">
        <v>2046</v>
      </c>
      <c r="E2209" s="65">
        <v>14451.42186474781</v>
      </c>
    </row>
    <row r="2210" spans="1:5" x14ac:dyDescent="0.35">
      <c r="A2210" s="64" t="s">
        <v>52</v>
      </c>
      <c r="B2210" s="33" t="s">
        <v>39</v>
      </c>
      <c r="C2210" t="s">
        <v>44</v>
      </c>
      <c r="D2210">
        <v>2021</v>
      </c>
      <c r="E2210" s="65">
        <v>3658.6678466559911</v>
      </c>
    </row>
    <row r="2211" spans="1:5" x14ac:dyDescent="0.35">
      <c r="A2211" s="64" t="s">
        <v>52</v>
      </c>
      <c r="B2211" s="33" t="s">
        <v>39</v>
      </c>
      <c r="C2211" t="s">
        <v>44</v>
      </c>
      <c r="D2211">
        <v>2026</v>
      </c>
      <c r="E2211" s="65">
        <v>3690.9360301580809</v>
      </c>
    </row>
    <row r="2212" spans="1:5" x14ac:dyDescent="0.35">
      <c r="A2212" s="64" t="s">
        <v>52</v>
      </c>
      <c r="B2212" s="33" t="s">
        <v>39</v>
      </c>
      <c r="C2212" t="s">
        <v>44</v>
      </c>
      <c r="D2212">
        <v>2031</v>
      </c>
      <c r="E2212" s="65">
        <v>3728.565059327454</v>
      </c>
    </row>
    <row r="2213" spans="1:5" x14ac:dyDescent="0.35">
      <c r="A2213" s="64" t="s">
        <v>52</v>
      </c>
      <c r="B2213" s="33" t="s">
        <v>39</v>
      </c>
      <c r="C2213" t="s">
        <v>44</v>
      </c>
      <c r="D2213">
        <v>2036</v>
      </c>
      <c r="E2213" s="65">
        <v>3745.3042394424938</v>
      </c>
    </row>
    <row r="2214" spans="1:5" x14ac:dyDescent="0.35">
      <c r="A2214" s="64" t="s">
        <v>52</v>
      </c>
      <c r="B2214" s="33" t="s">
        <v>39</v>
      </c>
      <c r="C2214" t="s">
        <v>44</v>
      </c>
      <c r="D2214">
        <v>2041</v>
      </c>
      <c r="E2214" s="65">
        <v>3761.97796027802</v>
      </c>
    </row>
    <row r="2215" spans="1:5" x14ac:dyDescent="0.35">
      <c r="A2215" s="64" t="s">
        <v>52</v>
      </c>
      <c r="B2215" s="33" t="s">
        <v>39</v>
      </c>
      <c r="C2215" t="s">
        <v>44</v>
      </c>
      <c r="D2215">
        <v>2046</v>
      </c>
      <c r="E2215" s="65">
        <v>3775.3354595448482</v>
      </c>
    </row>
    <row r="2216" spans="1:5" x14ac:dyDescent="0.35">
      <c r="A2216" s="64" t="s">
        <v>48</v>
      </c>
      <c r="B2216" s="33" t="s">
        <v>39</v>
      </c>
      <c r="C2216" t="s">
        <v>44</v>
      </c>
      <c r="D2216">
        <v>2021</v>
      </c>
      <c r="E2216" s="65">
        <v>15296.96514818365</v>
      </c>
    </row>
    <row r="2217" spans="1:5" x14ac:dyDescent="0.35">
      <c r="A2217" s="64" t="s">
        <v>48</v>
      </c>
      <c r="B2217" s="33" t="s">
        <v>39</v>
      </c>
      <c r="C2217" t="s">
        <v>44</v>
      </c>
      <c r="D2217">
        <v>2026</v>
      </c>
      <c r="E2217" s="65">
        <v>15799.60784536402</v>
      </c>
    </row>
    <row r="2218" spans="1:5" x14ac:dyDescent="0.35">
      <c r="A2218" s="64" t="s">
        <v>48</v>
      </c>
      <c r="B2218" s="33" t="s">
        <v>39</v>
      </c>
      <c r="C2218" t="s">
        <v>44</v>
      </c>
      <c r="D2218">
        <v>2031</v>
      </c>
      <c r="E2218" s="65">
        <v>15983.206477366941</v>
      </c>
    </row>
    <row r="2219" spans="1:5" x14ac:dyDescent="0.35">
      <c r="A2219" s="64" t="s">
        <v>48</v>
      </c>
      <c r="B2219" s="33" t="s">
        <v>39</v>
      </c>
      <c r="C2219" t="s">
        <v>44</v>
      </c>
      <c r="D2219">
        <v>2036</v>
      </c>
      <c r="E2219" s="65">
        <v>15876.636102603759</v>
      </c>
    </row>
    <row r="2220" spans="1:5" x14ac:dyDescent="0.35">
      <c r="A2220" s="64" t="s">
        <v>48</v>
      </c>
      <c r="B2220" s="33" t="s">
        <v>39</v>
      </c>
      <c r="C2220" t="s">
        <v>44</v>
      </c>
      <c r="D2220">
        <v>2041</v>
      </c>
      <c r="E2220" s="65">
        <v>15692.94360560237</v>
      </c>
    </row>
    <row r="2221" spans="1:5" x14ac:dyDescent="0.35">
      <c r="A2221" s="64" t="s">
        <v>48</v>
      </c>
      <c r="B2221" s="33" t="s">
        <v>39</v>
      </c>
      <c r="C2221" t="s">
        <v>44</v>
      </c>
      <c r="D2221">
        <v>2046</v>
      </c>
      <c r="E2221" s="65">
        <v>15557.948998773591</v>
      </c>
    </row>
    <row r="2222" spans="1:5" x14ac:dyDescent="0.35">
      <c r="A2222" s="64" t="s">
        <v>51</v>
      </c>
      <c r="B2222" s="33" t="s">
        <v>39</v>
      </c>
      <c r="C2222" t="s">
        <v>44</v>
      </c>
      <c r="D2222">
        <v>2021</v>
      </c>
      <c r="E2222" s="65">
        <v>2934.7699756032648</v>
      </c>
    </row>
    <row r="2223" spans="1:5" x14ac:dyDescent="0.35">
      <c r="A2223" s="64" t="s">
        <v>51</v>
      </c>
      <c r="B2223" s="33" t="s">
        <v>39</v>
      </c>
      <c r="C2223" t="s">
        <v>44</v>
      </c>
      <c r="D2223">
        <v>2026</v>
      </c>
      <c r="E2223" s="65">
        <v>3003.9033679096228</v>
      </c>
    </row>
    <row r="2224" spans="1:5" x14ac:dyDescent="0.35">
      <c r="A2224" s="64" t="s">
        <v>51</v>
      </c>
      <c r="B2224" s="33" t="s">
        <v>39</v>
      </c>
      <c r="C2224" t="s">
        <v>44</v>
      </c>
      <c r="D2224">
        <v>2031</v>
      </c>
      <c r="E2224" s="65">
        <v>3071.08116108883</v>
      </c>
    </row>
    <row r="2225" spans="1:5" x14ac:dyDescent="0.35">
      <c r="A2225" s="64" t="s">
        <v>51</v>
      </c>
      <c r="B2225" s="33" t="s">
        <v>39</v>
      </c>
      <c r="C2225" t="s">
        <v>44</v>
      </c>
      <c r="D2225">
        <v>2036</v>
      </c>
      <c r="E2225" s="65">
        <v>3151.9078468859261</v>
      </c>
    </row>
    <row r="2226" spans="1:5" x14ac:dyDescent="0.35">
      <c r="A2226" s="64" t="s">
        <v>51</v>
      </c>
      <c r="B2226" s="33" t="s">
        <v>39</v>
      </c>
      <c r="C2226" t="s">
        <v>44</v>
      </c>
      <c r="D2226">
        <v>2041</v>
      </c>
      <c r="E2226" s="65">
        <v>3191.6626682783258</v>
      </c>
    </row>
    <row r="2227" spans="1:5" x14ac:dyDescent="0.35">
      <c r="A2227" s="64" t="s">
        <v>51</v>
      </c>
      <c r="B2227" s="33" t="s">
        <v>39</v>
      </c>
      <c r="C2227" t="s">
        <v>44</v>
      </c>
      <c r="D2227">
        <v>2046</v>
      </c>
      <c r="E2227" s="65">
        <v>3205.7500565592782</v>
      </c>
    </row>
    <row r="2228" spans="1:5" x14ac:dyDescent="0.35">
      <c r="A2228" s="64" t="s">
        <v>50</v>
      </c>
      <c r="B2228" s="33" t="s">
        <v>39</v>
      </c>
      <c r="C2228" t="s">
        <v>44</v>
      </c>
      <c r="D2228">
        <v>2021</v>
      </c>
      <c r="E2228" s="65">
        <v>1529.7920484547319</v>
      </c>
    </row>
    <row r="2229" spans="1:5" x14ac:dyDescent="0.35">
      <c r="A2229" s="64" t="s">
        <v>50</v>
      </c>
      <c r="B2229" s="33" t="s">
        <v>39</v>
      </c>
      <c r="C2229" t="s">
        <v>44</v>
      </c>
      <c r="D2229">
        <v>2026</v>
      </c>
      <c r="E2229" s="65">
        <v>1655.2968928680871</v>
      </c>
    </row>
    <row r="2230" spans="1:5" x14ac:dyDescent="0.35">
      <c r="A2230" s="64" t="s">
        <v>50</v>
      </c>
      <c r="B2230" s="33" t="s">
        <v>39</v>
      </c>
      <c r="C2230" t="s">
        <v>44</v>
      </c>
      <c r="D2230">
        <v>2031</v>
      </c>
      <c r="E2230" s="65">
        <v>1768.971359903755</v>
      </c>
    </row>
    <row r="2231" spans="1:5" x14ac:dyDescent="0.35">
      <c r="A2231" s="64" t="s">
        <v>50</v>
      </c>
      <c r="B2231" s="33" t="s">
        <v>39</v>
      </c>
      <c r="C2231" t="s">
        <v>44</v>
      </c>
      <c r="D2231">
        <v>2036</v>
      </c>
      <c r="E2231" s="65">
        <v>1874.9111606766239</v>
      </c>
    </row>
    <row r="2232" spans="1:5" x14ac:dyDescent="0.35">
      <c r="A2232" s="64" t="s">
        <v>50</v>
      </c>
      <c r="B2232" s="33" t="s">
        <v>39</v>
      </c>
      <c r="C2232" t="s">
        <v>44</v>
      </c>
      <c r="D2232">
        <v>2041</v>
      </c>
      <c r="E2232" s="65">
        <v>1961.8561429132419</v>
      </c>
    </row>
    <row r="2233" spans="1:5" x14ac:dyDescent="0.35">
      <c r="A2233" s="64" t="s">
        <v>50</v>
      </c>
      <c r="B2233" s="33" t="s">
        <v>39</v>
      </c>
      <c r="C2233" t="s">
        <v>44</v>
      </c>
      <c r="D2233">
        <v>2046</v>
      </c>
      <c r="E2233" s="65">
        <v>2040.9508723334161</v>
      </c>
    </row>
    <row r="2234" spans="1:5" x14ac:dyDescent="0.35">
      <c r="A2234" s="64" t="s">
        <v>30</v>
      </c>
      <c r="B2234" s="33" t="s">
        <v>39</v>
      </c>
      <c r="C2234" t="s">
        <v>44</v>
      </c>
      <c r="D2234">
        <v>2021</v>
      </c>
      <c r="E2234" s="65">
        <v>2896.2472350083108</v>
      </c>
    </row>
    <row r="2235" spans="1:5" x14ac:dyDescent="0.35">
      <c r="A2235" s="64" t="s">
        <v>30</v>
      </c>
      <c r="B2235" s="33" t="s">
        <v>39</v>
      </c>
      <c r="C2235" t="s">
        <v>44</v>
      </c>
      <c r="D2235">
        <v>2026</v>
      </c>
      <c r="E2235" s="65">
        <v>2980.4253509055879</v>
      </c>
    </row>
    <row r="2236" spans="1:5" x14ac:dyDescent="0.35">
      <c r="A2236" s="64" t="s">
        <v>30</v>
      </c>
      <c r="B2236" s="33" t="s">
        <v>39</v>
      </c>
      <c r="C2236" t="s">
        <v>44</v>
      </c>
      <c r="D2236">
        <v>2031</v>
      </c>
      <c r="E2236" s="65">
        <v>3042.496812058529</v>
      </c>
    </row>
    <row r="2237" spans="1:5" x14ac:dyDescent="0.35">
      <c r="A2237" s="64" t="s">
        <v>30</v>
      </c>
      <c r="B2237" s="33" t="s">
        <v>39</v>
      </c>
      <c r="C2237" t="s">
        <v>44</v>
      </c>
      <c r="D2237">
        <v>2036</v>
      </c>
      <c r="E2237" s="65">
        <v>3054.681331897672</v>
      </c>
    </row>
    <row r="2238" spans="1:5" x14ac:dyDescent="0.35">
      <c r="A2238" s="64" t="s">
        <v>30</v>
      </c>
      <c r="B2238" s="33" t="s">
        <v>39</v>
      </c>
      <c r="C2238" t="s">
        <v>44</v>
      </c>
      <c r="D2238">
        <v>2041</v>
      </c>
      <c r="E2238" s="65">
        <v>3097.423216177363</v>
      </c>
    </row>
    <row r="2239" spans="1:5" x14ac:dyDescent="0.35">
      <c r="A2239" s="64" t="s">
        <v>30</v>
      </c>
      <c r="B2239" s="33" t="s">
        <v>39</v>
      </c>
      <c r="C2239" t="s">
        <v>44</v>
      </c>
      <c r="D2239">
        <v>2046</v>
      </c>
      <c r="E2239" s="65">
        <v>3187.379995784112</v>
      </c>
    </row>
    <row r="2240" spans="1:5" x14ac:dyDescent="0.35">
      <c r="A2240" s="64" t="s">
        <v>55</v>
      </c>
      <c r="B2240" s="33" t="s">
        <v>39</v>
      </c>
      <c r="C2240" t="s">
        <v>44</v>
      </c>
      <c r="D2240">
        <v>2021</v>
      </c>
      <c r="E2240" s="65">
        <v>1158.3077797490139</v>
      </c>
    </row>
    <row r="2241" spans="1:5" x14ac:dyDescent="0.35">
      <c r="A2241" s="64" t="s">
        <v>55</v>
      </c>
      <c r="B2241" s="33" t="s">
        <v>39</v>
      </c>
      <c r="C2241" t="s">
        <v>44</v>
      </c>
      <c r="D2241">
        <v>2026</v>
      </c>
      <c r="E2241" s="65">
        <v>1196.8115574235139</v>
      </c>
    </row>
    <row r="2242" spans="1:5" x14ac:dyDescent="0.35">
      <c r="A2242" s="64" t="s">
        <v>55</v>
      </c>
      <c r="B2242" s="33" t="s">
        <v>39</v>
      </c>
      <c r="C2242" t="s">
        <v>44</v>
      </c>
      <c r="D2242">
        <v>2031</v>
      </c>
      <c r="E2242" s="65">
        <v>1233.5258191913481</v>
      </c>
    </row>
    <row r="2243" spans="1:5" x14ac:dyDescent="0.35">
      <c r="A2243" s="64" t="s">
        <v>55</v>
      </c>
      <c r="B2243" s="33" t="s">
        <v>39</v>
      </c>
      <c r="C2243" t="s">
        <v>44</v>
      </c>
      <c r="D2243">
        <v>2036</v>
      </c>
      <c r="E2243" s="65">
        <v>1242.82908698459</v>
      </c>
    </row>
    <row r="2244" spans="1:5" x14ac:dyDescent="0.35">
      <c r="A2244" s="64" t="s">
        <v>55</v>
      </c>
      <c r="B2244" s="33" t="s">
        <v>39</v>
      </c>
      <c r="C2244" t="s">
        <v>44</v>
      </c>
      <c r="D2244">
        <v>2041</v>
      </c>
      <c r="E2244" s="65">
        <v>1258.9702757609291</v>
      </c>
    </row>
    <row r="2245" spans="1:5" x14ac:dyDescent="0.35">
      <c r="A2245" s="64" t="s">
        <v>55</v>
      </c>
      <c r="B2245" s="33" t="s">
        <v>39</v>
      </c>
      <c r="C2245" t="s">
        <v>44</v>
      </c>
      <c r="D2245">
        <v>2046</v>
      </c>
      <c r="E2245" s="65">
        <v>1291.3393741644361</v>
      </c>
    </row>
    <row r="2246" spans="1:5" x14ac:dyDescent="0.35">
      <c r="A2246" s="64" t="s">
        <v>27</v>
      </c>
      <c r="B2246" s="33" t="s">
        <v>39</v>
      </c>
      <c r="C2246" t="s">
        <v>44</v>
      </c>
      <c r="D2246">
        <v>2021</v>
      </c>
      <c r="E2246" s="65">
        <v>8826.0295799414143</v>
      </c>
    </row>
    <row r="2247" spans="1:5" x14ac:dyDescent="0.35">
      <c r="A2247" s="64" t="s">
        <v>27</v>
      </c>
      <c r="B2247" s="33" t="s">
        <v>39</v>
      </c>
      <c r="C2247" t="s">
        <v>44</v>
      </c>
      <c r="D2247">
        <v>2026</v>
      </c>
      <c r="E2247" s="65">
        <v>9283.13811367985</v>
      </c>
    </row>
    <row r="2248" spans="1:5" x14ac:dyDescent="0.35">
      <c r="A2248" s="64" t="s">
        <v>27</v>
      </c>
      <c r="B2248" s="33" t="s">
        <v>39</v>
      </c>
      <c r="C2248" t="s">
        <v>44</v>
      </c>
      <c r="D2248">
        <v>2031</v>
      </c>
      <c r="E2248" s="65">
        <v>9561.7999028103477</v>
      </c>
    </row>
    <row r="2249" spans="1:5" x14ac:dyDescent="0.35">
      <c r="A2249" s="64" t="s">
        <v>27</v>
      </c>
      <c r="B2249" s="33" t="s">
        <v>39</v>
      </c>
      <c r="C2249" t="s">
        <v>44</v>
      </c>
      <c r="D2249">
        <v>2036</v>
      </c>
      <c r="E2249" s="65">
        <v>9715.8517326521287</v>
      </c>
    </row>
    <row r="2250" spans="1:5" x14ac:dyDescent="0.35">
      <c r="A2250" s="64" t="s">
        <v>27</v>
      </c>
      <c r="B2250" s="33" t="s">
        <v>39</v>
      </c>
      <c r="C2250" t="s">
        <v>44</v>
      </c>
      <c r="D2250">
        <v>2041</v>
      </c>
      <c r="E2250" s="65">
        <v>9787.5390556792299</v>
      </c>
    </row>
    <row r="2251" spans="1:5" x14ac:dyDescent="0.35">
      <c r="A2251" s="64" t="s">
        <v>27</v>
      </c>
      <c r="B2251" s="33" t="s">
        <v>39</v>
      </c>
      <c r="C2251" t="s">
        <v>44</v>
      </c>
      <c r="D2251">
        <v>2046</v>
      </c>
      <c r="E2251" s="65">
        <v>9835.4608189320297</v>
      </c>
    </row>
    <row r="2252" spans="1:5" x14ac:dyDescent="0.35">
      <c r="A2252" s="64" t="s">
        <v>54</v>
      </c>
      <c r="B2252" s="33" t="s">
        <v>39</v>
      </c>
      <c r="C2252" t="s">
        <v>44</v>
      </c>
      <c r="D2252">
        <v>2021</v>
      </c>
      <c r="E2252" s="65">
        <v>1961.217048933011</v>
      </c>
    </row>
    <row r="2253" spans="1:5" x14ac:dyDescent="0.35">
      <c r="A2253" s="64" t="s">
        <v>54</v>
      </c>
      <c r="B2253" s="33" t="s">
        <v>39</v>
      </c>
      <c r="C2253" t="s">
        <v>44</v>
      </c>
      <c r="D2253">
        <v>2026</v>
      </c>
      <c r="E2253" s="65">
        <v>1995.264905515392</v>
      </c>
    </row>
    <row r="2254" spans="1:5" x14ac:dyDescent="0.35">
      <c r="A2254" s="64" t="s">
        <v>54</v>
      </c>
      <c r="B2254" s="33" t="s">
        <v>39</v>
      </c>
      <c r="C2254" t="s">
        <v>44</v>
      </c>
      <c r="D2254">
        <v>2031</v>
      </c>
      <c r="E2254" s="65">
        <v>2046.311181849685</v>
      </c>
    </row>
    <row r="2255" spans="1:5" x14ac:dyDescent="0.35">
      <c r="A2255" s="64" t="s">
        <v>54</v>
      </c>
      <c r="B2255" s="33" t="s">
        <v>39</v>
      </c>
      <c r="C2255" t="s">
        <v>44</v>
      </c>
      <c r="D2255">
        <v>2036</v>
      </c>
      <c r="E2255" s="65">
        <v>2065.7237620686251</v>
      </c>
    </row>
    <row r="2256" spans="1:5" x14ac:dyDescent="0.35">
      <c r="A2256" s="64" t="s">
        <v>54</v>
      </c>
      <c r="B2256" s="33" t="s">
        <v>39</v>
      </c>
      <c r="C2256" t="s">
        <v>44</v>
      </c>
      <c r="D2256">
        <v>2041</v>
      </c>
      <c r="E2256" s="65">
        <v>2061.6982762779239</v>
      </c>
    </row>
    <row r="2257" spans="1:5" x14ac:dyDescent="0.35">
      <c r="A2257" s="64" t="s">
        <v>54</v>
      </c>
      <c r="B2257" s="33" t="s">
        <v>39</v>
      </c>
      <c r="C2257" t="s">
        <v>44</v>
      </c>
      <c r="D2257">
        <v>2046</v>
      </c>
      <c r="E2257" s="65">
        <v>2065.9623958803768</v>
      </c>
    </row>
    <row r="2258" spans="1:5" x14ac:dyDescent="0.35">
      <c r="A2258" s="64" t="s">
        <v>32</v>
      </c>
      <c r="B2258" s="33" t="s">
        <v>39</v>
      </c>
      <c r="C2258" t="s">
        <v>44</v>
      </c>
      <c r="D2258">
        <v>2021</v>
      </c>
      <c r="E2258" s="65">
        <v>81634</v>
      </c>
    </row>
    <row r="2259" spans="1:5" x14ac:dyDescent="0.35">
      <c r="A2259" s="64" t="s">
        <v>32</v>
      </c>
      <c r="B2259" s="33" t="s">
        <v>39</v>
      </c>
      <c r="C2259" t="s">
        <v>44</v>
      </c>
      <c r="D2259">
        <v>2026</v>
      </c>
      <c r="E2259" s="65">
        <v>82252.846069260457</v>
      </c>
    </row>
    <row r="2260" spans="1:5" x14ac:dyDescent="0.35">
      <c r="A2260" s="64" t="s">
        <v>32</v>
      </c>
      <c r="B2260" s="33" t="s">
        <v>39</v>
      </c>
      <c r="C2260" t="s">
        <v>44</v>
      </c>
      <c r="D2260">
        <v>2031</v>
      </c>
      <c r="E2260" s="65">
        <v>82984.974344034257</v>
      </c>
    </row>
    <row r="2261" spans="1:5" x14ac:dyDescent="0.35">
      <c r="A2261" s="64" t="s">
        <v>32</v>
      </c>
      <c r="B2261" s="33" t="s">
        <v>39</v>
      </c>
      <c r="C2261" t="s">
        <v>44</v>
      </c>
      <c r="D2261">
        <v>2036</v>
      </c>
      <c r="E2261" s="65">
        <v>83820.912873247493</v>
      </c>
    </row>
    <row r="2262" spans="1:5" x14ac:dyDescent="0.35">
      <c r="A2262" s="64" t="s">
        <v>32</v>
      </c>
      <c r="B2262" s="33" t="s">
        <v>39</v>
      </c>
      <c r="C2262" t="s">
        <v>44</v>
      </c>
      <c r="D2262">
        <v>2041</v>
      </c>
      <c r="E2262" s="65">
        <v>84610.020445050148</v>
      </c>
    </row>
    <row r="2263" spans="1:5" x14ac:dyDescent="0.35">
      <c r="A2263" s="64" t="s">
        <v>32</v>
      </c>
      <c r="B2263" s="33" t="s">
        <v>39</v>
      </c>
      <c r="C2263" t="s">
        <v>44</v>
      </c>
      <c r="D2263">
        <v>2046</v>
      </c>
      <c r="E2263" s="65">
        <v>85297.889478817582</v>
      </c>
    </row>
    <row r="2264" spans="1:5" x14ac:dyDescent="0.35">
      <c r="A2264" s="64" t="s">
        <v>31</v>
      </c>
      <c r="B2264" s="33" t="s">
        <v>40</v>
      </c>
      <c r="C2264" t="s">
        <v>44</v>
      </c>
      <c r="D2264">
        <v>2021</v>
      </c>
      <c r="E2264" s="65">
        <v>4567.70747186475</v>
      </c>
    </row>
    <row r="2265" spans="1:5" x14ac:dyDescent="0.35">
      <c r="A2265" s="64" t="s">
        <v>31</v>
      </c>
      <c r="B2265" s="33" t="s">
        <v>40</v>
      </c>
      <c r="C2265" t="s">
        <v>44</v>
      </c>
      <c r="D2265">
        <v>2026</v>
      </c>
      <c r="E2265" s="65">
        <v>6031.3554382252178</v>
      </c>
    </row>
    <row r="2266" spans="1:5" x14ac:dyDescent="0.35">
      <c r="A2266" s="64" t="s">
        <v>31</v>
      </c>
      <c r="B2266" s="33" t="s">
        <v>40</v>
      </c>
      <c r="C2266" t="s">
        <v>44</v>
      </c>
      <c r="D2266">
        <v>2031</v>
      </c>
      <c r="E2266" s="65">
        <v>7911.146940941846</v>
      </c>
    </row>
    <row r="2267" spans="1:5" x14ac:dyDescent="0.35">
      <c r="A2267" s="64" t="s">
        <v>31</v>
      </c>
      <c r="B2267" s="33" t="s">
        <v>40</v>
      </c>
      <c r="C2267" t="s">
        <v>44</v>
      </c>
      <c r="D2267">
        <v>2036</v>
      </c>
      <c r="E2267" s="65">
        <v>10363.807373491431</v>
      </c>
    </row>
    <row r="2268" spans="1:5" x14ac:dyDescent="0.35">
      <c r="A2268" s="64" t="s">
        <v>31</v>
      </c>
      <c r="B2268" s="33" t="s">
        <v>40</v>
      </c>
      <c r="C2268" t="s">
        <v>44</v>
      </c>
      <c r="D2268">
        <v>2041</v>
      </c>
      <c r="E2268" s="65">
        <v>13292.81274061492</v>
      </c>
    </row>
    <row r="2269" spans="1:5" x14ac:dyDescent="0.35">
      <c r="A2269" s="64" t="s">
        <v>31</v>
      </c>
      <c r="B2269" s="33" t="s">
        <v>40</v>
      </c>
      <c r="C2269" t="s">
        <v>44</v>
      </c>
      <c r="D2269">
        <v>2046</v>
      </c>
      <c r="E2269" s="65">
        <v>16559.894762587501</v>
      </c>
    </row>
    <row r="2270" spans="1:5" x14ac:dyDescent="0.35">
      <c r="A2270" s="64" t="s">
        <v>49</v>
      </c>
      <c r="B2270" s="33" t="s">
        <v>40</v>
      </c>
      <c r="C2270" t="s">
        <v>44</v>
      </c>
      <c r="D2270">
        <v>2021</v>
      </c>
      <c r="E2270" s="65">
        <v>69687.612630213058</v>
      </c>
    </row>
    <row r="2271" spans="1:5" x14ac:dyDescent="0.35">
      <c r="A2271" s="64" t="s">
        <v>49</v>
      </c>
      <c r="B2271" s="33" t="s">
        <v>40</v>
      </c>
      <c r="C2271" t="s">
        <v>44</v>
      </c>
      <c r="D2271">
        <v>2026</v>
      </c>
      <c r="E2271" s="65">
        <v>76659.121148906488</v>
      </c>
    </row>
    <row r="2272" spans="1:5" x14ac:dyDescent="0.35">
      <c r="A2272" s="64" t="s">
        <v>49</v>
      </c>
      <c r="B2272" s="33" t="s">
        <v>40</v>
      </c>
      <c r="C2272" t="s">
        <v>44</v>
      </c>
      <c r="D2272">
        <v>2031</v>
      </c>
      <c r="E2272" s="65">
        <v>84031.930141934252</v>
      </c>
    </row>
    <row r="2273" spans="1:5" x14ac:dyDescent="0.35">
      <c r="A2273" s="64" t="s">
        <v>49</v>
      </c>
      <c r="B2273" s="33" t="s">
        <v>40</v>
      </c>
      <c r="C2273" t="s">
        <v>44</v>
      </c>
      <c r="D2273">
        <v>2036</v>
      </c>
      <c r="E2273" s="65">
        <v>94607.054955538537</v>
      </c>
    </row>
    <row r="2274" spans="1:5" x14ac:dyDescent="0.35">
      <c r="A2274" s="64" t="s">
        <v>49</v>
      </c>
      <c r="B2274" s="33" t="s">
        <v>40</v>
      </c>
      <c r="C2274" t="s">
        <v>44</v>
      </c>
      <c r="D2274">
        <v>2041</v>
      </c>
      <c r="E2274" s="65">
        <v>104814.0402249365</v>
      </c>
    </row>
    <row r="2275" spans="1:5" x14ac:dyDescent="0.35">
      <c r="A2275" s="64" t="s">
        <v>49</v>
      </c>
      <c r="B2275" s="33" t="s">
        <v>40</v>
      </c>
      <c r="C2275" t="s">
        <v>44</v>
      </c>
      <c r="D2275">
        <v>2046</v>
      </c>
      <c r="E2275" s="65">
        <v>113737.37658885311</v>
      </c>
    </row>
    <row r="2276" spans="1:5" x14ac:dyDescent="0.35">
      <c r="A2276" s="64" t="s">
        <v>57</v>
      </c>
      <c r="B2276" s="33" t="s">
        <v>40</v>
      </c>
      <c r="C2276" t="s">
        <v>44</v>
      </c>
      <c r="D2276">
        <v>2021</v>
      </c>
      <c r="E2276" s="65">
        <v>40685.080785733728</v>
      </c>
    </row>
    <row r="2277" spans="1:5" x14ac:dyDescent="0.35">
      <c r="A2277" s="64" t="s">
        <v>57</v>
      </c>
      <c r="B2277" s="33" t="s">
        <v>40</v>
      </c>
      <c r="C2277" t="s">
        <v>44</v>
      </c>
      <c r="D2277">
        <v>2026</v>
      </c>
      <c r="E2277" s="65">
        <v>50155.97975704445</v>
      </c>
    </row>
    <row r="2278" spans="1:5" x14ac:dyDescent="0.35">
      <c r="A2278" s="64" t="s">
        <v>57</v>
      </c>
      <c r="B2278" s="33" t="s">
        <v>40</v>
      </c>
      <c r="C2278" t="s">
        <v>44</v>
      </c>
      <c r="D2278">
        <v>2031</v>
      </c>
      <c r="E2278" s="65">
        <v>57906.811813544213</v>
      </c>
    </row>
    <row r="2279" spans="1:5" x14ac:dyDescent="0.35">
      <c r="A2279" s="64" t="s">
        <v>57</v>
      </c>
      <c r="B2279" s="33" t="s">
        <v>40</v>
      </c>
      <c r="C2279" t="s">
        <v>44</v>
      </c>
      <c r="D2279">
        <v>2036</v>
      </c>
      <c r="E2279" s="65">
        <v>62833.421645727038</v>
      </c>
    </row>
    <row r="2280" spans="1:5" x14ac:dyDescent="0.35">
      <c r="A2280" s="64" t="s">
        <v>57</v>
      </c>
      <c r="B2280" s="33" t="s">
        <v>40</v>
      </c>
      <c r="C2280" t="s">
        <v>44</v>
      </c>
      <c r="D2280">
        <v>2041</v>
      </c>
      <c r="E2280" s="65">
        <v>69102.926902936291</v>
      </c>
    </row>
    <row r="2281" spans="1:5" x14ac:dyDescent="0.35">
      <c r="A2281" s="64" t="s">
        <v>57</v>
      </c>
      <c r="B2281" s="33" t="s">
        <v>40</v>
      </c>
      <c r="C2281" t="s">
        <v>44</v>
      </c>
      <c r="D2281">
        <v>2046</v>
      </c>
      <c r="E2281" s="65">
        <v>76000.911491287348</v>
      </c>
    </row>
    <row r="2282" spans="1:5" x14ac:dyDescent="0.35">
      <c r="A2282" s="64" t="s">
        <v>53</v>
      </c>
      <c r="B2282" s="33" t="s">
        <v>40</v>
      </c>
      <c r="C2282" t="s">
        <v>44</v>
      </c>
      <c r="D2282">
        <v>2021</v>
      </c>
      <c r="E2282" s="65">
        <v>63809.262456856661</v>
      </c>
    </row>
    <row r="2283" spans="1:5" x14ac:dyDescent="0.35">
      <c r="A2283" s="64" t="s">
        <v>53</v>
      </c>
      <c r="B2283" s="33" t="s">
        <v>40</v>
      </c>
      <c r="C2283" t="s">
        <v>44</v>
      </c>
      <c r="D2283">
        <v>2026</v>
      </c>
      <c r="E2283" s="65">
        <v>69960.475652964204</v>
      </c>
    </row>
    <row r="2284" spans="1:5" x14ac:dyDescent="0.35">
      <c r="A2284" s="64" t="s">
        <v>53</v>
      </c>
      <c r="B2284" s="33" t="s">
        <v>40</v>
      </c>
      <c r="C2284" t="s">
        <v>44</v>
      </c>
      <c r="D2284">
        <v>2031</v>
      </c>
      <c r="E2284" s="65">
        <v>77063.742478832253</v>
      </c>
    </row>
    <row r="2285" spans="1:5" x14ac:dyDescent="0.35">
      <c r="A2285" s="64" t="s">
        <v>53</v>
      </c>
      <c r="B2285" s="33" t="s">
        <v>40</v>
      </c>
      <c r="C2285" t="s">
        <v>44</v>
      </c>
      <c r="D2285">
        <v>2036</v>
      </c>
      <c r="E2285" s="65">
        <v>86154.274623867794</v>
      </c>
    </row>
    <row r="2286" spans="1:5" x14ac:dyDescent="0.35">
      <c r="A2286" s="64" t="s">
        <v>53</v>
      </c>
      <c r="B2286" s="33" t="s">
        <v>40</v>
      </c>
      <c r="C2286" t="s">
        <v>44</v>
      </c>
      <c r="D2286">
        <v>2041</v>
      </c>
      <c r="E2286" s="65">
        <v>95584.787491546886</v>
      </c>
    </row>
    <row r="2287" spans="1:5" x14ac:dyDescent="0.35">
      <c r="A2287" s="64" t="s">
        <v>53</v>
      </c>
      <c r="B2287" s="33" t="s">
        <v>40</v>
      </c>
      <c r="C2287" t="s">
        <v>44</v>
      </c>
      <c r="D2287">
        <v>2046</v>
      </c>
      <c r="E2287" s="65">
        <v>104602.2609947712</v>
      </c>
    </row>
    <row r="2288" spans="1:5" x14ac:dyDescent="0.35">
      <c r="A2288" s="64" t="s">
        <v>52</v>
      </c>
      <c r="B2288" s="33" t="s">
        <v>40</v>
      </c>
      <c r="C2288" t="s">
        <v>44</v>
      </c>
      <c r="D2288">
        <v>2021</v>
      </c>
      <c r="E2288" s="65">
        <v>27984.827984418062</v>
      </c>
    </row>
    <row r="2289" spans="1:5" x14ac:dyDescent="0.35">
      <c r="A2289" s="64" t="s">
        <v>52</v>
      </c>
      <c r="B2289" s="33" t="s">
        <v>40</v>
      </c>
      <c r="C2289" t="s">
        <v>44</v>
      </c>
      <c r="D2289">
        <v>2026</v>
      </c>
      <c r="E2289" s="65">
        <v>31197.133409045698</v>
      </c>
    </row>
    <row r="2290" spans="1:5" x14ac:dyDescent="0.35">
      <c r="A2290" s="64" t="s">
        <v>52</v>
      </c>
      <c r="B2290" s="33" t="s">
        <v>40</v>
      </c>
      <c r="C2290" t="s">
        <v>44</v>
      </c>
      <c r="D2290">
        <v>2031</v>
      </c>
      <c r="E2290" s="65">
        <v>34043.496192938757</v>
      </c>
    </row>
    <row r="2291" spans="1:5" x14ac:dyDescent="0.35">
      <c r="A2291" s="64" t="s">
        <v>52</v>
      </c>
      <c r="B2291" s="33" t="s">
        <v>40</v>
      </c>
      <c r="C2291" t="s">
        <v>44</v>
      </c>
      <c r="D2291">
        <v>2036</v>
      </c>
      <c r="E2291" s="65">
        <v>37214.130511478608</v>
      </c>
    </row>
    <row r="2292" spans="1:5" x14ac:dyDescent="0.35">
      <c r="A2292" s="64" t="s">
        <v>52</v>
      </c>
      <c r="B2292" s="33" t="s">
        <v>40</v>
      </c>
      <c r="C2292" t="s">
        <v>44</v>
      </c>
      <c r="D2292">
        <v>2041</v>
      </c>
      <c r="E2292" s="65">
        <v>40588.118876263747</v>
      </c>
    </row>
    <row r="2293" spans="1:5" x14ac:dyDescent="0.35">
      <c r="A2293" s="64" t="s">
        <v>52</v>
      </c>
      <c r="B2293" s="33" t="s">
        <v>40</v>
      </c>
      <c r="C2293" t="s">
        <v>44</v>
      </c>
      <c r="D2293">
        <v>2046</v>
      </c>
      <c r="E2293" s="65">
        <v>44026.231660012309</v>
      </c>
    </row>
    <row r="2294" spans="1:5" x14ac:dyDescent="0.35">
      <c r="A2294" s="64" t="s">
        <v>48</v>
      </c>
      <c r="B2294" s="33" t="s">
        <v>40</v>
      </c>
      <c r="C2294" t="s">
        <v>44</v>
      </c>
      <c r="D2294">
        <v>2021</v>
      </c>
      <c r="E2294" s="65">
        <v>110169.2880300408</v>
      </c>
    </row>
    <row r="2295" spans="1:5" x14ac:dyDescent="0.35">
      <c r="A2295" s="64" t="s">
        <v>48</v>
      </c>
      <c r="B2295" s="33" t="s">
        <v>40</v>
      </c>
      <c r="C2295" t="s">
        <v>44</v>
      </c>
      <c r="D2295">
        <v>2026</v>
      </c>
      <c r="E2295" s="65">
        <v>128893.1297168883</v>
      </c>
    </row>
    <row r="2296" spans="1:5" x14ac:dyDescent="0.35">
      <c r="A2296" s="64" t="s">
        <v>48</v>
      </c>
      <c r="B2296" s="33" t="s">
        <v>40</v>
      </c>
      <c r="C2296" t="s">
        <v>44</v>
      </c>
      <c r="D2296">
        <v>2031</v>
      </c>
      <c r="E2296" s="65">
        <v>146167.08070088201</v>
      </c>
    </row>
    <row r="2297" spans="1:5" x14ac:dyDescent="0.35">
      <c r="A2297" s="64" t="s">
        <v>48</v>
      </c>
      <c r="B2297" s="33" t="s">
        <v>40</v>
      </c>
      <c r="C2297" t="s">
        <v>44</v>
      </c>
      <c r="D2297">
        <v>2036</v>
      </c>
      <c r="E2297" s="65">
        <v>162136.6365160415</v>
      </c>
    </row>
    <row r="2298" spans="1:5" x14ac:dyDescent="0.35">
      <c r="A2298" s="64" t="s">
        <v>48</v>
      </c>
      <c r="B2298" s="33" t="s">
        <v>40</v>
      </c>
      <c r="C2298" t="s">
        <v>44</v>
      </c>
      <c r="D2298">
        <v>2041</v>
      </c>
      <c r="E2298" s="65">
        <v>177144.20362989971</v>
      </c>
    </row>
    <row r="2299" spans="1:5" x14ac:dyDescent="0.35">
      <c r="A2299" s="64" t="s">
        <v>48</v>
      </c>
      <c r="B2299" s="33" t="s">
        <v>40</v>
      </c>
      <c r="C2299" t="s">
        <v>44</v>
      </c>
      <c r="D2299">
        <v>2046</v>
      </c>
      <c r="E2299" s="65">
        <v>192217.93812172781</v>
      </c>
    </row>
    <row r="2300" spans="1:5" x14ac:dyDescent="0.35">
      <c r="A2300" s="64" t="s">
        <v>51</v>
      </c>
      <c r="B2300" s="33" t="s">
        <v>40</v>
      </c>
      <c r="C2300" t="s">
        <v>44</v>
      </c>
      <c r="D2300">
        <v>2021</v>
      </c>
      <c r="E2300" s="65">
        <v>9387.7667967076868</v>
      </c>
    </row>
    <row r="2301" spans="1:5" x14ac:dyDescent="0.35">
      <c r="A2301" s="64" t="s">
        <v>51</v>
      </c>
      <c r="B2301" s="33" t="s">
        <v>40</v>
      </c>
      <c r="C2301" t="s">
        <v>44</v>
      </c>
      <c r="D2301">
        <v>2026</v>
      </c>
      <c r="E2301" s="65">
        <v>10715.075000411091</v>
      </c>
    </row>
    <row r="2302" spans="1:5" x14ac:dyDescent="0.35">
      <c r="A2302" s="64" t="s">
        <v>51</v>
      </c>
      <c r="B2302" s="33" t="s">
        <v>40</v>
      </c>
      <c r="C2302" t="s">
        <v>44</v>
      </c>
      <c r="D2302">
        <v>2031</v>
      </c>
      <c r="E2302" s="65">
        <v>12126.9375864385</v>
      </c>
    </row>
    <row r="2303" spans="1:5" x14ac:dyDescent="0.35">
      <c r="A2303" s="64" t="s">
        <v>51</v>
      </c>
      <c r="B2303" s="33" t="s">
        <v>40</v>
      </c>
      <c r="C2303" t="s">
        <v>44</v>
      </c>
      <c r="D2303">
        <v>2036</v>
      </c>
      <c r="E2303" s="65">
        <v>13720.754878961139</v>
      </c>
    </row>
    <row r="2304" spans="1:5" x14ac:dyDescent="0.35">
      <c r="A2304" s="64" t="s">
        <v>51</v>
      </c>
      <c r="B2304" s="33" t="s">
        <v>40</v>
      </c>
      <c r="C2304" t="s">
        <v>44</v>
      </c>
      <c r="D2304">
        <v>2041</v>
      </c>
      <c r="E2304" s="65">
        <v>15192.34847831934</v>
      </c>
    </row>
    <row r="2305" spans="1:5" x14ac:dyDescent="0.35">
      <c r="A2305" s="64" t="s">
        <v>51</v>
      </c>
      <c r="B2305" s="33" t="s">
        <v>40</v>
      </c>
      <c r="C2305" t="s">
        <v>44</v>
      </c>
      <c r="D2305">
        <v>2046</v>
      </c>
      <c r="E2305" s="65">
        <v>16529.848929352909</v>
      </c>
    </row>
    <row r="2306" spans="1:5" x14ac:dyDescent="0.35">
      <c r="A2306" s="64" t="s">
        <v>50</v>
      </c>
      <c r="B2306" s="33" t="s">
        <v>40</v>
      </c>
      <c r="C2306" t="s">
        <v>44</v>
      </c>
      <c r="D2306">
        <v>2021</v>
      </c>
      <c r="E2306" s="65">
        <v>9226.1869641956055</v>
      </c>
    </row>
    <row r="2307" spans="1:5" x14ac:dyDescent="0.35">
      <c r="A2307" s="64" t="s">
        <v>50</v>
      </c>
      <c r="B2307" s="33" t="s">
        <v>40</v>
      </c>
      <c r="C2307" t="s">
        <v>44</v>
      </c>
      <c r="D2307">
        <v>2026</v>
      </c>
      <c r="E2307" s="65">
        <v>10943.90486516692</v>
      </c>
    </row>
    <row r="2308" spans="1:5" x14ac:dyDescent="0.35">
      <c r="A2308" s="64" t="s">
        <v>50</v>
      </c>
      <c r="B2308" s="33" t="s">
        <v>40</v>
      </c>
      <c r="C2308" t="s">
        <v>44</v>
      </c>
      <c r="D2308">
        <v>2031</v>
      </c>
      <c r="E2308" s="65">
        <v>12672.839171124941</v>
      </c>
    </row>
    <row r="2309" spans="1:5" x14ac:dyDescent="0.35">
      <c r="A2309" s="64" t="s">
        <v>50</v>
      </c>
      <c r="B2309" s="33" t="s">
        <v>40</v>
      </c>
      <c r="C2309" t="s">
        <v>44</v>
      </c>
      <c r="D2309">
        <v>2036</v>
      </c>
      <c r="E2309" s="65">
        <v>14636.331912231721</v>
      </c>
    </row>
    <row r="2310" spans="1:5" x14ac:dyDescent="0.35">
      <c r="A2310" s="64" t="s">
        <v>50</v>
      </c>
      <c r="B2310" s="33" t="s">
        <v>40</v>
      </c>
      <c r="C2310" t="s">
        <v>44</v>
      </c>
      <c r="D2310">
        <v>2041</v>
      </c>
      <c r="E2310" s="65">
        <v>16763.97135896048</v>
      </c>
    </row>
    <row r="2311" spans="1:5" x14ac:dyDescent="0.35">
      <c r="A2311" s="64" t="s">
        <v>50</v>
      </c>
      <c r="B2311" s="33" t="s">
        <v>40</v>
      </c>
      <c r="C2311" t="s">
        <v>44</v>
      </c>
      <c r="D2311">
        <v>2046</v>
      </c>
      <c r="E2311" s="65">
        <v>18968.924297481979</v>
      </c>
    </row>
    <row r="2312" spans="1:5" x14ac:dyDescent="0.35">
      <c r="A2312" s="64" t="s">
        <v>30</v>
      </c>
      <c r="B2312" s="33" t="s">
        <v>40</v>
      </c>
      <c r="C2312" t="s">
        <v>44</v>
      </c>
      <c r="D2312">
        <v>2021</v>
      </c>
      <c r="E2312" s="65">
        <v>11908.28970210284</v>
      </c>
    </row>
    <row r="2313" spans="1:5" x14ac:dyDescent="0.35">
      <c r="A2313" s="64" t="s">
        <v>30</v>
      </c>
      <c r="B2313" s="33" t="s">
        <v>40</v>
      </c>
      <c r="C2313" t="s">
        <v>44</v>
      </c>
      <c r="D2313">
        <v>2026</v>
      </c>
      <c r="E2313" s="65">
        <v>13867.589694511051</v>
      </c>
    </row>
    <row r="2314" spans="1:5" x14ac:dyDescent="0.35">
      <c r="A2314" s="64" t="s">
        <v>30</v>
      </c>
      <c r="B2314" s="33" t="s">
        <v>40</v>
      </c>
      <c r="C2314" t="s">
        <v>44</v>
      </c>
      <c r="D2314">
        <v>2031</v>
      </c>
      <c r="E2314" s="65">
        <v>15852.50107814683</v>
      </c>
    </row>
    <row r="2315" spans="1:5" x14ac:dyDescent="0.35">
      <c r="A2315" s="64" t="s">
        <v>30</v>
      </c>
      <c r="B2315" s="33" t="s">
        <v>40</v>
      </c>
      <c r="C2315" t="s">
        <v>44</v>
      </c>
      <c r="D2315">
        <v>2036</v>
      </c>
      <c r="E2315" s="65">
        <v>17625.231135856429</v>
      </c>
    </row>
    <row r="2316" spans="1:5" x14ac:dyDescent="0.35">
      <c r="A2316" s="64" t="s">
        <v>30</v>
      </c>
      <c r="B2316" s="33" t="s">
        <v>40</v>
      </c>
      <c r="C2316" t="s">
        <v>44</v>
      </c>
      <c r="D2316">
        <v>2041</v>
      </c>
      <c r="E2316" s="65">
        <v>19366.91810327836</v>
      </c>
    </row>
    <row r="2317" spans="1:5" x14ac:dyDescent="0.35">
      <c r="A2317" s="64" t="s">
        <v>30</v>
      </c>
      <c r="B2317" s="33" t="s">
        <v>40</v>
      </c>
      <c r="C2317" t="s">
        <v>44</v>
      </c>
      <c r="D2317">
        <v>2046</v>
      </c>
      <c r="E2317" s="65">
        <v>21444.198351220552</v>
      </c>
    </row>
    <row r="2318" spans="1:5" x14ac:dyDescent="0.35">
      <c r="A2318" s="64" t="s">
        <v>55</v>
      </c>
      <c r="B2318" s="33" t="s">
        <v>40</v>
      </c>
      <c r="C2318" t="s">
        <v>44</v>
      </c>
      <c r="D2318">
        <v>2021</v>
      </c>
      <c r="E2318" s="65">
        <v>2719.7287599300512</v>
      </c>
    </row>
    <row r="2319" spans="1:5" x14ac:dyDescent="0.35">
      <c r="A2319" s="64" t="s">
        <v>55</v>
      </c>
      <c r="B2319" s="33" t="s">
        <v>40</v>
      </c>
      <c r="C2319" t="s">
        <v>44</v>
      </c>
      <c r="D2319">
        <v>2026</v>
      </c>
      <c r="E2319" s="65">
        <v>3151.1092425504712</v>
      </c>
    </row>
    <row r="2320" spans="1:5" x14ac:dyDescent="0.35">
      <c r="A2320" s="64" t="s">
        <v>55</v>
      </c>
      <c r="B2320" s="33" t="s">
        <v>40</v>
      </c>
      <c r="C2320" t="s">
        <v>44</v>
      </c>
      <c r="D2320">
        <v>2031</v>
      </c>
      <c r="E2320" s="65">
        <v>3575.0356133678169</v>
      </c>
    </row>
    <row r="2321" spans="1:5" x14ac:dyDescent="0.35">
      <c r="A2321" s="64" t="s">
        <v>55</v>
      </c>
      <c r="B2321" s="33" t="s">
        <v>40</v>
      </c>
      <c r="C2321" t="s">
        <v>44</v>
      </c>
      <c r="D2321">
        <v>2036</v>
      </c>
      <c r="E2321" s="65">
        <v>3909.8690936807652</v>
      </c>
    </row>
    <row r="2322" spans="1:5" x14ac:dyDescent="0.35">
      <c r="A2322" s="64" t="s">
        <v>55</v>
      </c>
      <c r="B2322" s="33" t="s">
        <v>40</v>
      </c>
      <c r="C2322" t="s">
        <v>44</v>
      </c>
      <c r="D2322">
        <v>2041</v>
      </c>
      <c r="E2322" s="65">
        <v>4226.1949743549858</v>
      </c>
    </row>
    <row r="2323" spans="1:5" x14ac:dyDescent="0.35">
      <c r="A2323" s="64" t="s">
        <v>55</v>
      </c>
      <c r="B2323" s="33" t="s">
        <v>40</v>
      </c>
      <c r="C2323" t="s">
        <v>44</v>
      </c>
      <c r="D2323">
        <v>2046</v>
      </c>
      <c r="E2323" s="65">
        <v>4621.3815089106656</v>
      </c>
    </row>
    <row r="2324" spans="1:5" x14ac:dyDescent="0.35">
      <c r="A2324" s="64" t="s">
        <v>27</v>
      </c>
      <c r="B2324" s="33" t="s">
        <v>40</v>
      </c>
      <c r="C2324" t="s">
        <v>44</v>
      </c>
      <c r="D2324">
        <v>2021</v>
      </c>
      <c r="E2324" s="65">
        <v>38726.151012295428</v>
      </c>
    </row>
    <row r="2325" spans="1:5" x14ac:dyDescent="0.35">
      <c r="A2325" s="64" t="s">
        <v>27</v>
      </c>
      <c r="B2325" s="33" t="s">
        <v>40</v>
      </c>
      <c r="C2325" t="s">
        <v>44</v>
      </c>
      <c r="D2325">
        <v>2026</v>
      </c>
      <c r="E2325" s="65">
        <v>45121.008947056253</v>
      </c>
    </row>
    <row r="2326" spans="1:5" x14ac:dyDescent="0.35">
      <c r="A2326" s="64" t="s">
        <v>27</v>
      </c>
      <c r="B2326" s="33" t="s">
        <v>40</v>
      </c>
      <c r="C2326" t="s">
        <v>44</v>
      </c>
      <c r="D2326">
        <v>2031</v>
      </c>
      <c r="E2326" s="65">
        <v>51189.799115851252</v>
      </c>
    </row>
    <row r="2327" spans="1:5" x14ac:dyDescent="0.35">
      <c r="A2327" s="64" t="s">
        <v>27</v>
      </c>
      <c r="B2327" s="33" t="s">
        <v>40</v>
      </c>
      <c r="C2327" t="s">
        <v>44</v>
      </c>
      <c r="D2327">
        <v>2036</v>
      </c>
      <c r="E2327" s="65">
        <v>57285.576487003171</v>
      </c>
    </row>
    <row r="2328" spans="1:5" x14ac:dyDescent="0.35">
      <c r="A2328" s="64" t="s">
        <v>27</v>
      </c>
      <c r="B2328" s="33" t="s">
        <v>40</v>
      </c>
      <c r="C2328" t="s">
        <v>44</v>
      </c>
      <c r="D2328">
        <v>2041</v>
      </c>
      <c r="E2328" s="65">
        <v>63336.502360038627</v>
      </c>
    </row>
    <row r="2329" spans="1:5" x14ac:dyDescent="0.35">
      <c r="A2329" s="64" t="s">
        <v>27</v>
      </c>
      <c r="B2329" s="33" t="s">
        <v>40</v>
      </c>
      <c r="C2329" t="s">
        <v>44</v>
      </c>
      <c r="D2329">
        <v>2046</v>
      </c>
      <c r="E2329" s="65">
        <v>69421.554936549044</v>
      </c>
    </row>
    <row r="2330" spans="1:5" x14ac:dyDescent="0.35">
      <c r="A2330" s="64" t="s">
        <v>54</v>
      </c>
      <c r="B2330" s="33" t="s">
        <v>40</v>
      </c>
      <c r="C2330" t="s">
        <v>44</v>
      </c>
      <c r="D2330">
        <v>2021</v>
      </c>
      <c r="E2330" s="65">
        <v>14649.097405641391</v>
      </c>
    </row>
    <row r="2331" spans="1:5" x14ac:dyDescent="0.35">
      <c r="A2331" s="64" t="s">
        <v>54</v>
      </c>
      <c r="B2331" s="33" t="s">
        <v>40</v>
      </c>
      <c r="C2331" t="s">
        <v>44</v>
      </c>
      <c r="D2331">
        <v>2026</v>
      </c>
      <c r="E2331" s="65">
        <v>16845.756152485519</v>
      </c>
    </row>
    <row r="2332" spans="1:5" x14ac:dyDescent="0.35">
      <c r="A2332" s="64" t="s">
        <v>54</v>
      </c>
      <c r="B2332" s="33" t="s">
        <v>40</v>
      </c>
      <c r="C2332" t="s">
        <v>44</v>
      </c>
      <c r="D2332">
        <v>2031</v>
      </c>
      <c r="E2332" s="65">
        <v>19202.710814021339</v>
      </c>
    </row>
    <row r="2333" spans="1:5" x14ac:dyDescent="0.35">
      <c r="A2333" s="64" t="s">
        <v>54</v>
      </c>
      <c r="B2333" s="33" t="s">
        <v>40</v>
      </c>
      <c r="C2333" t="s">
        <v>44</v>
      </c>
      <c r="D2333">
        <v>2036</v>
      </c>
      <c r="E2333" s="65">
        <v>21206.62246867684</v>
      </c>
    </row>
    <row r="2334" spans="1:5" x14ac:dyDescent="0.35">
      <c r="A2334" s="64" t="s">
        <v>54</v>
      </c>
      <c r="B2334" s="33" t="s">
        <v>40</v>
      </c>
      <c r="C2334" t="s">
        <v>44</v>
      </c>
      <c r="D2334">
        <v>2041</v>
      </c>
      <c r="E2334" s="65">
        <v>22780.586770858648</v>
      </c>
    </row>
    <row r="2335" spans="1:5" x14ac:dyDescent="0.35">
      <c r="A2335" s="64" t="s">
        <v>54</v>
      </c>
      <c r="B2335" s="33" t="s">
        <v>40</v>
      </c>
      <c r="C2335" t="s">
        <v>44</v>
      </c>
      <c r="D2335">
        <v>2046</v>
      </c>
      <c r="E2335" s="65">
        <v>24391.675698075149</v>
      </c>
    </row>
    <row r="2336" spans="1:5" x14ac:dyDescent="0.35">
      <c r="A2336" s="64" t="s">
        <v>32</v>
      </c>
      <c r="B2336" s="33" t="s">
        <v>40</v>
      </c>
      <c r="C2336" t="s">
        <v>44</v>
      </c>
      <c r="D2336">
        <v>2021</v>
      </c>
      <c r="E2336" s="65">
        <v>403521.00000000012</v>
      </c>
    </row>
    <row r="2337" spans="1:5" x14ac:dyDescent="0.35">
      <c r="A2337" s="64" t="s">
        <v>32</v>
      </c>
      <c r="B2337" s="33" t="s">
        <v>40</v>
      </c>
      <c r="C2337" t="s">
        <v>44</v>
      </c>
      <c r="D2337">
        <v>2026</v>
      </c>
      <c r="E2337" s="65">
        <v>463541.63902525557</v>
      </c>
    </row>
    <row r="2338" spans="1:5" x14ac:dyDescent="0.35">
      <c r="A2338" s="64" t="s">
        <v>32</v>
      </c>
      <c r="B2338" s="33" t="s">
        <v>40</v>
      </c>
      <c r="C2338" t="s">
        <v>44</v>
      </c>
      <c r="D2338">
        <v>2031</v>
      </c>
      <c r="E2338" s="65">
        <v>521744.03164802393</v>
      </c>
    </row>
    <row r="2339" spans="1:5" x14ac:dyDescent="0.35">
      <c r="A2339" s="64" t="s">
        <v>32</v>
      </c>
      <c r="B2339" s="33" t="s">
        <v>40</v>
      </c>
      <c r="C2339" t="s">
        <v>44</v>
      </c>
      <c r="D2339">
        <v>2036</v>
      </c>
      <c r="E2339" s="65">
        <v>581693.71160255501</v>
      </c>
    </row>
    <row r="2340" spans="1:5" x14ac:dyDescent="0.35">
      <c r="A2340" s="64" t="s">
        <v>32</v>
      </c>
      <c r="B2340" s="33" t="s">
        <v>40</v>
      </c>
      <c r="C2340" t="s">
        <v>44</v>
      </c>
      <c r="D2340">
        <v>2041</v>
      </c>
      <c r="E2340" s="65">
        <v>642193.41191200831</v>
      </c>
    </row>
    <row r="2341" spans="1:5" x14ac:dyDescent="0.35">
      <c r="A2341" s="64" t="s">
        <v>32</v>
      </c>
      <c r="B2341" s="33" t="s">
        <v>40</v>
      </c>
      <c r="C2341" t="s">
        <v>44</v>
      </c>
      <c r="D2341">
        <v>2046</v>
      </c>
      <c r="E2341" s="65">
        <v>702522.19734082965</v>
      </c>
    </row>
    <row r="2342" spans="1:5" x14ac:dyDescent="0.35">
      <c r="A2342" s="64" t="s">
        <v>31</v>
      </c>
      <c r="B2342" s="33" t="s">
        <v>41</v>
      </c>
      <c r="C2342" t="s">
        <v>44</v>
      </c>
      <c r="D2342">
        <v>2021</v>
      </c>
      <c r="E2342" s="65">
        <v>3587.1873005293419</v>
      </c>
    </row>
    <row r="2343" spans="1:5" x14ac:dyDescent="0.35">
      <c r="A2343" s="64" t="s">
        <v>31</v>
      </c>
      <c r="B2343" s="33" t="s">
        <v>41</v>
      </c>
      <c r="C2343" t="s">
        <v>44</v>
      </c>
      <c r="D2343">
        <v>2026</v>
      </c>
      <c r="E2343" s="65">
        <v>4068.1644307366828</v>
      </c>
    </row>
    <row r="2344" spans="1:5" x14ac:dyDescent="0.35">
      <c r="A2344" s="64" t="s">
        <v>31</v>
      </c>
      <c r="B2344" s="33" t="s">
        <v>41</v>
      </c>
      <c r="C2344" t="s">
        <v>44</v>
      </c>
      <c r="D2344">
        <v>2031</v>
      </c>
      <c r="E2344" s="65">
        <v>4639.9678381462754</v>
      </c>
    </row>
    <row r="2345" spans="1:5" x14ac:dyDescent="0.35">
      <c r="A2345" s="64" t="s">
        <v>31</v>
      </c>
      <c r="B2345" s="33" t="s">
        <v>41</v>
      </c>
      <c r="C2345" t="s">
        <v>44</v>
      </c>
      <c r="D2345">
        <v>2036</v>
      </c>
      <c r="E2345" s="65">
        <v>5326.3312393799688</v>
      </c>
    </row>
    <row r="2346" spans="1:5" x14ac:dyDescent="0.35">
      <c r="A2346" s="64" t="s">
        <v>31</v>
      </c>
      <c r="B2346" s="33" t="s">
        <v>41</v>
      </c>
      <c r="C2346" t="s">
        <v>44</v>
      </c>
      <c r="D2346">
        <v>2041</v>
      </c>
      <c r="E2346" s="65">
        <v>6156.1047946116532</v>
      </c>
    </row>
    <row r="2347" spans="1:5" x14ac:dyDescent="0.35">
      <c r="A2347" s="64" t="s">
        <v>31</v>
      </c>
      <c r="B2347" s="33" t="s">
        <v>41</v>
      </c>
      <c r="C2347" t="s">
        <v>44</v>
      </c>
      <c r="D2347">
        <v>2046</v>
      </c>
      <c r="E2347" s="65">
        <v>7068.2891746367823</v>
      </c>
    </row>
    <row r="2348" spans="1:5" x14ac:dyDescent="0.35">
      <c r="A2348" s="64" t="s">
        <v>49</v>
      </c>
      <c r="B2348" s="33" t="s">
        <v>41</v>
      </c>
      <c r="C2348" t="s">
        <v>44</v>
      </c>
      <c r="D2348">
        <v>2021</v>
      </c>
      <c r="E2348" s="65">
        <v>32273.30646070297</v>
      </c>
    </row>
    <row r="2349" spans="1:5" x14ac:dyDescent="0.35">
      <c r="A2349" s="64" t="s">
        <v>49</v>
      </c>
      <c r="B2349" s="33" t="s">
        <v>41</v>
      </c>
      <c r="C2349" t="s">
        <v>44</v>
      </c>
      <c r="D2349">
        <v>2026</v>
      </c>
      <c r="E2349" s="65">
        <v>31781.762204583309</v>
      </c>
    </row>
    <row r="2350" spans="1:5" x14ac:dyDescent="0.35">
      <c r="A2350" s="64" t="s">
        <v>49</v>
      </c>
      <c r="B2350" s="33" t="s">
        <v>41</v>
      </c>
      <c r="C2350" t="s">
        <v>44</v>
      </c>
      <c r="D2350">
        <v>2031</v>
      </c>
      <c r="E2350" s="65">
        <v>32691.562347293959</v>
      </c>
    </row>
    <row r="2351" spans="1:5" x14ac:dyDescent="0.35">
      <c r="A2351" s="64" t="s">
        <v>49</v>
      </c>
      <c r="B2351" s="33" t="s">
        <v>41</v>
      </c>
      <c r="C2351" t="s">
        <v>44</v>
      </c>
      <c r="D2351">
        <v>2036</v>
      </c>
      <c r="E2351" s="65">
        <v>34951.758022005502</v>
      </c>
    </row>
    <row r="2352" spans="1:5" x14ac:dyDescent="0.35">
      <c r="A2352" s="64" t="s">
        <v>49</v>
      </c>
      <c r="B2352" s="33" t="s">
        <v>41</v>
      </c>
      <c r="C2352" t="s">
        <v>44</v>
      </c>
      <c r="D2352">
        <v>2041</v>
      </c>
      <c r="E2352" s="65">
        <v>37245.716289822711</v>
      </c>
    </row>
    <row r="2353" spans="1:5" x14ac:dyDescent="0.35">
      <c r="A2353" s="64" t="s">
        <v>49</v>
      </c>
      <c r="B2353" s="33" t="s">
        <v>41</v>
      </c>
      <c r="C2353" t="s">
        <v>44</v>
      </c>
      <c r="D2353">
        <v>2046</v>
      </c>
      <c r="E2353" s="65">
        <v>39150.070384136983</v>
      </c>
    </row>
    <row r="2354" spans="1:5" x14ac:dyDescent="0.35">
      <c r="A2354" s="64" t="s">
        <v>57</v>
      </c>
      <c r="B2354" s="33" t="s">
        <v>41</v>
      </c>
      <c r="C2354" t="s">
        <v>44</v>
      </c>
      <c r="D2354">
        <v>2021</v>
      </c>
      <c r="E2354" s="65">
        <v>16753.694791662729</v>
      </c>
    </row>
    <row r="2355" spans="1:5" x14ac:dyDescent="0.35">
      <c r="A2355" s="64" t="s">
        <v>57</v>
      </c>
      <c r="B2355" s="33" t="s">
        <v>41</v>
      </c>
      <c r="C2355" t="s">
        <v>44</v>
      </c>
      <c r="D2355">
        <v>2026</v>
      </c>
      <c r="E2355" s="65">
        <v>18230.475515504</v>
      </c>
    </row>
    <row r="2356" spans="1:5" x14ac:dyDescent="0.35">
      <c r="A2356" s="64" t="s">
        <v>57</v>
      </c>
      <c r="B2356" s="33" t="s">
        <v>41</v>
      </c>
      <c r="C2356" t="s">
        <v>44</v>
      </c>
      <c r="D2356">
        <v>2031</v>
      </c>
      <c r="E2356" s="65">
        <v>19312.907712784119</v>
      </c>
    </row>
    <row r="2357" spans="1:5" x14ac:dyDescent="0.35">
      <c r="A2357" s="64" t="s">
        <v>57</v>
      </c>
      <c r="B2357" s="33" t="s">
        <v>41</v>
      </c>
      <c r="C2357" t="s">
        <v>44</v>
      </c>
      <c r="D2357">
        <v>2036</v>
      </c>
      <c r="E2357" s="65">
        <v>19856.586511705049</v>
      </c>
    </row>
    <row r="2358" spans="1:5" x14ac:dyDescent="0.35">
      <c r="A2358" s="64" t="s">
        <v>57</v>
      </c>
      <c r="B2358" s="33" t="s">
        <v>41</v>
      </c>
      <c r="C2358" t="s">
        <v>44</v>
      </c>
      <c r="D2358">
        <v>2041</v>
      </c>
      <c r="E2358" s="65">
        <v>20939.84707978298</v>
      </c>
    </row>
    <row r="2359" spans="1:5" x14ac:dyDescent="0.35">
      <c r="A2359" s="64" t="s">
        <v>57</v>
      </c>
      <c r="B2359" s="33" t="s">
        <v>41</v>
      </c>
      <c r="C2359" t="s">
        <v>44</v>
      </c>
      <c r="D2359">
        <v>2046</v>
      </c>
      <c r="E2359" s="65">
        <v>22315.59420369818</v>
      </c>
    </row>
    <row r="2360" spans="1:5" x14ac:dyDescent="0.35">
      <c r="A2360" s="64" t="s">
        <v>53</v>
      </c>
      <c r="B2360" s="33" t="s">
        <v>41</v>
      </c>
      <c r="C2360" t="s">
        <v>44</v>
      </c>
      <c r="D2360">
        <v>2021</v>
      </c>
      <c r="E2360" s="65">
        <v>26523.895401706632</v>
      </c>
    </row>
    <row r="2361" spans="1:5" x14ac:dyDescent="0.35">
      <c r="A2361" s="64" t="s">
        <v>53</v>
      </c>
      <c r="B2361" s="33" t="s">
        <v>41</v>
      </c>
      <c r="C2361" t="s">
        <v>44</v>
      </c>
      <c r="D2361">
        <v>2026</v>
      </c>
      <c r="E2361" s="65">
        <v>27412.675399669701</v>
      </c>
    </row>
    <row r="2362" spans="1:5" x14ac:dyDescent="0.35">
      <c r="A2362" s="64" t="s">
        <v>53</v>
      </c>
      <c r="B2362" s="33" t="s">
        <v>41</v>
      </c>
      <c r="C2362" t="s">
        <v>44</v>
      </c>
      <c r="D2362">
        <v>2031</v>
      </c>
      <c r="E2362" s="65">
        <v>28922.975379621101</v>
      </c>
    </row>
    <row r="2363" spans="1:5" x14ac:dyDescent="0.35">
      <c r="A2363" s="64" t="s">
        <v>53</v>
      </c>
      <c r="B2363" s="33" t="s">
        <v>41</v>
      </c>
      <c r="C2363" t="s">
        <v>44</v>
      </c>
      <c r="D2363">
        <v>2036</v>
      </c>
      <c r="E2363" s="65">
        <v>31014.84866674427</v>
      </c>
    </row>
    <row r="2364" spans="1:5" x14ac:dyDescent="0.35">
      <c r="A2364" s="64" t="s">
        <v>53</v>
      </c>
      <c r="B2364" s="33" t="s">
        <v>41</v>
      </c>
      <c r="C2364" t="s">
        <v>44</v>
      </c>
      <c r="D2364">
        <v>2041</v>
      </c>
      <c r="E2364" s="65">
        <v>33175.715078963593</v>
      </c>
    </row>
    <row r="2365" spans="1:5" x14ac:dyDescent="0.35">
      <c r="A2365" s="64" t="s">
        <v>53</v>
      </c>
      <c r="B2365" s="33" t="s">
        <v>41</v>
      </c>
      <c r="C2365" t="s">
        <v>44</v>
      </c>
      <c r="D2365">
        <v>2046</v>
      </c>
      <c r="E2365" s="65">
        <v>35148.503894877118</v>
      </c>
    </row>
    <row r="2366" spans="1:5" x14ac:dyDescent="0.35">
      <c r="A2366" s="64" t="s">
        <v>52</v>
      </c>
      <c r="B2366" s="33" t="s">
        <v>41</v>
      </c>
      <c r="C2366" t="s">
        <v>44</v>
      </c>
      <c r="D2366">
        <v>2021</v>
      </c>
      <c r="E2366" s="65">
        <v>9756.502155484337</v>
      </c>
    </row>
    <row r="2367" spans="1:5" x14ac:dyDescent="0.35">
      <c r="A2367" s="64" t="s">
        <v>52</v>
      </c>
      <c r="B2367" s="33" t="s">
        <v>41</v>
      </c>
      <c r="C2367" t="s">
        <v>44</v>
      </c>
      <c r="D2367">
        <v>2026</v>
      </c>
      <c r="E2367" s="65">
        <v>10157.422335125801</v>
      </c>
    </row>
    <row r="2368" spans="1:5" x14ac:dyDescent="0.35">
      <c r="A2368" s="64" t="s">
        <v>52</v>
      </c>
      <c r="B2368" s="33" t="s">
        <v>41</v>
      </c>
      <c r="C2368" t="s">
        <v>44</v>
      </c>
      <c r="D2368">
        <v>2031</v>
      </c>
      <c r="E2368" s="65">
        <v>10690.597363710909</v>
      </c>
    </row>
    <row r="2369" spans="1:5" x14ac:dyDescent="0.35">
      <c r="A2369" s="64" t="s">
        <v>52</v>
      </c>
      <c r="B2369" s="33" t="s">
        <v>41</v>
      </c>
      <c r="C2369" t="s">
        <v>44</v>
      </c>
      <c r="D2369">
        <v>2036</v>
      </c>
      <c r="E2369" s="65">
        <v>11274.251766413139</v>
      </c>
    </row>
    <row r="2370" spans="1:5" x14ac:dyDescent="0.35">
      <c r="A2370" s="64" t="s">
        <v>52</v>
      </c>
      <c r="B2370" s="33" t="s">
        <v>41</v>
      </c>
      <c r="C2370" t="s">
        <v>44</v>
      </c>
      <c r="D2370">
        <v>2041</v>
      </c>
      <c r="E2370" s="65">
        <v>11879.052454598859</v>
      </c>
    </row>
    <row r="2371" spans="1:5" x14ac:dyDescent="0.35">
      <c r="A2371" s="64" t="s">
        <v>52</v>
      </c>
      <c r="B2371" s="33" t="s">
        <v>41</v>
      </c>
      <c r="C2371" t="s">
        <v>44</v>
      </c>
      <c r="D2371">
        <v>2046</v>
      </c>
      <c r="E2371" s="65">
        <v>12449.423304922861</v>
      </c>
    </row>
    <row r="2372" spans="1:5" x14ac:dyDescent="0.35">
      <c r="A2372" s="64" t="s">
        <v>48</v>
      </c>
      <c r="B2372" s="33" t="s">
        <v>41</v>
      </c>
      <c r="C2372" t="s">
        <v>44</v>
      </c>
      <c r="D2372">
        <v>2021</v>
      </c>
      <c r="E2372" s="65">
        <v>38425.451438724187</v>
      </c>
    </row>
    <row r="2373" spans="1:5" x14ac:dyDescent="0.35">
      <c r="A2373" s="64" t="s">
        <v>48</v>
      </c>
      <c r="B2373" s="33" t="s">
        <v>41</v>
      </c>
      <c r="C2373" t="s">
        <v>44</v>
      </c>
      <c r="D2373">
        <v>2026</v>
      </c>
      <c r="E2373" s="65">
        <v>41328.225188246273</v>
      </c>
    </row>
    <row r="2374" spans="1:5" x14ac:dyDescent="0.35">
      <c r="A2374" s="64" t="s">
        <v>48</v>
      </c>
      <c r="B2374" s="33" t="s">
        <v>41</v>
      </c>
      <c r="C2374" t="s">
        <v>44</v>
      </c>
      <c r="D2374">
        <v>2031</v>
      </c>
      <c r="E2374" s="65">
        <v>44369.87628799869</v>
      </c>
    </row>
    <row r="2375" spans="1:5" x14ac:dyDescent="0.35">
      <c r="A2375" s="64" t="s">
        <v>48</v>
      </c>
      <c r="B2375" s="33" t="s">
        <v>41</v>
      </c>
      <c r="C2375" t="s">
        <v>44</v>
      </c>
      <c r="D2375">
        <v>2036</v>
      </c>
      <c r="E2375" s="65">
        <v>46840.125817815257</v>
      </c>
    </row>
    <row r="2376" spans="1:5" x14ac:dyDescent="0.35">
      <c r="A2376" s="64" t="s">
        <v>48</v>
      </c>
      <c r="B2376" s="33" t="s">
        <v>41</v>
      </c>
      <c r="C2376" t="s">
        <v>44</v>
      </c>
      <c r="D2376">
        <v>2041</v>
      </c>
      <c r="E2376" s="65">
        <v>48989.315986474707</v>
      </c>
    </row>
    <row r="2377" spans="1:5" x14ac:dyDescent="0.35">
      <c r="A2377" s="64" t="s">
        <v>48</v>
      </c>
      <c r="B2377" s="33" t="s">
        <v>41</v>
      </c>
      <c r="C2377" t="s">
        <v>44</v>
      </c>
      <c r="D2377">
        <v>2046</v>
      </c>
      <c r="E2377" s="65">
        <v>51244.401944554418</v>
      </c>
    </row>
    <row r="2378" spans="1:5" x14ac:dyDescent="0.35">
      <c r="A2378" s="64" t="s">
        <v>51</v>
      </c>
      <c r="B2378" s="33" t="s">
        <v>41</v>
      </c>
      <c r="C2378" t="s">
        <v>44</v>
      </c>
      <c r="D2378">
        <v>2021</v>
      </c>
      <c r="E2378" s="65">
        <v>4582.859337375301</v>
      </c>
    </row>
    <row r="2379" spans="1:5" x14ac:dyDescent="0.35">
      <c r="A2379" s="64" t="s">
        <v>51</v>
      </c>
      <c r="B2379" s="33" t="s">
        <v>41</v>
      </c>
      <c r="C2379" t="s">
        <v>44</v>
      </c>
      <c r="D2379">
        <v>2026</v>
      </c>
      <c r="E2379" s="65">
        <v>4866.8195643948629</v>
      </c>
    </row>
    <row r="2380" spans="1:5" x14ac:dyDescent="0.35">
      <c r="A2380" s="64" t="s">
        <v>51</v>
      </c>
      <c r="B2380" s="33" t="s">
        <v>41</v>
      </c>
      <c r="C2380" t="s">
        <v>44</v>
      </c>
      <c r="D2380">
        <v>2031</v>
      </c>
      <c r="E2380" s="65">
        <v>5242.5165470894181</v>
      </c>
    </row>
    <row r="2381" spans="1:5" x14ac:dyDescent="0.35">
      <c r="A2381" s="64" t="s">
        <v>51</v>
      </c>
      <c r="B2381" s="33" t="s">
        <v>41</v>
      </c>
      <c r="C2381" t="s">
        <v>44</v>
      </c>
      <c r="D2381">
        <v>2036</v>
      </c>
      <c r="E2381" s="65">
        <v>5658.2882000530644</v>
      </c>
    </row>
    <row r="2382" spans="1:5" x14ac:dyDescent="0.35">
      <c r="A2382" s="64" t="s">
        <v>51</v>
      </c>
      <c r="B2382" s="33" t="s">
        <v>41</v>
      </c>
      <c r="C2382" t="s">
        <v>44</v>
      </c>
      <c r="D2382">
        <v>2041</v>
      </c>
      <c r="E2382" s="65">
        <v>6013.944658308721</v>
      </c>
    </row>
    <row r="2383" spans="1:5" x14ac:dyDescent="0.35">
      <c r="A2383" s="64" t="s">
        <v>51</v>
      </c>
      <c r="B2383" s="33" t="s">
        <v>41</v>
      </c>
      <c r="C2383" t="s">
        <v>44</v>
      </c>
      <c r="D2383">
        <v>2046</v>
      </c>
      <c r="E2383" s="65">
        <v>6322.5869196474032</v>
      </c>
    </row>
    <row r="2384" spans="1:5" x14ac:dyDescent="0.35">
      <c r="A2384" s="64" t="s">
        <v>50</v>
      </c>
      <c r="B2384" s="33" t="s">
        <v>41</v>
      </c>
      <c r="C2384" t="s">
        <v>44</v>
      </c>
      <c r="D2384">
        <v>2021</v>
      </c>
      <c r="E2384" s="65">
        <v>3403.6096596647062</v>
      </c>
    </row>
    <row r="2385" spans="1:5" x14ac:dyDescent="0.35">
      <c r="A2385" s="64" t="s">
        <v>50</v>
      </c>
      <c r="B2385" s="33" t="s">
        <v>41</v>
      </c>
      <c r="C2385" t="s">
        <v>44</v>
      </c>
      <c r="D2385">
        <v>2026</v>
      </c>
      <c r="E2385" s="65">
        <v>3774.868991261048</v>
      </c>
    </row>
    <row r="2386" spans="1:5" x14ac:dyDescent="0.35">
      <c r="A2386" s="64" t="s">
        <v>50</v>
      </c>
      <c r="B2386" s="33" t="s">
        <v>41</v>
      </c>
      <c r="C2386" t="s">
        <v>44</v>
      </c>
      <c r="D2386">
        <v>2031</v>
      </c>
      <c r="E2386" s="65">
        <v>4190.6819599210439</v>
      </c>
    </row>
    <row r="2387" spans="1:5" x14ac:dyDescent="0.35">
      <c r="A2387" s="64" t="s">
        <v>50</v>
      </c>
      <c r="B2387" s="33" t="s">
        <v>41</v>
      </c>
      <c r="C2387" t="s">
        <v>44</v>
      </c>
      <c r="D2387">
        <v>2036</v>
      </c>
      <c r="E2387" s="65">
        <v>4654.3752402467608</v>
      </c>
    </row>
    <row r="2388" spans="1:5" x14ac:dyDescent="0.35">
      <c r="A2388" s="64" t="s">
        <v>50</v>
      </c>
      <c r="B2388" s="33" t="s">
        <v>41</v>
      </c>
      <c r="C2388" t="s">
        <v>44</v>
      </c>
      <c r="D2388">
        <v>2041</v>
      </c>
      <c r="E2388" s="65">
        <v>5123.0776600906574</v>
      </c>
    </row>
    <row r="2389" spans="1:5" x14ac:dyDescent="0.35">
      <c r="A2389" s="64" t="s">
        <v>50</v>
      </c>
      <c r="B2389" s="33" t="s">
        <v>41</v>
      </c>
      <c r="C2389" t="s">
        <v>44</v>
      </c>
      <c r="D2389">
        <v>2046</v>
      </c>
      <c r="E2389" s="65">
        <v>5589.3058276301681</v>
      </c>
    </row>
    <row r="2390" spans="1:5" x14ac:dyDescent="0.35">
      <c r="A2390" s="64" t="s">
        <v>30</v>
      </c>
      <c r="B2390" s="33" t="s">
        <v>41</v>
      </c>
      <c r="C2390" t="s">
        <v>44</v>
      </c>
      <c r="D2390">
        <v>2021</v>
      </c>
      <c r="E2390" s="65">
        <v>3956.4618741258778</v>
      </c>
    </row>
    <row r="2391" spans="1:5" x14ac:dyDescent="0.35">
      <c r="A2391" s="64" t="s">
        <v>30</v>
      </c>
      <c r="B2391" s="33" t="s">
        <v>41</v>
      </c>
      <c r="C2391" t="s">
        <v>44</v>
      </c>
      <c r="D2391">
        <v>2026</v>
      </c>
      <c r="E2391" s="65">
        <v>4159.9728420229194</v>
      </c>
    </row>
    <row r="2392" spans="1:5" x14ac:dyDescent="0.35">
      <c r="A2392" s="64" t="s">
        <v>30</v>
      </c>
      <c r="B2392" s="33" t="s">
        <v>41</v>
      </c>
      <c r="C2392" t="s">
        <v>44</v>
      </c>
      <c r="D2392">
        <v>2031</v>
      </c>
      <c r="E2392" s="65">
        <v>4454.7173863349781</v>
      </c>
    </row>
    <row r="2393" spans="1:5" x14ac:dyDescent="0.35">
      <c r="A2393" s="64" t="s">
        <v>30</v>
      </c>
      <c r="B2393" s="33" t="s">
        <v>41</v>
      </c>
      <c r="C2393" t="s">
        <v>44</v>
      </c>
      <c r="D2393">
        <v>2036</v>
      </c>
      <c r="E2393" s="65">
        <v>4693.8813279055594</v>
      </c>
    </row>
    <row r="2394" spans="1:5" x14ac:dyDescent="0.35">
      <c r="A2394" s="64" t="s">
        <v>30</v>
      </c>
      <c r="B2394" s="33" t="s">
        <v>41</v>
      </c>
      <c r="C2394" t="s">
        <v>44</v>
      </c>
      <c r="D2394">
        <v>2041</v>
      </c>
      <c r="E2394" s="65">
        <v>4938.2062367957215</v>
      </c>
    </row>
    <row r="2395" spans="1:5" x14ac:dyDescent="0.35">
      <c r="A2395" s="64" t="s">
        <v>30</v>
      </c>
      <c r="B2395" s="33" t="s">
        <v>41</v>
      </c>
      <c r="C2395" t="s">
        <v>44</v>
      </c>
      <c r="D2395">
        <v>2046</v>
      </c>
      <c r="E2395" s="65">
        <v>5288.8077093136453</v>
      </c>
    </row>
    <row r="2396" spans="1:5" x14ac:dyDescent="0.35">
      <c r="A2396" s="64" t="s">
        <v>55</v>
      </c>
      <c r="B2396" s="33" t="s">
        <v>41</v>
      </c>
      <c r="C2396" t="s">
        <v>44</v>
      </c>
      <c r="D2396">
        <v>2021</v>
      </c>
      <c r="E2396" s="65">
        <v>1599.441404370629</v>
      </c>
    </row>
    <row r="2397" spans="1:5" x14ac:dyDescent="0.35">
      <c r="A2397" s="64" t="s">
        <v>55</v>
      </c>
      <c r="B2397" s="33" t="s">
        <v>41</v>
      </c>
      <c r="C2397" t="s">
        <v>44</v>
      </c>
      <c r="D2397">
        <v>2026</v>
      </c>
      <c r="E2397" s="65">
        <v>1686.901030225353</v>
      </c>
    </row>
    <row r="2398" spans="1:5" x14ac:dyDescent="0.35">
      <c r="A2398" s="64" t="s">
        <v>55</v>
      </c>
      <c r="B2398" s="33" t="s">
        <v>41</v>
      </c>
      <c r="C2398" t="s">
        <v>44</v>
      </c>
      <c r="D2398">
        <v>2031</v>
      </c>
      <c r="E2398" s="65">
        <v>1817.9955174312161</v>
      </c>
    </row>
    <row r="2399" spans="1:5" x14ac:dyDescent="0.35">
      <c r="A2399" s="64" t="s">
        <v>55</v>
      </c>
      <c r="B2399" s="33" t="s">
        <v>41</v>
      </c>
      <c r="C2399" t="s">
        <v>44</v>
      </c>
      <c r="D2399">
        <v>2036</v>
      </c>
      <c r="E2399" s="65">
        <v>1913.4524516135209</v>
      </c>
    </row>
    <row r="2400" spans="1:5" x14ac:dyDescent="0.35">
      <c r="A2400" s="64" t="s">
        <v>55</v>
      </c>
      <c r="B2400" s="33" t="s">
        <v>41</v>
      </c>
      <c r="C2400" t="s">
        <v>44</v>
      </c>
      <c r="D2400">
        <v>2041</v>
      </c>
      <c r="E2400" s="65">
        <v>1998.8262689305579</v>
      </c>
    </row>
    <row r="2401" spans="1:5" x14ac:dyDescent="0.35">
      <c r="A2401" s="64" t="s">
        <v>55</v>
      </c>
      <c r="B2401" s="33" t="s">
        <v>41</v>
      </c>
      <c r="C2401" t="s">
        <v>44</v>
      </c>
      <c r="D2401">
        <v>2046</v>
      </c>
      <c r="E2401" s="65">
        <v>2123.9876260986739</v>
      </c>
    </row>
    <row r="2402" spans="1:5" x14ac:dyDescent="0.35">
      <c r="A2402" s="64" t="s">
        <v>27</v>
      </c>
      <c r="B2402" s="33" t="s">
        <v>41</v>
      </c>
      <c r="C2402" t="s">
        <v>44</v>
      </c>
      <c r="D2402">
        <v>2021</v>
      </c>
      <c r="E2402" s="65">
        <v>17860.170279463819</v>
      </c>
    </row>
    <row r="2403" spans="1:5" x14ac:dyDescent="0.35">
      <c r="A2403" s="64" t="s">
        <v>27</v>
      </c>
      <c r="B2403" s="33" t="s">
        <v>41</v>
      </c>
      <c r="C2403" t="s">
        <v>44</v>
      </c>
      <c r="D2403">
        <v>2026</v>
      </c>
      <c r="E2403" s="65">
        <v>19269.621940997869</v>
      </c>
    </row>
    <row r="2404" spans="1:5" x14ac:dyDescent="0.35">
      <c r="A2404" s="64" t="s">
        <v>27</v>
      </c>
      <c r="B2404" s="33" t="s">
        <v>41</v>
      </c>
      <c r="C2404" t="s">
        <v>44</v>
      </c>
      <c r="D2404">
        <v>2031</v>
      </c>
      <c r="E2404" s="65">
        <v>20835.212118347928</v>
      </c>
    </row>
    <row r="2405" spans="1:5" x14ac:dyDescent="0.35">
      <c r="A2405" s="64" t="s">
        <v>27</v>
      </c>
      <c r="B2405" s="33" t="s">
        <v>41</v>
      </c>
      <c r="C2405" t="s">
        <v>44</v>
      </c>
      <c r="D2405">
        <v>2036</v>
      </c>
      <c r="E2405" s="65">
        <v>22374.820579415438</v>
      </c>
    </row>
    <row r="2406" spans="1:5" x14ac:dyDescent="0.35">
      <c r="A2406" s="64" t="s">
        <v>27</v>
      </c>
      <c r="B2406" s="33" t="s">
        <v>41</v>
      </c>
      <c r="C2406" t="s">
        <v>44</v>
      </c>
      <c r="D2406">
        <v>2041</v>
      </c>
      <c r="E2406" s="65">
        <v>23836.423053614679</v>
      </c>
    </row>
    <row r="2407" spans="1:5" x14ac:dyDescent="0.35">
      <c r="A2407" s="64" t="s">
        <v>27</v>
      </c>
      <c r="B2407" s="33" t="s">
        <v>41</v>
      </c>
      <c r="C2407" t="s">
        <v>44</v>
      </c>
      <c r="D2407">
        <v>2046</v>
      </c>
      <c r="E2407" s="65">
        <v>25273.63864764247</v>
      </c>
    </row>
    <row r="2408" spans="1:5" x14ac:dyDescent="0.35">
      <c r="A2408" s="64" t="s">
        <v>54</v>
      </c>
      <c r="B2408" s="33" t="s">
        <v>41</v>
      </c>
      <c r="C2408" t="s">
        <v>44</v>
      </c>
      <c r="D2408">
        <v>2021</v>
      </c>
      <c r="E2408" s="65">
        <v>5421.4198961894754</v>
      </c>
    </row>
    <row r="2409" spans="1:5" x14ac:dyDescent="0.35">
      <c r="A2409" s="64" t="s">
        <v>54</v>
      </c>
      <c r="B2409" s="33" t="s">
        <v>41</v>
      </c>
      <c r="C2409" t="s">
        <v>44</v>
      </c>
      <c r="D2409">
        <v>2026</v>
      </c>
      <c r="E2409" s="65">
        <v>5613.2951069358014</v>
      </c>
    </row>
    <row r="2410" spans="1:5" x14ac:dyDescent="0.35">
      <c r="A2410" s="64" t="s">
        <v>54</v>
      </c>
      <c r="B2410" s="33" t="s">
        <v>41</v>
      </c>
      <c r="C2410" t="s">
        <v>44</v>
      </c>
      <c r="D2410">
        <v>2031</v>
      </c>
      <c r="E2410" s="65">
        <v>6051.7965437022467</v>
      </c>
    </row>
    <row r="2411" spans="1:5" x14ac:dyDescent="0.35">
      <c r="A2411" s="64" t="s">
        <v>54</v>
      </c>
      <c r="B2411" s="33" t="s">
        <v>41</v>
      </c>
      <c r="C2411" t="s">
        <v>44</v>
      </c>
      <c r="D2411">
        <v>2036</v>
      </c>
      <c r="E2411" s="65">
        <v>6375.4962113401461</v>
      </c>
    </row>
    <row r="2412" spans="1:5" x14ac:dyDescent="0.35">
      <c r="A2412" s="64" t="s">
        <v>54</v>
      </c>
      <c r="B2412" s="33" t="s">
        <v>41</v>
      </c>
      <c r="C2412" t="s">
        <v>44</v>
      </c>
      <c r="D2412">
        <v>2041</v>
      </c>
      <c r="E2412" s="65">
        <v>6586.6189038589346</v>
      </c>
    </row>
    <row r="2413" spans="1:5" x14ac:dyDescent="0.35">
      <c r="A2413" s="64" t="s">
        <v>54</v>
      </c>
      <c r="B2413" s="33" t="s">
        <v>41</v>
      </c>
      <c r="C2413" t="s">
        <v>44</v>
      </c>
      <c r="D2413">
        <v>2046</v>
      </c>
      <c r="E2413" s="65">
        <v>6852.5681508327871</v>
      </c>
    </row>
    <row r="2414" spans="1:5" x14ac:dyDescent="0.35">
      <c r="A2414" s="64" t="s">
        <v>32</v>
      </c>
      <c r="B2414" s="33" t="s">
        <v>41</v>
      </c>
      <c r="C2414" t="s">
        <v>44</v>
      </c>
      <c r="D2414">
        <v>2021</v>
      </c>
      <c r="E2414" s="65">
        <v>164144</v>
      </c>
    </row>
    <row r="2415" spans="1:5" x14ac:dyDescent="0.35">
      <c r="A2415" s="64" t="s">
        <v>32</v>
      </c>
      <c r="B2415" s="33" t="s">
        <v>41</v>
      </c>
      <c r="C2415" t="s">
        <v>44</v>
      </c>
      <c r="D2415">
        <v>2026</v>
      </c>
      <c r="E2415" s="65">
        <v>172350.20454970369</v>
      </c>
    </row>
    <row r="2416" spans="1:5" x14ac:dyDescent="0.35">
      <c r="A2416" s="64" t="s">
        <v>32</v>
      </c>
      <c r="B2416" s="33" t="s">
        <v>41</v>
      </c>
      <c r="C2416" t="s">
        <v>44</v>
      </c>
      <c r="D2416">
        <v>2031</v>
      </c>
      <c r="E2416" s="65">
        <v>183220.80700238189</v>
      </c>
    </row>
    <row r="2417" spans="1:5" x14ac:dyDescent="0.35">
      <c r="A2417" s="64" t="s">
        <v>32</v>
      </c>
      <c r="B2417" s="33" t="s">
        <v>41</v>
      </c>
      <c r="C2417" t="s">
        <v>44</v>
      </c>
      <c r="D2417">
        <v>2036</v>
      </c>
      <c r="E2417" s="65">
        <v>194934.21603463771</v>
      </c>
    </row>
    <row r="2418" spans="1:5" x14ac:dyDescent="0.35">
      <c r="A2418" s="64" t="s">
        <v>32</v>
      </c>
      <c r="B2418" s="33" t="s">
        <v>41</v>
      </c>
      <c r="C2418" t="s">
        <v>44</v>
      </c>
      <c r="D2418">
        <v>2041</v>
      </c>
      <c r="E2418" s="65">
        <v>206882.84846585381</v>
      </c>
    </row>
    <row r="2419" spans="1:5" x14ac:dyDescent="0.35">
      <c r="A2419" s="64" t="s">
        <v>32</v>
      </c>
      <c r="B2419" s="33" t="s">
        <v>41</v>
      </c>
      <c r="C2419" t="s">
        <v>44</v>
      </c>
      <c r="D2419">
        <v>2046</v>
      </c>
      <c r="E2419" s="65">
        <v>218827.1777879915</v>
      </c>
    </row>
    <row r="2420" spans="1:5" x14ac:dyDescent="0.35">
      <c r="A2420" s="64" t="s">
        <v>31</v>
      </c>
      <c r="B2420" s="33" t="s">
        <v>42</v>
      </c>
      <c r="C2420" t="s">
        <v>44</v>
      </c>
      <c r="D2420">
        <v>2021</v>
      </c>
      <c r="E2420" s="65">
        <v>5362.6964423544814</v>
      </c>
    </row>
    <row r="2421" spans="1:5" x14ac:dyDescent="0.35">
      <c r="A2421" s="64" t="s">
        <v>31</v>
      </c>
      <c r="B2421" s="33" t="s">
        <v>42</v>
      </c>
      <c r="C2421" t="s">
        <v>44</v>
      </c>
      <c r="D2421">
        <v>2026</v>
      </c>
      <c r="E2421" s="65">
        <v>6199.050390744741</v>
      </c>
    </row>
    <row r="2422" spans="1:5" x14ac:dyDescent="0.35">
      <c r="A2422" s="64" t="s">
        <v>31</v>
      </c>
      <c r="B2422" s="33" t="s">
        <v>42</v>
      </c>
      <c r="C2422" t="s">
        <v>44</v>
      </c>
      <c r="D2422">
        <v>2031</v>
      </c>
      <c r="E2422" s="65">
        <v>7184.7269536054037</v>
      </c>
    </row>
    <row r="2423" spans="1:5" x14ac:dyDescent="0.35">
      <c r="A2423" s="64" t="s">
        <v>31</v>
      </c>
      <c r="B2423" s="33" t="s">
        <v>42</v>
      </c>
      <c r="C2423" t="s">
        <v>44</v>
      </c>
      <c r="D2423">
        <v>2036</v>
      </c>
      <c r="E2423" s="65">
        <v>8338.034803137647</v>
      </c>
    </row>
    <row r="2424" spans="1:5" x14ac:dyDescent="0.35">
      <c r="A2424" s="64" t="s">
        <v>31</v>
      </c>
      <c r="B2424" s="33" t="s">
        <v>42</v>
      </c>
      <c r="C2424" t="s">
        <v>44</v>
      </c>
      <c r="D2424">
        <v>2041</v>
      </c>
      <c r="E2424" s="65">
        <v>9712.2132314260998</v>
      </c>
    </row>
    <row r="2425" spans="1:5" x14ac:dyDescent="0.35">
      <c r="A2425" s="64" t="s">
        <v>31</v>
      </c>
      <c r="B2425" s="33" t="s">
        <v>42</v>
      </c>
      <c r="C2425" t="s">
        <v>44</v>
      </c>
      <c r="D2425">
        <v>2046</v>
      </c>
      <c r="E2425" s="65">
        <v>11188.23285307315</v>
      </c>
    </row>
    <row r="2426" spans="1:5" x14ac:dyDescent="0.35">
      <c r="A2426" s="64" t="s">
        <v>49</v>
      </c>
      <c r="B2426" s="33" t="s">
        <v>42</v>
      </c>
      <c r="C2426" t="s">
        <v>44</v>
      </c>
      <c r="D2426">
        <v>2021</v>
      </c>
      <c r="E2426" s="65">
        <v>45139.229364148123</v>
      </c>
    </row>
    <row r="2427" spans="1:5" x14ac:dyDescent="0.35">
      <c r="A2427" s="64" t="s">
        <v>49</v>
      </c>
      <c r="B2427" s="33" t="s">
        <v>42</v>
      </c>
      <c r="C2427" t="s">
        <v>44</v>
      </c>
      <c r="D2427">
        <v>2026</v>
      </c>
      <c r="E2427" s="65">
        <v>45824.637515150032</v>
      </c>
    </row>
    <row r="2428" spans="1:5" x14ac:dyDescent="0.35">
      <c r="A2428" s="64" t="s">
        <v>49</v>
      </c>
      <c r="B2428" s="33" t="s">
        <v>42</v>
      </c>
      <c r="C2428" t="s">
        <v>44</v>
      </c>
      <c r="D2428">
        <v>2031</v>
      </c>
      <c r="E2428" s="65">
        <v>48624.695671998939</v>
      </c>
    </row>
    <row r="2429" spans="1:5" x14ac:dyDescent="0.35">
      <c r="A2429" s="64" t="s">
        <v>49</v>
      </c>
      <c r="B2429" s="33" t="s">
        <v>42</v>
      </c>
      <c r="C2429" t="s">
        <v>44</v>
      </c>
      <c r="D2429">
        <v>2036</v>
      </c>
      <c r="E2429" s="65">
        <v>53915.769111758869</v>
      </c>
    </row>
    <row r="2430" spans="1:5" x14ac:dyDescent="0.35">
      <c r="A2430" s="64" t="s">
        <v>49</v>
      </c>
      <c r="B2430" s="33" t="s">
        <v>42</v>
      </c>
      <c r="C2430" t="s">
        <v>44</v>
      </c>
      <c r="D2430">
        <v>2041</v>
      </c>
      <c r="E2430" s="65">
        <v>59229.963191439252</v>
      </c>
    </row>
    <row r="2431" spans="1:5" x14ac:dyDescent="0.35">
      <c r="A2431" s="64" t="s">
        <v>49</v>
      </c>
      <c r="B2431" s="33" t="s">
        <v>42</v>
      </c>
      <c r="C2431" t="s">
        <v>44</v>
      </c>
      <c r="D2431">
        <v>2046</v>
      </c>
      <c r="E2431" s="65">
        <v>63803.782096897361</v>
      </c>
    </row>
    <row r="2432" spans="1:5" x14ac:dyDescent="0.35">
      <c r="A2432" s="64" t="s">
        <v>57</v>
      </c>
      <c r="B2432" s="33" t="s">
        <v>42</v>
      </c>
      <c r="C2432" t="s">
        <v>44</v>
      </c>
      <c r="D2432">
        <v>2021</v>
      </c>
      <c r="E2432" s="65">
        <v>24228.93416871941</v>
      </c>
    </row>
    <row r="2433" spans="1:5" x14ac:dyDescent="0.35">
      <c r="A2433" s="64" t="s">
        <v>57</v>
      </c>
      <c r="B2433" s="33" t="s">
        <v>42</v>
      </c>
      <c r="C2433" t="s">
        <v>44</v>
      </c>
      <c r="D2433">
        <v>2026</v>
      </c>
      <c r="E2433" s="65">
        <v>27688.208879344951</v>
      </c>
    </row>
    <row r="2434" spans="1:5" x14ac:dyDescent="0.35">
      <c r="A2434" s="64" t="s">
        <v>57</v>
      </c>
      <c r="B2434" s="33" t="s">
        <v>42</v>
      </c>
      <c r="C2434" t="s">
        <v>44</v>
      </c>
      <c r="D2434">
        <v>2031</v>
      </c>
      <c r="E2434" s="65">
        <v>30548.47511948075</v>
      </c>
    </row>
    <row r="2435" spans="1:5" x14ac:dyDescent="0.35">
      <c r="A2435" s="64" t="s">
        <v>57</v>
      </c>
      <c r="B2435" s="33" t="s">
        <v>42</v>
      </c>
      <c r="C2435" t="s">
        <v>44</v>
      </c>
      <c r="D2435">
        <v>2036</v>
      </c>
      <c r="E2435" s="65">
        <v>32168.48865694397</v>
      </c>
    </row>
    <row r="2436" spans="1:5" x14ac:dyDescent="0.35">
      <c r="A2436" s="64" t="s">
        <v>57</v>
      </c>
      <c r="B2436" s="33" t="s">
        <v>42</v>
      </c>
      <c r="C2436" t="s">
        <v>44</v>
      </c>
      <c r="D2436">
        <v>2041</v>
      </c>
      <c r="E2436" s="65">
        <v>34785.134004812542</v>
      </c>
    </row>
    <row r="2437" spans="1:5" x14ac:dyDescent="0.35">
      <c r="A2437" s="64" t="s">
        <v>57</v>
      </c>
      <c r="B2437" s="33" t="s">
        <v>42</v>
      </c>
      <c r="C2437" t="s">
        <v>44</v>
      </c>
      <c r="D2437">
        <v>2046</v>
      </c>
      <c r="E2437" s="65">
        <v>38016.012313864121</v>
      </c>
    </row>
    <row r="2438" spans="1:5" x14ac:dyDescent="0.35">
      <c r="A2438" s="64" t="s">
        <v>53</v>
      </c>
      <c r="B2438" s="33" t="s">
        <v>42</v>
      </c>
      <c r="C2438" t="s">
        <v>44</v>
      </c>
      <c r="D2438">
        <v>2021</v>
      </c>
      <c r="E2438" s="65">
        <v>37318.172880747632</v>
      </c>
    </row>
    <row r="2439" spans="1:5" x14ac:dyDescent="0.35">
      <c r="A2439" s="64" t="s">
        <v>53</v>
      </c>
      <c r="B2439" s="33" t="s">
        <v>42</v>
      </c>
      <c r="C2439" t="s">
        <v>44</v>
      </c>
      <c r="D2439">
        <v>2026</v>
      </c>
      <c r="E2439" s="65">
        <v>38710.830617170221</v>
      </c>
    </row>
    <row r="2440" spans="1:5" x14ac:dyDescent="0.35">
      <c r="A2440" s="64" t="s">
        <v>53</v>
      </c>
      <c r="B2440" s="33" t="s">
        <v>42</v>
      </c>
      <c r="C2440" t="s">
        <v>44</v>
      </c>
      <c r="D2440">
        <v>2031</v>
      </c>
      <c r="E2440" s="65">
        <v>41714.374021779593</v>
      </c>
    </row>
    <row r="2441" spans="1:5" x14ac:dyDescent="0.35">
      <c r="A2441" s="64" t="s">
        <v>53</v>
      </c>
      <c r="B2441" s="33" t="s">
        <v>42</v>
      </c>
      <c r="C2441" t="s">
        <v>44</v>
      </c>
      <c r="D2441">
        <v>2036</v>
      </c>
      <c r="E2441" s="65">
        <v>46130.632234890123</v>
      </c>
    </row>
    <row r="2442" spans="1:5" x14ac:dyDescent="0.35">
      <c r="A2442" s="64" t="s">
        <v>53</v>
      </c>
      <c r="B2442" s="33" t="s">
        <v>42</v>
      </c>
      <c r="C2442" t="s">
        <v>44</v>
      </c>
      <c r="D2442">
        <v>2041</v>
      </c>
      <c r="E2442" s="65">
        <v>50825.874709541873</v>
      </c>
    </row>
    <row r="2443" spans="1:5" x14ac:dyDescent="0.35">
      <c r="A2443" s="64" t="s">
        <v>53</v>
      </c>
      <c r="B2443" s="33" t="s">
        <v>42</v>
      </c>
      <c r="C2443" t="s">
        <v>44</v>
      </c>
      <c r="D2443">
        <v>2046</v>
      </c>
      <c r="E2443" s="65">
        <v>55192.283981787157</v>
      </c>
    </row>
    <row r="2444" spans="1:5" x14ac:dyDescent="0.35">
      <c r="A2444" s="64" t="s">
        <v>52</v>
      </c>
      <c r="B2444" s="33" t="s">
        <v>42</v>
      </c>
      <c r="C2444" t="s">
        <v>44</v>
      </c>
      <c r="D2444">
        <v>2021</v>
      </c>
      <c r="E2444" s="65">
        <v>14438.161183331251</v>
      </c>
    </row>
    <row r="2445" spans="1:5" x14ac:dyDescent="0.35">
      <c r="A2445" s="64" t="s">
        <v>52</v>
      </c>
      <c r="B2445" s="33" t="s">
        <v>42</v>
      </c>
      <c r="C2445" t="s">
        <v>44</v>
      </c>
      <c r="D2445">
        <v>2026</v>
      </c>
      <c r="E2445" s="65">
        <v>14842.112163129899</v>
      </c>
    </row>
    <row r="2446" spans="1:5" x14ac:dyDescent="0.35">
      <c r="A2446" s="64" t="s">
        <v>52</v>
      </c>
      <c r="B2446" s="33" t="s">
        <v>42</v>
      </c>
      <c r="C2446" t="s">
        <v>44</v>
      </c>
      <c r="D2446">
        <v>2031</v>
      </c>
      <c r="E2446" s="65">
        <v>15485.843344526789</v>
      </c>
    </row>
    <row r="2447" spans="1:5" x14ac:dyDescent="0.35">
      <c r="A2447" s="64" t="s">
        <v>52</v>
      </c>
      <c r="B2447" s="33" t="s">
        <v>42</v>
      </c>
      <c r="C2447" t="s">
        <v>44</v>
      </c>
      <c r="D2447">
        <v>2036</v>
      </c>
      <c r="E2447" s="65">
        <v>16402.79974402381</v>
      </c>
    </row>
    <row r="2448" spans="1:5" x14ac:dyDescent="0.35">
      <c r="A2448" s="64" t="s">
        <v>52</v>
      </c>
      <c r="B2448" s="33" t="s">
        <v>42</v>
      </c>
      <c r="C2448" t="s">
        <v>44</v>
      </c>
      <c r="D2448">
        <v>2041</v>
      </c>
      <c r="E2448" s="65">
        <v>17490.614221872442</v>
      </c>
    </row>
    <row r="2449" spans="1:5" x14ac:dyDescent="0.35">
      <c r="A2449" s="64" t="s">
        <v>52</v>
      </c>
      <c r="B2449" s="33" t="s">
        <v>42</v>
      </c>
      <c r="C2449" t="s">
        <v>44</v>
      </c>
      <c r="D2449">
        <v>2046</v>
      </c>
      <c r="E2449" s="65">
        <v>18691.149897759929</v>
      </c>
    </row>
    <row r="2450" spans="1:5" x14ac:dyDescent="0.35">
      <c r="A2450" s="64" t="s">
        <v>48</v>
      </c>
      <c r="B2450" s="33" t="s">
        <v>42</v>
      </c>
      <c r="C2450" t="s">
        <v>44</v>
      </c>
      <c r="D2450">
        <v>2021</v>
      </c>
      <c r="E2450" s="65">
        <v>54769.501737209102</v>
      </c>
    </row>
    <row r="2451" spans="1:5" x14ac:dyDescent="0.35">
      <c r="A2451" s="64" t="s">
        <v>48</v>
      </c>
      <c r="B2451" s="33" t="s">
        <v>42</v>
      </c>
      <c r="C2451" t="s">
        <v>44</v>
      </c>
      <c r="D2451">
        <v>2026</v>
      </c>
      <c r="E2451" s="65">
        <v>59778.706779377397</v>
      </c>
    </row>
    <row r="2452" spans="1:5" x14ac:dyDescent="0.35">
      <c r="A2452" s="64" t="s">
        <v>48</v>
      </c>
      <c r="B2452" s="33" t="s">
        <v>42</v>
      </c>
      <c r="C2452" t="s">
        <v>44</v>
      </c>
      <c r="D2452">
        <v>2031</v>
      </c>
      <c r="E2452" s="65">
        <v>64955.208858896993</v>
      </c>
    </row>
    <row r="2453" spans="1:5" x14ac:dyDescent="0.35">
      <c r="A2453" s="64" t="s">
        <v>48</v>
      </c>
      <c r="B2453" s="33" t="s">
        <v>42</v>
      </c>
      <c r="C2453" t="s">
        <v>44</v>
      </c>
      <c r="D2453">
        <v>2036</v>
      </c>
      <c r="E2453" s="65">
        <v>69215.249709150186</v>
      </c>
    </row>
    <row r="2454" spans="1:5" x14ac:dyDescent="0.35">
      <c r="A2454" s="64" t="s">
        <v>48</v>
      </c>
      <c r="B2454" s="33" t="s">
        <v>42</v>
      </c>
      <c r="C2454" t="s">
        <v>44</v>
      </c>
      <c r="D2454">
        <v>2041</v>
      </c>
      <c r="E2454" s="65">
        <v>72844.887692879507</v>
      </c>
    </row>
    <row r="2455" spans="1:5" x14ac:dyDescent="0.35">
      <c r="A2455" s="64" t="s">
        <v>48</v>
      </c>
      <c r="B2455" s="33" t="s">
        <v>42</v>
      </c>
      <c r="C2455" t="s">
        <v>44</v>
      </c>
      <c r="D2455">
        <v>2046</v>
      </c>
      <c r="E2455" s="65">
        <v>76670.543222508248</v>
      </c>
    </row>
    <row r="2456" spans="1:5" x14ac:dyDescent="0.35">
      <c r="A2456" s="64" t="s">
        <v>51</v>
      </c>
      <c r="B2456" s="33" t="s">
        <v>42</v>
      </c>
      <c r="C2456" t="s">
        <v>44</v>
      </c>
      <c r="D2456">
        <v>2021</v>
      </c>
      <c r="E2456" s="65">
        <v>7459.3710551551694</v>
      </c>
    </row>
    <row r="2457" spans="1:5" x14ac:dyDescent="0.35">
      <c r="A2457" s="64" t="s">
        <v>51</v>
      </c>
      <c r="B2457" s="33" t="s">
        <v>42</v>
      </c>
      <c r="C2457" t="s">
        <v>44</v>
      </c>
      <c r="D2457">
        <v>2026</v>
      </c>
      <c r="E2457" s="65">
        <v>7939.3032392670348</v>
      </c>
    </row>
    <row r="2458" spans="1:5" x14ac:dyDescent="0.35">
      <c r="A2458" s="64" t="s">
        <v>51</v>
      </c>
      <c r="B2458" s="33" t="s">
        <v>42</v>
      </c>
      <c r="C2458" t="s">
        <v>44</v>
      </c>
      <c r="D2458">
        <v>2031</v>
      </c>
      <c r="E2458" s="65">
        <v>8698.238087800044</v>
      </c>
    </row>
    <row r="2459" spans="1:5" x14ac:dyDescent="0.35">
      <c r="A2459" s="64" t="s">
        <v>51</v>
      </c>
      <c r="B2459" s="33" t="s">
        <v>42</v>
      </c>
      <c r="C2459" t="s">
        <v>44</v>
      </c>
      <c r="D2459">
        <v>2036</v>
      </c>
      <c r="E2459" s="65">
        <v>9646.065319250456</v>
      </c>
    </row>
    <row r="2460" spans="1:5" x14ac:dyDescent="0.35">
      <c r="A2460" s="64" t="s">
        <v>51</v>
      </c>
      <c r="B2460" s="33" t="s">
        <v>42</v>
      </c>
      <c r="C2460" t="s">
        <v>44</v>
      </c>
      <c r="D2460">
        <v>2041</v>
      </c>
      <c r="E2460" s="65">
        <v>10544.150675480691</v>
      </c>
    </row>
    <row r="2461" spans="1:5" x14ac:dyDescent="0.35">
      <c r="A2461" s="64" t="s">
        <v>51</v>
      </c>
      <c r="B2461" s="33" t="s">
        <v>42</v>
      </c>
      <c r="C2461" t="s">
        <v>44</v>
      </c>
      <c r="D2461">
        <v>2046</v>
      </c>
      <c r="E2461" s="65">
        <v>11345.903281984911</v>
      </c>
    </row>
    <row r="2462" spans="1:5" x14ac:dyDescent="0.35">
      <c r="A2462" s="64" t="s">
        <v>50</v>
      </c>
      <c r="B2462" s="33" t="s">
        <v>42</v>
      </c>
      <c r="C2462" t="s">
        <v>44</v>
      </c>
      <c r="D2462">
        <v>2021</v>
      </c>
      <c r="E2462" s="65">
        <v>5189.4416368180891</v>
      </c>
    </row>
    <row r="2463" spans="1:5" x14ac:dyDescent="0.35">
      <c r="A2463" s="64" t="s">
        <v>50</v>
      </c>
      <c r="B2463" s="33" t="s">
        <v>42</v>
      </c>
      <c r="C2463" t="s">
        <v>44</v>
      </c>
      <c r="D2463">
        <v>2026</v>
      </c>
      <c r="E2463" s="65">
        <v>5739.7857485252089</v>
      </c>
    </row>
    <row r="2464" spans="1:5" x14ac:dyDescent="0.35">
      <c r="A2464" s="64" t="s">
        <v>50</v>
      </c>
      <c r="B2464" s="33" t="s">
        <v>42</v>
      </c>
      <c r="C2464" t="s">
        <v>44</v>
      </c>
      <c r="D2464">
        <v>2031</v>
      </c>
      <c r="E2464" s="65">
        <v>6401.7205691628169</v>
      </c>
    </row>
    <row r="2465" spans="1:5" x14ac:dyDescent="0.35">
      <c r="A2465" s="64" t="s">
        <v>50</v>
      </c>
      <c r="B2465" s="33" t="s">
        <v>42</v>
      </c>
      <c r="C2465" t="s">
        <v>44</v>
      </c>
      <c r="D2465">
        <v>2036</v>
      </c>
      <c r="E2465" s="65">
        <v>7193.2649475258904</v>
      </c>
    </row>
    <row r="2466" spans="1:5" x14ac:dyDescent="0.35">
      <c r="A2466" s="64" t="s">
        <v>50</v>
      </c>
      <c r="B2466" s="33" t="s">
        <v>42</v>
      </c>
      <c r="C2466" t="s">
        <v>44</v>
      </c>
      <c r="D2466">
        <v>2041</v>
      </c>
      <c r="E2466" s="65">
        <v>8064.6695735168596</v>
      </c>
    </row>
    <row r="2467" spans="1:5" x14ac:dyDescent="0.35">
      <c r="A2467" s="64" t="s">
        <v>50</v>
      </c>
      <c r="B2467" s="33" t="s">
        <v>42</v>
      </c>
      <c r="C2467" t="s">
        <v>44</v>
      </c>
      <c r="D2467">
        <v>2046</v>
      </c>
      <c r="E2467" s="65">
        <v>8992.2697154289308</v>
      </c>
    </row>
    <row r="2468" spans="1:5" x14ac:dyDescent="0.35">
      <c r="A2468" s="64" t="s">
        <v>30</v>
      </c>
      <c r="B2468" s="33" t="s">
        <v>42</v>
      </c>
      <c r="C2468" t="s">
        <v>44</v>
      </c>
      <c r="D2468">
        <v>2021</v>
      </c>
      <c r="E2468" s="65">
        <v>6087.5121284173611</v>
      </c>
    </row>
    <row r="2469" spans="1:5" x14ac:dyDescent="0.35">
      <c r="A2469" s="64" t="s">
        <v>30</v>
      </c>
      <c r="B2469" s="33" t="s">
        <v>42</v>
      </c>
      <c r="C2469" t="s">
        <v>44</v>
      </c>
      <c r="D2469">
        <v>2026</v>
      </c>
      <c r="E2469" s="65">
        <v>6691.346917154252</v>
      </c>
    </row>
    <row r="2470" spans="1:5" x14ac:dyDescent="0.35">
      <c r="A2470" s="64" t="s">
        <v>30</v>
      </c>
      <c r="B2470" s="33" t="s">
        <v>42</v>
      </c>
      <c r="C2470" t="s">
        <v>44</v>
      </c>
      <c r="D2470">
        <v>2031</v>
      </c>
      <c r="E2470" s="65">
        <v>7417.2805760285237</v>
      </c>
    </row>
    <row r="2471" spans="1:5" x14ac:dyDescent="0.35">
      <c r="A2471" s="64" t="s">
        <v>30</v>
      </c>
      <c r="B2471" s="33" t="s">
        <v>42</v>
      </c>
      <c r="C2471" t="s">
        <v>44</v>
      </c>
      <c r="D2471">
        <v>2036</v>
      </c>
      <c r="E2471" s="65">
        <v>8038.5753429182641</v>
      </c>
    </row>
    <row r="2472" spans="1:5" x14ac:dyDescent="0.35">
      <c r="A2472" s="64" t="s">
        <v>30</v>
      </c>
      <c r="B2472" s="33" t="s">
        <v>42</v>
      </c>
      <c r="C2472" t="s">
        <v>44</v>
      </c>
      <c r="D2472">
        <v>2041</v>
      </c>
      <c r="E2472" s="65">
        <v>8708.4287255556155</v>
      </c>
    </row>
    <row r="2473" spans="1:5" x14ac:dyDescent="0.35">
      <c r="A2473" s="64" t="s">
        <v>30</v>
      </c>
      <c r="B2473" s="33" t="s">
        <v>42</v>
      </c>
      <c r="C2473" t="s">
        <v>44</v>
      </c>
      <c r="D2473">
        <v>2046</v>
      </c>
      <c r="E2473" s="65">
        <v>9580.6641621693434</v>
      </c>
    </row>
    <row r="2474" spans="1:5" x14ac:dyDescent="0.35">
      <c r="A2474" s="64" t="s">
        <v>55</v>
      </c>
      <c r="B2474" s="33" t="s">
        <v>42</v>
      </c>
      <c r="C2474" t="s">
        <v>44</v>
      </c>
      <c r="D2474">
        <v>2021</v>
      </c>
      <c r="E2474" s="65">
        <v>2646.594916076544</v>
      </c>
    </row>
    <row r="2475" spans="1:5" x14ac:dyDescent="0.35">
      <c r="A2475" s="64" t="s">
        <v>55</v>
      </c>
      <c r="B2475" s="33" t="s">
        <v>42</v>
      </c>
      <c r="C2475" t="s">
        <v>44</v>
      </c>
      <c r="D2475">
        <v>2026</v>
      </c>
      <c r="E2475" s="65">
        <v>2894.316597831642</v>
      </c>
    </row>
    <row r="2476" spans="1:5" x14ac:dyDescent="0.35">
      <c r="A2476" s="64" t="s">
        <v>55</v>
      </c>
      <c r="B2476" s="33" t="s">
        <v>42</v>
      </c>
      <c r="C2476" t="s">
        <v>44</v>
      </c>
      <c r="D2476">
        <v>2031</v>
      </c>
      <c r="E2476" s="65">
        <v>3190.17705443451</v>
      </c>
    </row>
    <row r="2477" spans="1:5" x14ac:dyDescent="0.35">
      <c r="A2477" s="64" t="s">
        <v>55</v>
      </c>
      <c r="B2477" s="33" t="s">
        <v>42</v>
      </c>
      <c r="C2477" t="s">
        <v>44</v>
      </c>
      <c r="D2477">
        <v>2036</v>
      </c>
      <c r="E2477" s="65">
        <v>3421.2778213804459</v>
      </c>
    </row>
    <row r="2478" spans="1:5" x14ac:dyDescent="0.35">
      <c r="A2478" s="64" t="s">
        <v>55</v>
      </c>
      <c r="B2478" s="33" t="s">
        <v>42</v>
      </c>
      <c r="C2478" t="s">
        <v>44</v>
      </c>
      <c r="D2478">
        <v>2041</v>
      </c>
      <c r="E2478" s="65">
        <v>3635.743082759484</v>
      </c>
    </row>
    <row r="2479" spans="1:5" x14ac:dyDescent="0.35">
      <c r="A2479" s="64" t="s">
        <v>55</v>
      </c>
      <c r="B2479" s="33" t="s">
        <v>42</v>
      </c>
      <c r="C2479" t="s">
        <v>44</v>
      </c>
      <c r="D2479">
        <v>2046</v>
      </c>
      <c r="E2479" s="65">
        <v>3933.0576055016199</v>
      </c>
    </row>
    <row r="2480" spans="1:5" x14ac:dyDescent="0.35">
      <c r="A2480" s="64" t="s">
        <v>27</v>
      </c>
      <c r="B2480" s="33" t="s">
        <v>42</v>
      </c>
      <c r="C2480" t="s">
        <v>44</v>
      </c>
      <c r="D2480">
        <v>2021</v>
      </c>
      <c r="E2480" s="65">
        <v>25815.530831765009</v>
      </c>
    </row>
    <row r="2481" spans="1:5" x14ac:dyDescent="0.35">
      <c r="A2481" s="64" t="s">
        <v>27</v>
      </c>
      <c r="B2481" s="33" t="s">
        <v>42</v>
      </c>
      <c r="C2481" t="s">
        <v>44</v>
      </c>
      <c r="D2481">
        <v>2026</v>
      </c>
      <c r="E2481" s="65">
        <v>28217.88410316073</v>
      </c>
    </row>
    <row r="2482" spans="1:5" x14ac:dyDescent="0.35">
      <c r="A2482" s="64" t="s">
        <v>27</v>
      </c>
      <c r="B2482" s="33" t="s">
        <v>42</v>
      </c>
      <c r="C2482" t="s">
        <v>44</v>
      </c>
      <c r="D2482">
        <v>2031</v>
      </c>
      <c r="E2482" s="65">
        <v>30864.95755641448</v>
      </c>
    </row>
    <row r="2483" spans="1:5" x14ac:dyDescent="0.35">
      <c r="A2483" s="64" t="s">
        <v>27</v>
      </c>
      <c r="B2483" s="33" t="s">
        <v>42</v>
      </c>
      <c r="C2483" t="s">
        <v>44</v>
      </c>
      <c r="D2483">
        <v>2036</v>
      </c>
      <c r="E2483" s="65">
        <v>33404.126685279007</v>
      </c>
    </row>
    <row r="2484" spans="1:5" x14ac:dyDescent="0.35">
      <c r="A2484" s="64" t="s">
        <v>27</v>
      </c>
      <c r="B2484" s="33" t="s">
        <v>42</v>
      </c>
      <c r="C2484" t="s">
        <v>44</v>
      </c>
      <c r="D2484">
        <v>2041</v>
      </c>
      <c r="E2484" s="65">
        <v>35800.062513692777</v>
      </c>
    </row>
    <row r="2485" spans="1:5" x14ac:dyDescent="0.35">
      <c r="A2485" s="64" t="s">
        <v>27</v>
      </c>
      <c r="B2485" s="33" t="s">
        <v>42</v>
      </c>
      <c r="C2485" t="s">
        <v>44</v>
      </c>
      <c r="D2485">
        <v>2046</v>
      </c>
      <c r="E2485" s="65">
        <v>38183.821074699721</v>
      </c>
    </row>
    <row r="2486" spans="1:5" x14ac:dyDescent="0.35">
      <c r="A2486" s="64" t="s">
        <v>54</v>
      </c>
      <c r="B2486" s="33" t="s">
        <v>42</v>
      </c>
      <c r="C2486" t="s">
        <v>44</v>
      </c>
      <c r="D2486">
        <v>2021</v>
      </c>
      <c r="E2486" s="65">
        <v>8996.8536552578462</v>
      </c>
    </row>
    <row r="2487" spans="1:5" x14ac:dyDescent="0.35">
      <c r="A2487" s="64" t="s">
        <v>54</v>
      </c>
      <c r="B2487" s="33" t="s">
        <v>42</v>
      </c>
      <c r="C2487" t="s">
        <v>44</v>
      </c>
      <c r="D2487">
        <v>2026</v>
      </c>
      <c r="E2487" s="65">
        <v>9701.6327857725864</v>
      </c>
    </row>
    <row r="2488" spans="1:5" x14ac:dyDescent="0.35">
      <c r="A2488" s="64" t="s">
        <v>54</v>
      </c>
      <c r="B2488" s="33" t="s">
        <v>42</v>
      </c>
      <c r="C2488" t="s">
        <v>44</v>
      </c>
      <c r="D2488">
        <v>2031</v>
      </c>
      <c r="E2488" s="65">
        <v>10780.669735846141</v>
      </c>
    </row>
    <row r="2489" spans="1:5" x14ac:dyDescent="0.35">
      <c r="A2489" s="64" t="s">
        <v>54</v>
      </c>
      <c r="B2489" s="33" t="s">
        <v>42</v>
      </c>
      <c r="C2489" t="s">
        <v>44</v>
      </c>
      <c r="D2489">
        <v>2036</v>
      </c>
      <c r="E2489" s="65">
        <v>11584.84445465731</v>
      </c>
    </row>
    <row r="2490" spans="1:5" x14ac:dyDescent="0.35">
      <c r="A2490" s="64" t="s">
        <v>54</v>
      </c>
      <c r="B2490" s="33" t="s">
        <v>42</v>
      </c>
      <c r="C2490" t="s">
        <v>44</v>
      </c>
      <c r="D2490">
        <v>2041</v>
      </c>
      <c r="E2490" s="65">
        <v>12169.883708520319</v>
      </c>
    </row>
    <row r="2491" spans="1:5" x14ac:dyDescent="0.35">
      <c r="A2491" s="64" t="s">
        <v>54</v>
      </c>
      <c r="B2491" s="33" t="s">
        <v>42</v>
      </c>
      <c r="C2491" t="s">
        <v>44</v>
      </c>
      <c r="D2491">
        <v>2046</v>
      </c>
      <c r="E2491" s="65">
        <v>12922.816733386149</v>
      </c>
    </row>
    <row r="2492" spans="1:5" x14ac:dyDescent="0.35">
      <c r="A2492" s="64" t="s">
        <v>32</v>
      </c>
      <c r="B2492" s="33" t="s">
        <v>42</v>
      </c>
      <c r="C2492" t="s">
        <v>44</v>
      </c>
      <c r="D2492">
        <v>2021</v>
      </c>
      <c r="E2492" s="65">
        <v>237452</v>
      </c>
    </row>
    <row r="2493" spans="1:5" x14ac:dyDescent="0.35">
      <c r="A2493" s="64" t="s">
        <v>32</v>
      </c>
      <c r="B2493" s="33" t="s">
        <v>42</v>
      </c>
      <c r="C2493" t="s">
        <v>44</v>
      </c>
      <c r="D2493">
        <v>2026</v>
      </c>
      <c r="E2493" s="65">
        <v>254227.81573662869</v>
      </c>
    </row>
    <row r="2494" spans="1:5" x14ac:dyDescent="0.35">
      <c r="A2494" s="64" t="s">
        <v>32</v>
      </c>
      <c r="B2494" s="33" t="s">
        <v>42</v>
      </c>
      <c r="C2494" t="s">
        <v>44</v>
      </c>
      <c r="D2494">
        <v>2031</v>
      </c>
      <c r="E2494" s="65">
        <v>275866.367549975</v>
      </c>
    </row>
    <row r="2495" spans="1:5" x14ac:dyDescent="0.35">
      <c r="A2495" s="64" t="s">
        <v>32</v>
      </c>
      <c r="B2495" s="33" t="s">
        <v>42</v>
      </c>
      <c r="C2495" t="s">
        <v>44</v>
      </c>
      <c r="D2495">
        <v>2036</v>
      </c>
      <c r="E2495" s="65">
        <v>299459.1288309159</v>
      </c>
    </row>
    <row r="2496" spans="1:5" x14ac:dyDescent="0.35">
      <c r="A2496" s="64" t="s">
        <v>32</v>
      </c>
      <c r="B2496" s="33" t="s">
        <v>42</v>
      </c>
      <c r="C2496" t="s">
        <v>44</v>
      </c>
      <c r="D2496">
        <v>2041</v>
      </c>
      <c r="E2496" s="65">
        <v>323811.62533149752</v>
      </c>
    </row>
    <row r="2497" spans="1:5" x14ac:dyDescent="0.35">
      <c r="A2497" s="64" t="s">
        <v>32</v>
      </c>
      <c r="B2497" s="33" t="s">
        <v>42</v>
      </c>
      <c r="C2497" t="s">
        <v>44</v>
      </c>
      <c r="D2497">
        <v>2046</v>
      </c>
      <c r="E2497" s="65">
        <v>348520.53693906049</v>
      </c>
    </row>
    <row r="2498" spans="1:5" x14ac:dyDescent="0.35">
      <c r="A2498" s="64" t="s">
        <v>31</v>
      </c>
      <c r="B2498" s="33" t="s">
        <v>14</v>
      </c>
      <c r="C2498" t="s">
        <v>44</v>
      </c>
      <c r="D2498">
        <v>2021</v>
      </c>
      <c r="E2498" s="65">
        <v>3830.924197724145</v>
      </c>
    </row>
    <row r="2499" spans="1:5" x14ac:dyDescent="0.35">
      <c r="A2499" s="64" t="s">
        <v>31</v>
      </c>
      <c r="B2499" s="33" t="s">
        <v>14</v>
      </c>
      <c r="C2499" t="s">
        <v>44</v>
      </c>
      <c r="D2499">
        <v>2026</v>
      </c>
      <c r="E2499" s="65">
        <v>4639.2059464331278</v>
      </c>
    </row>
    <row r="2500" spans="1:5" x14ac:dyDescent="0.35">
      <c r="A2500" s="64" t="s">
        <v>31</v>
      </c>
      <c r="B2500" s="33" t="s">
        <v>14</v>
      </c>
      <c r="C2500" t="s">
        <v>44</v>
      </c>
      <c r="D2500">
        <v>2031</v>
      </c>
      <c r="E2500" s="65">
        <v>5859.5307313798676</v>
      </c>
    </row>
    <row r="2501" spans="1:5" x14ac:dyDescent="0.35">
      <c r="A2501" s="64" t="s">
        <v>31</v>
      </c>
      <c r="B2501" s="33" t="s">
        <v>14</v>
      </c>
      <c r="C2501" t="s">
        <v>44</v>
      </c>
      <c r="D2501">
        <v>2036</v>
      </c>
      <c r="E2501" s="65">
        <v>7361.6707096985947</v>
      </c>
    </row>
    <row r="2502" spans="1:5" x14ac:dyDescent="0.35">
      <c r="A2502" s="64" t="s">
        <v>31</v>
      </c>
      <c r="B2502" s="33" t="s">
        <v>14</v>
      </c>
      <c r="C2502" t="s">
        <v>44</v>
      </c>
      <c r="D2502">
        <v>2041</v>
      </c>
      <c r="E2502" s="65">
        <v>8968.8177631577473</v>
      </c>
    </row>
    <row r="2503" spans="1:5" x14ac:dyDescent="0.35">
      <c r="A2503" s="64" t="s">
        <v>31</v>
      </c>
      <c r="B2503" s="33" t="s">
        <v>14</v>
      </c>
      <c r="C2503" t="s">
        <v>44</v>
      </c>
      <c r="D2503">
        <v>2046</v>
      </c>
      <c r="E2503" s="65">
        <v>10613.144018389299</v>
      </c>
    </row>
    <row r="2504" spans="1:5" x14ac:dyDescent="0.35">
      <c r="A2504" s="64" t="s">
        <v>49</v>
      </c>
      <c r="B2504" s="33" t="s">
        <v>14</v>
      </c>
      <c r="C2504" t="s">
        <v>44</v>
      </c>
      <c r="D2504">
        <v>2021</v>
      </c>
      <c r="E2504" s="65">
        <v>50787.588327274323</v>
      </c>
    </row>
    <row r="2505" spans="1:5" x14ac:dyDescent="0.35">
      <c r="A2505" s="64" t="s">
        <v>49</v>
      </c>
      <c r="B2505" s="33" t="s">
        <v>14</v>
      </c>
      <c r="C2505" t="s">
        <v>44</v>
      </c>
      <c r="D2505">
        <v>2026</v>
      </c>
      <c r="E2505" s="65">
        <v>51189.755353036409</v>
      </c>
    </row>
    <row r="2506" spans="1:5" x14ac:dyDescent="0.35">
      <c r="A2506" s="64" t="s">
        <v>49</v>
      </c>
      <c r="B2506" s="33" t="s">
        <v>14</v>
      </c>
      <c r="C2506" t="s">
        <v>44</v>
      </c>
      <c r="D2506">
        <v>2031</v>
      </c>
      <c r="E2506" s="65">
        <v>53044.585553693003</v>
      </c>
    </row>
    <row r="2507" spans="1:5" x14ac:dyDescent="0.35">
      <c r="A2507" s="64" t="s">
        <v>49</v>
      </c>
      <c r="B2507" s="33" t="s">
        <v>14</v>
      </c>
      <c r="C2507" t="s">
        <v>44</v>
      </c>
      <c r="D2507">
        <v>2036</v>
      </c>
      <c r="E2507" s="65">
        <v>56686.187452046739</v>
      </c>
    </row>
    <row r="2508" spans="1:5" x14ac:dyDescent="0.35">
      <c r="A2508" s="64" t="s">
        <v>49</v>
      </c>
      <c r="B2508" s="33" t="s">
        <v>14</v>
      </c>
      <c r="C2508" t="s">
        <v>44</v>
      </c>
      <c r="D2508">
        <v>2041</v>
      </c>
      <c r="E2508" s="65">
        <v>59665.657258629311</v>
      </c>
    </row>
    <row r="2509" spans="1:5" x14ac:dyDescent="0.35">
      <c r="A2509" s="64" t="s">
        <v>49</v>
      </c>
      <c r="B2509" s="33" t="s">
        <v>14</v>
      </c>
      <c r="C2509" t="s">
        <v>44</v>
      </c>
      <c r="D2509">
        <v>2046</v>
      </c>
      <c r="E2509" s="65">
        <v>61783.618399834682</v>
      </c>
    </row>
    <row r="2510" spans="1:5" x14ac:dyDescent="0.35">
      <c r="A2510" s="64" t="s">
        <v>57</v>
      </c>
      <c r="B2510" s="33" t="s">
        <v>14</v>
      </c>
      <c r="C2510" t="s">
        <v>44</v>
      </c>
      <c r="D2510">
        <v>2021</v>
      </c>
      <c r="E2510" s="65">
        <v>29900.133229075582</v>
      </c>
    </row>
    <row r="2511" spans="1:5" x14ac:dyDescent="0.35">
      <c r="A2511" s="64" t="s">
        <v>57</v>
      </c>
      <c r="B2511" s="33" t="s">
        <v>14</v>
      </c>
      <c r="C2511" t="s">
        <v>44</v>
      </c>
      <c r="D2511">
        <v>2026</v>
      </c>
      <c r="E2511" s="65">
        <v>32710.016229130229</v>
      </c>
    </row>
    <row r="2512" spans="1:5" x14ac:dyDescent="0.35">
      <c r="A2512" s="64" t="s">
        <v>57</v>
      </c>
      <c r="B2512" s="33" t="s">
        <v>14</v>
      </c>
      <c r="C2512" t="s">
        <v>44</v>
      </c>
      <c r="D2512">
        <v>2031</v>
      </c>
      <c r="E2512" s="65">
        <v>34505.556276141608</v>
      </c>
    </row>
    <row r="2513" spans="1:5" x14ac:dyDescent="0.35">
      <c r="A2513" s="64" t="s">
        <v>57</v>
      </c>
      <c r="B2513" s="33" t="s">
        <v>14</v>
      </c>
      <c r="C2513" t="s">
        <v>44</v>
      </c>
      <c r="D2513">
        <v>2036</v>
      </c>
      <c r="E2513" s="65">
        <v>35326.75041536129</v>
      </c>
    </row>
    <row r="2514" spans="1:5" x14ac:dyDescent="0.35">
      <c r="A2514" s="64" t="s">
        <v>57</v>
      </c>
      <c r="B2514" s="33" t="s">
        <v>14</v>
      </c>
      <c r="C2514" t="s">
        <v>44</v>
      </c>
      <c r="D2514">
        <v>2041</v>
      </c>
      <c r="E2514" s="65">
        <v>37143.640925655978</v>
      </c>
    </row>
    <row r="2515" spans="1:5" x14ac:dyDescent="0.35">
      <c r="A2515" s="64" t="s">
        <v>57</v>
      </c>
      <c r="B2515" s="33" t="s">
        <v>14</v>
      </c>
      <c r="C2515" t="s">
        <v>44</v>
      </c>
      <c r="D2515">
        <v>2046</v>
      </c>
      <c r="E2515" s="65">
        <v>39117.111691273123</v>
      </c>
    </row>
    <row r="2516" spans="1:5" x14ac:dyDescent="0.35">
      <c r="A2516" s="64" t="s">
        <v>53</v>
      </c>
      <c r="B2516" s="33" t="s">
        <v>14</v>
      </c>
      <c r="C2516" t="s">
        <v>44</v>
      </c>
      <c r="D2516">
        <v>2021</v>
      </c>
      <c r="E2516" s="65">
        <v>38918.118436255078</v>
      </c>
    </row>
    <row r="2517" spans="1:5" x14ac:dyDescent="0.35">
      <c r="A2517" s="64" t="s">
        <v>53</v>
      </c>
      <c r="B2517" s="33" t="s">
        <v>14</v>
      </c>
      <c r="C2517" t="s">
        <v>44</v>
      </c>
      <c r="D2517">
        <v>2026</v>
      </c>
      <c r="E2517" s="65">
        <v>40138.080483020603</v>
      </c>
    </row>
    <row r="2518" spans="1:5" x14ac:dyDescent="0.35">
      <c r="A2518" s="64" t="s">
        <v>53</v>
      </c>
      <c r="B2518" s="33" t="s">
        <v>14</v>
      </c>
      <c r="C2518" t="s">
        <v>44</v>
      </c>
      <c r="D2518">
        <v>2031</v>
      </c>
      <c r="E2518" s="65">
        <v>42022.785322696967</v>
      </c>
    </row>
    <row r="2519" spans="1:5" x14ac:dyDescent="0.35">
      <c r="A2519" s="64" t="s">
        <v>53</v>
      </c>
      <c r="B2519" s="33" t="s">
        <v>14</v>
      </c>
      <c r="C2519" t="s">
        <v>44</v>
      </c>
      <c r="D2519">
        <v>2036</v>
      </c>
      <c r="E2519" s="65">
        <v>44645.085765890413</v>
      </c>
    </row>
    <row r="2520" spans="1:5" x14ac:dyDescent="0.35">
      <c r="A2520" s="64" t="s">
        <v>53</v>
      </c>
      <c r="B2520" s="33" t="s">
        <v>14</v>
      </c>
      <c r="C2520" t="s">
        <v>44</v>
      </c>
      <c r="D2520">
        <v>2041</v>
      </c>
      <c r="E2520" s="65">
        <v>47067.704993003623</v>
      </c>
    </row>
    <row r="2521" spans="1:5" x14ac:dyDescent="0.35">
      <c r="A2521" s="64" t="s">
        <v>53</v>
      </c>
      <c r="B2521" s="33" t="s">
        <v>14</v>
      </c>
      <c r="C2521" t="s">
        <v>44</v>
      </c>
      <c r="D2521">
        <v>2046</v>
      </c>
      <c r="E2521" s="65">
        <v>49106.775109962357</v>
      </c>
    </row>
    <row r="2522" spans="1:5" x14ac:dyDescent="0.35">
      <c r="A2522" s="64" t="s">
        <v>52</v>
      </c>
      <c r="B2522" s="33" t="s">
        <v>14</v>
      </c>
      <c r="C2522" t="s">
        <v>44</v>
      </c>
      <c r="D2522">
        <v>2021</v>
      </c>
      <c r="E2522" s="65">
        <v>18851.142409443459</v>
      </c>
    </row>
    <row r="2523" spans="1:5" x14ac:dyDescent="0.35">
      <c r="A2523" s="64" t="s">
        <v>52</v>
      </c>
      <c r="B2523" s="33" t="s">
        <v>14</v>
      </c>
      <c r="C2523" t="s">
        <v>44</v>
      </c>
      <c r="D2523">
        <v>2026</v>
      </c>
      <c r="E2523" s="65">
        <v>19645.650830072129</v>
      </c>
    </row>
    <row r="2524" spans="1:5" x14ac:dyDescent="0.35">
      <c r="A2524" s="64" t="s">
        <v>52</v>
      </c>
      <c r="B2524" s="33" t="s">
        <v>14</v>
      </c>
      <c r="C2524" t="s">
        <v>44</v>
      </c>
      <c r="D2524">
        <v>2031</v>
      </c>
      <c r="E2524" s="65">
        <v>20504.177952631409</v>
      </c>
    </row>
    <row r="2525" spans="1:5" x14ac:dyDescent="0.35">
      <c r="A2525" s="64" t="s">
        <v>52</v>
      </c>
      <c r="B2525" s="33" t="s">
        <v>14</v>
      </c>
      <c r="C2525" t="s">
        <v>44</v>
      </c>
      <c r="D2525">
        <v>2036</v>
      </c>
      <c r="E2525" s="65">
        <v>21484.481448765331</v>
      </c>
    </row>
    <row r="2526" spans="1:5" x14ac:dyDescent="0.35">
      <c r="A2526" s="64" t="s">
        <v>52</v>
      </c>
      <c r="B2526" s="33" t="s">
        <v>14</v>
      </c>
      <c r="C2526" t="s">
        <v>44</v>
      </c>
      <c r="D2526">
        <v>2041</v>
      </c>
      <c r="E2526" s="65">
        <v>22485.90054763481</v>
      </c>
    </row>
    <row r="2527" spans="1:5" x14ac:dyDescent="0.35">
      <c r="A2527" s="64" t="s">
        <v>52</v>
      </c>
      <c r="B2527" s="33" t="s">
        <v>14</v>
      </c>
      <c r="C2527" t="s">
        <v>44</v>
      </c>
      <c r="D2527">
        <v>2046</v>
      </c>
      <c r="E2527" s="65">
        <v>23463.066161058799</v>
      </c>
    </row>
    <row r="2528" spans="1:5" x14ac:dyDescent="0.35">
      <c r="A2528" s="64" t="s">
        <v>48</v>
      </c>
      <c r="B2528" s="33" t="s">
        <v>14</v>
      </c>
      <c r="C2528" t="s">
        <v>44</v>
      </c>
      <c r="D2528">
        <v>2021</v>
      </c>
      <c r="E2528" s="65">
        <v>92857.630024120284</v>
      </c>
    </row>
    <row r="2529" spans="1:5" x14ac:dyDescent="0.35">
      <c r="A2529" s="64" t="s">
        <v>48</v>
      </c>
      <c r="B2529" s="33" t="s">
        <v>14</v>
      </c>
      <c r="C2529" t="s">
        <v>44</v>
      </c>
      <c r="D2529">
        <v>2026</v>
      </c>
      <c r="E2529" s="65">
        <v>102295.81947501221</v>
      </c>
    </row>
    <row r="2530" spans="1:5" x14ac:dyDescent="0.35">
      <c r="A2530" s="64" t="s">
        <v>48</v>
      </c>
      <c r="B2530" s="33" t="s">
        <v>14</v>
      </c>
      <c r="C2530" t="s">
        <v>44</v>
      </c>
      <c r="D2530">
        <v>2031</v>
      </c>
      <c r="E2530" s="65">
        <v>110022.172467325</v>
      </c>
    </row>
    <row r="2531" spans="1:5" x14ac:dyDescent="0.35">
      <c r="A2531" s="64" t="s">
        <v>48</v>
      </c>
      <c r="B2531" s="33" t="s">
        <v>14</v>
      </c>
      <c r="C2531" t="s">
        <v>44</v>
      </c>
      <c r="D2531">
        <v>2036</v>
      </c>
      <c r="E2531" s="65">
        <v>116081.2748321762</v>
      </c>
    </row>
    <row r="2532" spans="1:5" x14ac:dyDescent="0.35">
      <c r="A2532" s="64" t="s">
        <v>48</v>
      </c>
      <c r="B2532" s="33" t="s">
        <v>14</v>
      </c>
      <c r="C2532" t="s">
        <v>44</v>
      </c>
      <c r="D2532">
        <v>2041</v>
      </c>
      <c r="E2532" s="65">
        <v>121340.27126345479</v>
      </c>
    </row>
    <row r="2533" spans="1:5" x14ac:dyDescent="0.35">
      <c r="A2533" s="64" t="s">
        <v>48</v>
      </c>
      <c r="B2533" s="33" t="s">
        <v>14</v>
      </c>
      <c r="C2533" t="s">
        <v>44</v>
      </c>
      <c r="D2533">
        <v>2046</v>
      </c>
      <c r="E2533" s="65">
        <v>126645.3835116407</v>
      </c>
    </row>
    <row r="2534" spans="1:5" x14ac:dyDescent="0.35">
      <c r="A2534" s="64" t="s">
        <v>51</v>
      </c>
      <c r="B2534" s="33" t="s">
        <v>14</v>
      </c>
      <c r="C2534" t="s">
        <v>44</v>
      </c>
      <c r="D2534">
        <v>2021</v>
      </c>
      <c r="E2534" s="65">
        <v>9157.3969436653861</v>
      </c>
    </row>
    <row r="2535" spans="1:5" x14ac:dyDescent="0.35">
      <c r="A2535" s="64" t="s">
        <v>51</v>
      </c>
      <c r="B2535" s="33" t="s">
        <v>14</v>
      </c>
      <c r="C2535" t="s">
        <v>44</v>
      </c>
      <c r="D2535">
        <v>2026</v>
      </c>
      <c r="E2535" s="65">
        <v>9612.5346548769794</v>
      </c>
    </row>
    <row r="2536" spans="1:5" x14ac:dyDescent="0.35">
      <c r="A2536" s="64" t="s">
        <v>51</v>
      </c>
      <c r="B2536" s="33" t="s">
        <v>14</v>
      </c>
      <c r="C2536" t="s">
        <v>44</v>
      </c>
      <c r="D2536">
        <v>2031</v>
      </c>
      <c r="E2536" s="65">
        <v>10188.60692212375</v>
      </c>
    </row>
    <row r="2537" spans="1:5" x14ac:dyDescent="0.35">
      <c r="A2537" s="64" t="s">
        <v>51</v>
      </c>
      <c r="B2537" s="33" t="s">
        <v>14</v>
      </c>
      <c r="C2537" t="s">
        <v>44</v>
      </c>
      <c r="D2537">
        <v>2036</v>
      </c>
      <c r="E2537" s="65">
        <v>10856.30980543951</v>
      </c>
    </row>
    <row r="2538" spans="1:5" x14ac:dyDescent="0.35">
      <c r="A2538" s="64" t="s">
        <v>51</v>
      </c>
      <c r="B2538" s="33" t="s">
        <v>14</v>
      </c>
      <c r="C2538" t="s">
        <v>44</v>
      </c>
      <c r="D2538">
        <v>2041</v>
      </c>
      <c r="E2538" s="65">
        <v>11361.801731071</v>
      </c>
    </row>
    <row r="2539" spans="1:5" x14ac:dyDescent="0.35">
      <c r="A2539" s="64" t="s">
        <v>51</v>
      </c>
      <c r="B2539" s="33" t="s">
        <v>14</v>
      </c>
      <c r="C2539" t="s">
        <v>44</v>
      </c>
      <c r="D2539">
        <v>2046</v>
      </c>
      <c r="E2539" s="65">
        <v>11721.064344028489</v>
      </c>
    </row>
    <row r="2540" spans="1:5" x14ac:dyDescent="0.35">
      <c r="A2540" s="64" t="s">
        <v>50</v>
      </c>
      <c r="B2540" s="33" t="s">
        <v>14</v>
      </c>
      <c r="C2540" t="s">
        <v>44</v>
      </c>
      <c r="D2540">
        <v>2021</v>
      </c>
      <c r="E2540" s="65">
        <v>7466.8556232127448</v>
      </c>
    </row>
    <row r="2541" spans="1:5" x14ac:dyDescent="0.35">
      <c r="A2541" s="64" t="s">
        <v>50</v>
      </c>
      <c r="B2541" s="33" t="s">
        <v>14</v>
      </c>
      <c r="C2541" t="s">
        <v>44</v>
      </c>
      <c r="D2541">
        <v>2026</v>
      </c>
      <c r="E2541" s="65">
        <v>8262.1349405426099</v>
      </c>
    </row>
    <row r="2542" spans="1:5" x14ac:dyDescent="0.35">
      <c r="A2542" s="64" t="s">
        <v>50</v>
      </c>
      <c r="B2542" s="33" t="s">
        <v>14</v>
      </c>
      <c r="C2542" t="s">
        <v>44</v>
      </c>
      <c r="D2542">
        <v>2031</v>
      </c>
      <c r="E2542" s="65">
        <v>9120.4044473886097</v>
      </c>
    </row>
    <row r="2543" spans="1:5" x14ac:dyDescent="0.35">
      <c r="A2543" s="64" t="s">
        <v>50</v>
      </c>
      <c r="B2543" s="33" t="s">
        <v>14</v>
      </c>
      <c r="C2543" t="s">
        <v>44</v>
      </c>
      <c r="D2543">
        <v>2036</v>
      </c>
      <c r="E2543" s="65">
        <v>10066.36311213953</v>
      </c>
    </row>
    <row r="2544" spans="1:5" x14ac:dyDescent="0.35">
      <c r="A2544" s="64" t="s">
        <v>50</v>
      </c>
      <c r="B2544" s="33" t="s">
        <v>14</v>
      </c>
      <c r="C2544" t="s">
        <v>44</v>
      </c>
      <c r="D2544">
        <v>2041</v>
      </c>
      <c r="E2544" s="65">
        <v>11000.428414387899</v>
      </c>
    </row>
    <row r="2545" spans="1:5" x14ac:dyDescent="0.35">
      <c r="A2545" s="64" t="s">
        <v>50</v>
      </c>
      <c r="B2545" s="33" t="s">
        <v>14</v>
      </c>
      <c r="C2545" t="s">
        <v>44</v>
      </c>
      <c r="D2545">
        <v>2046</v>
      </c>
      <c r="E2545" s="65">
        <v>11927.414315433411</v>
      </c>
    </row>
    <row r="2546" spans="1:5" x14ac:dyDescent="0.35">
      <c r="A2546" s="64" t="s">
        <v>30</v>
      </c>
      <c r="B2546" s="33" t="s">
        <v>14</v>
      </c>
      <c r="C2546" t="s">
        <v>44</v>
      </c>
      <c r="D2546">
        <v>2021</v>
      </c>
      <c r="E2546" s="65">
        <v>9104.2137452001007</v>
      </c>
    </row>
    <row r="2547" spans="1:5" x14ac:dyDescent="0.35">
      <c r="A2547" s="64" t="s">
        <v>30</v>
      </c>
      <c r="B2547" s="33" t="s">
        <v>14</v>
      </c>
      <c r="C2547" t="s">
        <v>44</v>
      </c>
      <c r="D2547">
        <v>2026</v>
      </c>
      <c r="E2547" s="65">
        <v>9702.2654146678633</v>
      </c>
    </row>
    <row r="2548" spans="1:5" x14ac:dyDescent="0.35">
      <c r="A2548" s="64" t="s">
        <v>30</v>
      </c>
      <c r="B2548" s="33" t="s">
        <v>14</v>
      </c>
      <c r="C2548" t="s">
        <v>44</v>
      </c>
      <c r="D2548">
        <v>2031</v>
      </c>
      <c r="E2548" s="65">
        <v>10347.945917469789</v>
      </c>
    </row>
    <row r="2549" spans="1:5" x14ac:dyDescent="0.35">
      <c r="A2549" s="64" t="s">
        <v>30</v>
      </c>
      <c r="B2549" s="33" t="s">
        <v>14</v>
      </c>
      <c r="C2549" t="s">
        <v>44</v>
      </c>
      <c r="D2549">
        <v>2036</v>
      </c>
      <c r="E2549" s="65">
        <v>10896.905396709481</v>
      </c>
    </row>
    <row r="2550" spans="1:5" x14ac:dyDescent="0.35">
      <c r="A2550" s="64" t="s">
        <v>30</v>
      </c>
      <c r="B2550" s="33" t="s">
        <v>14</v>
      </c>
      <c r="C2550" t="s">
        <v>44</v>
      </c>
      <c r="D2550">
        <v>2041</v>
      </c>
      <c r="E2550" s="65">
        <v>11498.11657457513</v>
      </c>
    </row>
    <row r="2551" spans="1:5" x14ac:dyDescent="0.35">
      <c r="A2551" s="64" t="s">
        <v>30</v>
      </c>
      <c r="B2551" s="33" t="s">
        <v>14</v>
      </c>
      <c r="C2551" t="s">
        <v>44</v>
      </c>
      <c r="D2551">
        <v>2046</v>
      </c>
      <c r="E2551" s="65">
        <v>12280.39121212592</v>
      </c>
    </row>
    <row r="2552" spans="1:5" x14ac:dyDescent="0.35">
      <c r="A2552" s="64" t="s">
        <v>55</v>
      </c>
      <c r="B2552" s="33" t="s">
        <v>14</v>
      </c>
      <c r="C2552" t="s">
        <v>44</v>
      </c>
      <c r="D2552">
        <v>2021</v>
      </c>
      <c r="E2552" s="65">
        <v>2787.7350208090652</v>
      </c>
    </row>
    <row r="2553" spans="1:5" x14ac:dyDescent="0.35">
      <c r="A2553" s="64" t="s">
        <v>55</v>
      </c>
      <c r="B2553" s="33" t="s">
        <v>14</v>
      </c>
      <c r="C2553" t="s">
        <v>44</v>
      </c>
      <c r="D2553">
        <v>2026</v>
      </c>
      <c r="E2553" s="65">
        <v>2974.6883805674411</v>
      </c>
    </row>
    <row r="2554" spans="1:5" x14ac:dyDescent="0.35">
      <c r="A2554" s="64" t="s">
        <v>55</v>
      </c>
      <c r="B2554" s="33" t="s">
        <v>14</v>
      </c>
      <c r="C2554" t="s">
        <v>44</v>
      </c>
      <c r="D2554">
        <v>2031</v>
      </c>
      <c r="E2554" s="65">
        <v>3160.6450805150121</v>
      </c>
    </row>
    <row r="2555" spans="1:5" x14ac:dyDescent="0.35">
      <c r="A2555" s="64" t="s">
        <v>55</v>
      </c>
      <c r="B2555" s="33" t="s">
        <v>14</v>
      </c>
      <c r="C2555" t="s">
        <v>44</v>
      </c>
      <c r="D2555">
        <v>2036</v>
      </c>
      <c r="E2555" s="65">
        <v>3297.4393332752588</v>
      </c>
    </row>
    <row r="2556" spans="1:5" x14ac:dyDescent="0.35">
      <c r="A2556" s="64" t="s">
        <v>55</v>
      </c>
      <c r="B2556" s="33" t="s">
        <v>14</v>
      </c>
      <c r="C2556" t="s">
        <v>44</v>
      </c>
      <c r="D2556">
        <v>2041</v>
      </c>
      <c r="E2556" s="65">
        <v>3441.0965002484172</v>
      </c>
    </row>
    <row r="2557" spans="1:5" x14ac:dyDescent="0.35">
      <c r="A2557" s="64" t="s">
        <v>55</v>
      </c>
      <c r="B2557" s="33" t="s">
        <v>14</v>
      </c>
      <c r="C2557" t="s">
        <v>44</v>
      </c>
      <c r="D2557">
        <v>2046</v>
      </c>
      <c r="E2557" s="65">
        <v>3628.9086024473731</v>
      </c>
    </row>
    <row r="2558" spans="1:5" x14ac:dyDescent="0.35">
      <c r="A2558" s="64" t="s">
        <v>27</v>
      </c>
      <c r="B2558" s="33" t="s">
        <v>14</v>
      </c>
      <c r="C2558" t="s">
        <v>44</v>
      </c>
      <c r="D2558">
        <v>2021</v>
      </c>
      <c r="E2558" s="65">
        <v>37284.943719874231</v>
      </c>
    </row>
    <row r="2559" spans="1:5" x14ac:dyDescent="0.35">
      <c r="A2559" s="64" t="s">
        <v>27</v>
      </c>
      <c r="B2559" s="33" t="s">
        <v>14</v>
      </c>
      <c r="C2559" t="s">
        <v>44</v>
      </c>
      <c r="D2559">
        <v>2026</v>
      </c>
      <c r="E2559" s="65">
        <v>40758.23603377246</v>
      </c>
    </row>
    <row r="2560" spans="1:5" x14ac:dyDescent="0.35">
      <c r="A2560" s="64" t="s">
        <v>27</v>
      </c>
      <c r="B2560" s="33" t="s">
        <v>14</v>
      </c>
      <c r="C2560" t="s">
        <v>44</v>
      </c>
      <c r="D2560">
        <v>2031</v>
      </c>
      <c r="E2560" s="65">
        <v>43978.368176579723</v>
      </c>
    </row>
    <row r="2561" spans="1:5" x14ac:dyDescent="0.35">
      <c r="A2561" s="64" t="s">
        <v>27</v>
      </c>
      <c r="B2561" s="33" t="s">
        <v>14</v>
      </c>
      <c r="C2561" t="s">
        <v>44</v>
      </c>
      <c r="D2561">
        <v>2036</v>
      </c>
      <c r="E2561" s="65">
        <v>46882.521030276388</v>
      </c>
    </row>
    <row r="2562" spans="1:5" x14ac:dyDescent="0.35">
      <c r="A2562" s="64" t="s">
        <v>27</v>
      </c>
      <c r="B2562" s="33" t="s">
        <v>14</v>
      </c>
      <c r="C2562" t="s">
        <v>44</v>
      </c>
      <c r="D2562">
        <v>2041</v>
      </c>
      <c r="E2562" s="65">
        <v>49455.809855262363</v>
      </c>
    </row>
    <row r="2563" spans="1:5" x14ac:dyDescent="0.35">
      <c r="A2563" s="64" t="s">
        <v>27</v>
      </c>
      <c r="B2563" s="33" t="s">
        <v>14</v>
      </c>
      <c r="C2563" t="s">
        <v>44</v>
      </c>
      <c r="D2563">
        <v>2046</v>
      </c>
      <c r="E2563" s="65">
        <v>51945.729538839892</v>
      </c>
    </row>
    <row r="2564" spans="1:5" x14ac:dyDescent="0.35">
      <c r="A2564" s="64" t="s">
        <v>54</v>
      </c>
      <c r="B2564" s="33" t="s">
        <v>14</v>
      </c>
      <c r="C2564" t="s">
        <v>44</v>
      </c>
      <c r="D2564">
        <v>2021</v>
      </c>
      <c r="E2564" s="65">
        <v>9781.3183233456057</v>
      </c>
    </row>
    <row r="2565" spans="1:5" x14ac:dyDescent="0.35">
      <c r="A2565" s="64" t="s">
        <v>54</v>
      </c>
      <c r="B2565" s="33" t="s">
        <v>14</v>
      </c>
      <c r="C2565" t="s">
        <v>44</v>
      </c>
      <c r="D2565">
        <v>2026</v>
      </c>
      <c r="E2565" s="65">
        <v>10416.95679525493</v>
      </c>
    </row>
    <row r="2566" spans="1:5" x14ac:dyDescent="0.35">
      <c r="A2566" s="64" t="s">
        <v>54</v>
      </c>
      <c r="B2566" s="33" t="s">
        <v>14</v>
      </c>
      <c r="C2566" t="s">
        <v>44</v>
      </c>
      <c r="D2566">
        <v>2031</v>
      </c>
      <c r="E2566" s="65">
        <v>11048.035336959139</v>
      </c>
    </row>
    <row r="2567" spans="1:5" x14ac:dyDescent="0.35">
      <c r="A2567" s="64" t="s">
        <v>54</v>
      </c>
      <c r="B2567" s="33" t="s">
        <v>14</v>
      </c>
      <c r="C2567" t="s">
        <v>44</v>
      </c>
      <c r="D2567">
        <v>2036</v>
      </c>
      <c r="E2567" s="65">
        <v>11586.374898712151</v>
      </c>
    </row>
    <row r="2568" spans="1:5" x14ac:dyDescent="0.35">
      <c r="A2568" s="64" t="s">
        <v>54</v>
      </c>
      <c r="B2568" s="33" t="s">
        <v>14</v>
      </c>
      <c r="C2568" t="s">
        <v>44</v>
      </c>
      <c r="D2568">
        <v>2041</v>
      </c>
      <c r="E2568" s="65">
        <v>12044.041433603161</v>
      </c>
    </row>
    <row r="2569" spans="1:5" x14ac:dyDescent="0.35">
      <c r="A2569" s="64" t="s">
        <v>54</v>
      </c>
      <c r="B2569" s="33" t="s">
        <v>14</v>
      </c>
      <c r="C2569" t="s">
        <v>44</v>
      </c>
      <c r="D2569">
        <v>2046</v>
      </c>
      <c r="E2569" s="65">
        <v>12535.25650462969</v>
      </c>
    </row>
    <row r="2570" spans="1:5" x14ac:dyDescent="0.35">
      <c r="A2570" s="64" t="s">
        <v>32</v>
      </c>
      <c r="B2570" s="33" t="s">
        <v>14</v>
      </c>
      <c r="C2570" t="s">
        <v>44</v>
      </c>
      <c r="D2570">
        <v>2021</v>
      </c>
      <c r="E2570" s="65">
        <v>310728.00000000012</v>
      </c>
    </row>
    <row r="2571" spans="1:5" x14ac:dyDescent="0.35">
      <c r="A2571" s="64" t="s">
        <v>32</v>
      </c>
      <c r="B2571" s="33" t="s">
        <v>14</v>
      </c>
      <c r="C2571" t="s">
        <v>44</v>
      </c>
      <c r="D2571">
        <v>2026</v>
      </c>
      <c r="E2571" s="65">
        <v>332345.34453638701</v>
      </c>
    </row>
    <row r="2572" spans="1:5" x14ac:dyDescent="0.35">
      <c r="A2572" s="64" t="s">
        <v>32</v>
      </c>
      <c r="B2572" s="33" t="s">
        <v>14</v>
      </c>
      <c r="C2572" t="s">
        <v>44</v>
      </c>
      <c r="D2572">
        <v>2031</v>
      </c>
      <c r="E2572" s="65">
        <v>353802.81418490392</v>
      </c>
    </row>
    <row r="2573" spans="1:5" x14ac:dyDescent="0.35">
      <c r="A2573" s="64" t="s">
        <v>32</v>
      </c>
      <c r="B2573" s="33" t="s">
        <v>14</v>
      </c>
      <c r="C2573" t="s">
        <v>44</v>
      </c>
      <c r="D2573">
        <v>2036</v>
      </c>
      <c r="E2573" s="65">
        <v>375171.36420049088</v>
      </c>
    </row>
    <row r="2574" spans="1:5" x14ac:dyDescent="0.35">
      <c r="A2574" s="64" t="s">
        <v>32</v>
      </c>
      <c r="B2574" s="33" t="s">
        <v>14</v>
      </c>
      <c r="C2574" t="s">
        <v>44</v>
      </c>
      <c r="D2574">
        <v>2041</v>
      </c>
      <c r="E2574" s="65">
        <v>395473.28726068418</v>
      </c>
    </row>
    <row r="2575" spans="1:5" x14ac:dyDescent="0.35">
      <c r="A2575" s="66" t="s">
        <v>32</v>
      </c>
      <c r="B2575" s="67" t="s">
        <v>14</v>
      </c>
      <c r="C2575" s="68" t="s">
        <v>44</v>
      </c>
      <c r="D2575" s="68">
        <v>2046</v>
      </c>
      <c r="E2575" s="69">
        <v>414767.86340966373</v>
      </c>
    </row>
    <row r="2576" spans="1:5" x14ac:dyDescent="0.35">
      <c r="B2576" s="33"/>
    </row>
    <row r="2577" spans="1:3" x14ac:dyDescent="0.35">
      <c r="B2577" s="33"/>
    </row>
    <row r="2578" spans="1:3" x14ac:dyDescent="0.35">
      <c r="A2578" t="s">
        <v>60</v>
      </c>
      <c r="B2578" s="33"/>
    </row>
    <row r="2579" spans="1:3" x14ac:dyDescent="0.35">
      <c r="A2579" s="72" t="s">
        <v>72</v>
      </c>
      <c r="B2579" s="33"/>
      <c r="C2579" s="76" t="s">
        <v>56</v>
      </c>
    </row>
    <row r="2580" spans="1:3" x14ac:dyDescent="0.35">
      <c r="A2580" s="72" t="s">
        <v>61</v>
      </c>
      <c r="B2580" s="33"/>
    </row>
    <row r="2581" spans="1:3" x14ac:dyDescent="0.35">
      <c r="A2581" s="72" t="s">
        <v>73</v>
      </c>
      <c r="B2581" s="33"/>
    </row>
    <row r="2582" spans="1:3" x14ac:dyDescent="0.35">
      <c r="A2582" t="s">
        <v>74</v>
      </c>
    </row>
    <row r="2584" spans="1:3" x14ac:dyDescent="0.35">
      <c r="A2584" s="73" t="s">
        <v>62</v>
      </c>
    </row>
  </sheetData>
  <sheetProtection algorithmName="SHA-512" hashValue="bhe8aevmQqR9NK6fw/XY8lKXr9AWf5pdFCu5lA9NnxmlQEjLuy6vRlafyQ281pDLeSq5wzej9Ier3HWrbWEk1A==" saltValue="faX93NvYNm3nAgJEJb56Iw==" spinCount="100000" sheet="1" objects="1" scenarios="1"/>
  <autoFilter ref="A1:E2581" xr:uid="{00000000-0001-0000-0200-000000000000}"/>
  <hyperlinks>
    <hyperlink ref="C2579" r:id="rId1" location="current-release-qld-government-household-projections-methodology" display="Queensland Government household projections: Methodology and assumptions paper" xr:uid="{6D062986-0150-401D-95F5-42379208499F}"/>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39"/>
  <sheetViews>
    <sheetView workbookViewId="0">
      <selection activeCell="A2" sqref="A2"/>
    </sheetView>
  </sheetViews>
  <sheetFormatPr defaultRowHeight="14.5" x14ac:dyDescent="0.35"/>
  <cols>
    <col min="1" max="1" width="127.1796875" bestFit="1" customWidth="1"/>
  </cols>
  <sheetData>
    <row r="1" spans="1:2" x14ac:dyDescent="0.35">
      <c r="A1" t="str">
        <f>"Projected persons "&amp;"("&amp;LOWER('Drop-down table'!$B$2)&amp;" series) (a), by living arrangement, "&amp;'Drop-down table'!$B$1&amp;" (b), Queensland, 2021 to 2046"</f>
        <v>Projected persons (medium series) (a), by living arrangement, Greater Brisbane Greater Capital City Statistical Area (b), Queensland, 2021 to 2046</v>
      </c>
    </row>
    <row r="2" spans="1:2" x14ac:dyDescent="0.35">
      <c r="A2" t="str">
        <f>"Projected persons "&amp;"("&amp;LOWER('Drop-down table'!$B$2)&amp;" series), by living arrangement, "&amp;'Drop-down table'!$B$1&amp;", Queensland, 2021 and 2046"</f>
        <v>Projected persons (medium series), by living arrangement, Greater Brisbane Greater Capital City Statistical Area, Queensland, 2021 and 2046</v>
      </c>
    </row>
    <row r="4" spans="1:2" x14ac:dyDescent="0.35">
      <c r="A4" t="s">
        <v>45</v>
      </c>
      <c r="B4" t="s">
        <v>43</v>
      </c>
    </row>
    <row r="5" spans="1:2" x14ac:dyDescent="0.35">
      <c r="A5" t="s">
        <v>34</v>
      </c>
      <c r="B5" t="s">
        <v>16</v>
      </c>
    </row>
    <row r="6" spans="1:2" x14ac:dyDescent="0.35">
      <c r="A6" t="s">
        <v>36</v>
      </c>
      <c r="B6" t="s">
        <v>44</v>
      </c>
    </row>
    <row r="7" spans="1:2" x14ac:dyDescent="0.35">
      <c r="A7" t="s">
        <v>35</v>
      </c>
    </row>
    <row r="8" spans="1:2" x14ac:dyDescent="0.35">
      <c r="A8" t="s">
        <v>37</v>
      </c>
    </row>
    <row r="9" spans="1:2" x14ac:dyDescent="0.35">
      <c r="A9" t="s">
        <v>38</v>
      </c>
    </row>
    <row r="10" spans="1:2" x14ac:dyDescent="0.35">
      <c r="A10" t="s">
        <v>39</v>
      </c>
    </row>
    <row r="11" spans="1:2" x14ac:dyDescent="0.35">
      <c r="A11" t="s">
        <v>40</v>
      </c>
    </row>
    <row r="12" spans="1:2" x14ac:dyDescent="0.35">
      <c r="A12" t="s">
        <v>41</v>
      </c>
    </row>
    <row r="13" spans="1:2" x14ac:dyDescent="0.35">
      <c r="A13" t="s">
        <v>42</v>
      </c>
    </row>
    <row r="14" spans="1:2" x14ac:dyDescent="0.35">
      <c r="A14" t="s">
        <v>14</v>
      </c>
    </row>
    <row r="28" spans="1:1" x14ac:dyDescent="0.35">
      <c r="A28" t="s">
        <v>20</v>
      </c>
    </row>
    <row r="29" spans="1:1" x14ac:dyDescent="0.35">
      <c r="A29" t="s">
        <v>21</v>
      </c>
    </row>
    <row r="30" spans="1:1" x14ac:dyDescent="0.35">
      <c r="A30" t="s">
        <v>22</v>
      </c>
    </row>
    <row r="31" spans="1:1" x14ac:dyDescent="0.35">
      <c r="A31" t="s">
        <v>23</v>
      </c>
    </row>
    <row r="32" spans="1:1" x14ac:dyDescent="0.35">
      <c r="A32" t="s">
        <v>24</v>
      </c>
    </row>
    <row r="33" spans="1:1" x14ac:dyDescent="0.35">
      <c r="A33" t="s">
        <v>25</v>
      </c>
    </row>
    <row r="34" spans="1:1" x14ac:dyDescent="0.35">
      <c r="A34" t="s">
        <v>26</v>
      </c>
    </row>
    <row r="35" spans="1:1" x14ac:dyDescent="0.35">
      <c r="A35" t="s">
        <v>27</v>
      </c>
    </row>
    <row r="36" spans="1:1" x14ac:dyDescent="0.35">
      <c r="A36" t="s">
        <v>28</v>
      </c>
    </row>
    <row r="37" spans="1:1" x14ac:dyDescent="0.35">
      <c r="A37" t="s">
        <v>29</v>
      </c>
    </row>
    <row r="38" spans="1:1" x14ac:dyDescent="0.35">
      <c r="A38" t="s">
        <v>30</v>
      </c>
    </row>
    <row r="39" spans="1:1" x14ac:dyDescent="0.35">
      <c r="A39" t="s">
        <v>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Main page</vt:lpstr>
      <vt:lpstr>Drop-down table</vt:lpstr>
      <vt:lpstr>Data</vt:lpstr>
      <vt:lpstr>Name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2023-08-11T03:42:10Z</dcterms:created>
  <dcterms:modified xsi:type="dcterms:W3CDTF">2024-03-05T02:57:38Z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2023-08-11T03:42:48Z</vt:lpwstr>
  </property>
  <property fmtid="{D5CDD505-2E9C-101B-9397-08002B2CF9AE}" pid="4" name="MSIP_Label_5b083577-197b-450c-831d-654cf3f56dc2_Method">
    <vt:lpwstr>Privileged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fedf910d-66d8-4f3a-a722-6595ff9f9330</vt:lpwstr>
  </property>
  <property fmtid="{D5CDD505-2E9C-101B-9397-08002B2CF9AE}" pid="8" name="MSIP_Label_5b083577-197b-450c-831d-654cf3f56dc2_ContentBits">
    <vt:lpwstr>0</vt:lpwstr>
  </property>
</Properties>
</file>