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harts/chart1.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filterPrivacy="1" codeName="ThisWorkbook"/>
  <xr:revisionPtr revIDLastSave="0" documentId="13_ncr:1_{B5DB5F6D-1323-404A-B666-99E495E61EFA}" xr6:coauthVersionLast="47" xr6:coauthVersionMax="47" xr10:uidLastSave="{00000000-0000-0000-0000-000000000000}"/>
  <bookViews>
    <workbookView xWindow="28680" yWindow="-120" windowWidth="29040" windowHeight="15720" xr2:uid="{00000000-000D-0000-FFFF-FFFF00000000}"/>
  </bookViews>
  <sheets>
    <sheet name="Main page" sheetId="4" r:id="rId1"/>
    <sheet name="Drop-down table" sheetId="1" r:id="rId2"/>
    <sheet name="Data" sheetId="2" r:id="rId3"/>
    <sheet name="Name data" sheetId="5" state="hidden" r:id="rId4"/>
  </sheets>
  <definedNames>
    <definedName name="_xlnm._FilterDatabase" localSheetId="2" hidden="1">Data!$B$3:$E$1587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5" l="1"/>
  <c r="A1" i="5"/>
  <c r="B33" i="1"/>
  <c r="C33" i="1"/>
  <c r="D33" i="1"/>
  <c r="E33" i="1"/>
  <c r="F33" i="1"/>
  <c r="G33" i="1"/>
  <c r="B34" i="1"/>
  <c r="C34" i="1"/>
  <c r="D34" i="1"/>
  <c r="E34" i="1"/>
  <c r="F34" i="1"/>
  <c r="G34" i="1"/>
  <c r="B35" i="1"/>
  <c r="C35" i="1"/>
  <c r="D35" i="1"/>
  <c r="E35" i="1"/>
  <c r="F35" i="1"/>
  <c r="G35" i="1"/>
  <c r="B36" i="1"/>
  <c r="C36" i="1"/>
  <c r="D36" i="1"/>
  <c r="E36" i="1"/>
  <c r="F36" i="1"/>
  <c r="G36" i="1"/>
  <c r="B37" i="1"/>
  <c r="C37" i="1"/>
  <c r="D37" i="1"/>
  <c r="E37" i="1"/>
  <c r="F37" i="1"/>
  <c r="G37" i="1"/>
  <c r="B38" i="1"/>
  <c r="C38" i="1"/>
  <c r="D38" i="1"/>
  <c r="E38" i="1"/>
  <c r="F38" i="1"/>
  <c r="G38" i="1"/>
  <c r="B39" i="1"/>
  <c r="C39" i="1"/>
  <c r="D39" i="1"/>
  <c r="E39" i="1"/>
  <c r="F39" i="1"/>
  <c r="G39" i="1"/>
  <c r="C32" i="1"/>
  <c r="D32" i="1"/>
  <c r="E32" i="1"/>
  <c r="F32" i="1"/>
  <c r="G32" i="1"/>
  <c r="B32" i="1"/>
  <c r="I37" i="1" l="1"/>
  <c r="J38" i="1"/>
  <c r="I38" i="1" l="1"/>
  <c r="J32" i="1"/>
  <c r="J35" i="1"/>
  <c r="J37" i="1"/>
  <c r="I39" i="1"/>
  <c r="J33" i="1"/>
  <c r="J36" i="1"/>
  <c r="J34" i="1"/>
  <c r="J39" i="1"/>
  <c r="I36" i="1"/>
  <c r="I35" i="1"/>
  <c r="I34" i="1"/>
  <c r="I32" i="1"/>
  <c r="I33" i="1"/>
  <c r="A28" i="1" l="1"/>
</calcChain>
</file>

<file path=xl/sharedStrings.xml><?xml version="1.0" encoding="utf-8"?>
<sst xmlns="http://schemas.openxmlformats.org/spreadsheetml/2006/main" count="4831" uniqueCount="73">
  <si>
    <t>Projected households, by series, by household type, Greater Brisbane Greater Capital City Statistical Area (GCCSA) and remaining statistical areas level 4 (SA4s), Queensland, 2021 to 2046 (drop-down table)</t>
  </si>
  <si>
    <t>Contents</t>
  </si>
  <si>
    <t>Tables</t>
  </si>
  <si>
    <t>Drop-down table</t>
  </si>
  <si>
    <t>Data</t>
  </si>
  <si>
    <t>Notes</t>
  </si>
  <si>
    <t>Geographical boundaries are based on the 2021 edition of the Australian Statistical Geography Standard (ASGS).</t>
  </si>
  <si>
    <t>All data are at 30 June.</t>
  </si>
  <si>
    <t>For explanations of the different household types, see</t>
  </si>
  <si>
    <t>Queensland Government household projections: Methodology paper.</t>
  </si>
  <si>
    <t>Figures for 2021 presented in this file are derived from data from the Australian Bureau of Statistics 2021 Census of Population and Housing. Figures for years after 2021 are projections.</t>
  </si>
  <si>
    <t>This file contains projections figures at decimal level precision, but household projections are displayed rounded to the nearest number of households.</t>
  </si>
  <si>
    <t>Caution</t>
  </si>
  <si>
    <t xml:space="preserve">These household projections have been prepared using the latest available information at the time of preparation. Complete accuracy of these projections should not be assumed. </t>
  </si>
  <si>
    <t>Variation above or below the figures provided is to be expected, because projections rely on the accuracy of the assumptions used, as well as the quality of data on which they are based. </t>
  </si>
  <si>
    <t>While care has been taken in preparing these tables, the State of Queensland accepts no responsibility for decisions or actions taken as a result of the use of the information.</t>
  </si>
  <si>
    <t>Source</t>
  </si>
  <si>
    <r>
      <t xml:space="preserve">Source: </t>
    </r>
    <r>
      <rPr>
        <i/>
        <sz val="8"/>
        <color rgb="FF000000"/>
        <rFont val="Arial"/>
        <family val="2"/>
      </rPr>
      <t>Queensland Government household and dwelling projections, 2023 edition</t>
    </r>
    <r>
      <rPr>
        <sz val="8"/>
        <color rgb="FF000000"/>
        <rFont val="Arial"/>
        <family val="2"/>
      </rPr>
      <t xml:space="preserve">; 2021 figures based on data from Australian Bureau of Statistics, </t>
    </r>
    <r>
      <rPr>
        <i/>
        <sz val="8"/>
        <color rgb="FF000000"/>
        <rFont val="Arial"/>
        <family val="2"/>
      </rPr>
      <t>2021 Census of Population and Housing</t>
    </r>
    <r>
      <rPr>
        <sz val="8"/>
        <color rgb="FF000000"/>
        <rFont val="Arial"/>
        <family val="2"/>
      </rPr>
      <t>.</t>
    </r>
  </si>
  <si>
    <t>© The State of Queensland 2023</t>
  </si>
  <si>
    <t xml:space="preserve">You are free to copy, communicate and adapt the work, as long as you attribute the authors.  This document is licensed under a Creative Commons Attribution 4.0 International licence. 
</t>
  </si>
  <si>
    <t>To view a copy of this licence, visit</t>
  </si>
  <si>
    <t>https://creativecommons.org/licenses/by/4.0/</t>
  </si>
  <si>
    <r>
      <t xml:space="preserve">Within the tables, footnotes are provided to acknowledge the original source of the material.  If you use specific data from these tables, please attribute to appropriate source as copyright owner.  To attribute this spreadsheet, cite </t>
    </r>
    <r>
      <rPr>
        <i/>
        <sz val="8"/>
        <rFont val="Arial"/>
        <family val="2"/>
      </rPr>
      <t>Queensland Government household and dwelling projections, 2023 edition.</t>
    </r>
  </si>
  <si>
    <t>Disclaimer</t>
  </si>
  <si>
    <t>All data and information in this report are believed to be accurate and have come from sources believed to be reliable. However, Queensland Treasury does not guarantee or represent that the data and the information are accurate, up to date or complete, and disclaims liability for all claims, losses, damages or costs of whatever nature and howsoever occurring, arising as a result of relying on the data and information, regardless of the form of action, whether in contract, tort (including negligence), breach of statutory duty or otherwise.</t>
  </si>
  <si>
    <t>Greater Brisbane Greater Capital City Statistical Area</t>
  </si>
  <si>
    <t>Select projection series from drop down list</t>
  </si>
  <si>
    <t>Medium</t>
  </si>
  <si>
    <t>Household type (c)</t>
  </si>
  <si>
    <t>Year (d)</t>
  </si>
  <si>
    <t>Growth</t>
  </si>
  <si>
    <t>2021 (e)</t>
  </si>
  <si>
    <t>2021 to 2046</t>
  </si>
  <si>
    <t>% per year, on average</t>
  </si>
  <si>
    <t>Couple family with children</t>
  </si>
  <si>
    <t>Couple family with no children</t>
  </si>
  <si>
    <t>One parent family</t>
  </si>
  <si>
    <t>Other family</t>
  </si>
  <si>
    <t>Multiple family household</t>
  </si>
  <si>
    <t>Lone person household</t>
  </si>
  <si>
    <t>Group household</t>
  </si>
  <si>
    <t>Total households</t>
  </si>
  <si>
    <t>(a) This file contains projections figures at decimal level precision, but household projections are displayed rounded to the nearest number of households.</t>
  </si>
  <si>
    <t>(b) Geographical boundaries are based on the 2021 edition of the Australian Statistical Geography Standard (ASGS).</t>
  </si>
  <si>
    <t>(c) For explanations of the different household types, see</t>
  </si>
  <si>
    <t>(d) All data are at 30 June.</t>
  </si>
  <si>
    <t>(e) Figures for 2021 presented in this file are derived from data from the Australian Bureau of Statistics 2021 Census of Population and Housing. Figures for years after 2021 are projections.</t>
  </si>
  <si>
    <r>
      <t xml:space="preserve">Source: </t>
    </r>
    <r>
      <rPr>
        <i/>
        <sz val="11"/>
        <color rgb="FF000000"/>
        <rFont val="Arial"/>
        <family val="2"/>
      </rPr>
      <t>Queensland Government household and dwelling projections, 2023 edition</t>
    </r>
    <r>
      <rPr>
        <sz val="11"/>
        <color rgb="FF000000"/>
        <rFont val="Arial"/>
        <family val="2"/>
      </rPr>
      <t>; 2021 figures based on data from Australian Bureau of Statistics,</t>
    </r>
    <r>
      <rPr>
        <i/>
        <sz val="11"/>
        <color rgb="FF000000"/>
        <rFont val="Arial"/>
        <family val="2"/>
      </rPr>
      <t xml:space="preserve"> 2021 Census of Population and Housing</t>
    </r>
    <r>
      <rPr>
        <sz val="11"/>
        <color rgb="FF000000"/>
        <rFont val="Arial"/>
        <family val="2"/>
      </rPr>
      <t>.</t>
    </r>
  </si>
  <si>
    <t>Projected households, by series, by household type, Greater Brisbane Greater Capital City Statistical Area (GCCSA) and remaining statistical areas level 4 (SA4s), Queensland, 2021 to 2046</t>
  </si>
  <si>
    <t>Region (a)</t>
  </si>
  <si>
    <t>Household type (b)</t>
  </si>
  <si>
    <t>Series</t>
  </si>
  <si>
    <t>Year (c) (d)</t>
  </si>
  <si>
    <t>Households (e)</t>
  </si>
  <si>
    <t>Cairns Statistical Area Level 4</t>
  </si>
  <si>
    <t>High</t>
  </si>
  <si>
    <t>Low</t>
  </si>
  <si>
    <t>Central Queensland Statistical Area Level 4</t>
  </si>
  <si>
    <t>Darling Downs - Maranoa Statistical Area Level 4</t>
  </si>
  <si>
    <t>Gold Coast Statistical Area Level 4</t>
  </si>
  <si>
    <t>Mackay - Isaac - Whitsunday Statistical Area Level 4</t>
  </si>
  <si>
    <t>Queensland - Outback Statistical Area Level 4</t>
  </si>
  <si>
    <t>Sunshine Coast Statistical Area Level 4</t>
  </si>
  <si>
    <t>Toowoomba Statistical Area Level 4</t>
  </si>
  <si>
    <t>Townsville Statistical Area Level 4</t>
  </si>
  <si>
    <t>Wide Bay Statistical Area Level 4</t>
  </si>
  <si>
    <t>(a) Geographical boundaries are based on the 2021 edition of the Australian Statistical Geography Standard (ASGS).</t>
  </si>
  <si>
    <t>(b) For explanations of the different household types, see</t>
  </si>
  <si>
    <t>(c) All data are at 30 June.</t>
  </si>
  <si>
    <t>(d) Figures for 2021 presented in this file are derived from data from the Australian Bureau of Statistics 2021 Census of Population and Housing. Figures for years after 2021 are projections.</t>
  </si>
  <si>
    <t>(e) This file contains projections figures at decimal level precision, but household projections are displayed rounded to the nearest number of households.</t>
  </si>
  <si>
    <r>
      <t xml:space="preserve">Source: </t>
    </r>
    <r>
      <rPr>
        <i/>
        <sz val="11"/>
        <color rgb="FF000000"/>
        <rFont val="Calibri"/>
        <family val="2"/>
        <scheme val="minor"/>
      </rPr>
      <t>Queensland Government household and dwelling projections, 2023 edition</t>
    </r>
    <r>
      <rPr>
        <sz val="11"/>
        <color rgb="FF000000"/>
        <rFont val="Calibri"/>
        <family val="2"/>
        <scheme val="minor"/>
      </rPr>
      <t>; 2021 figures based on data from Australian Bureau of Statistics</t>
    </r>
    <r>
      <rPr>
        <i/>
        <sz val="11"/>
        <color rgb="FF000000"/>
        <rFont val="Calibri"/>
        <family val="2"/>
        <scheme val="minor"/>
      </rPr>
      <t>, 2021 Census of Population and Housing</t>
    </r>
    <r>
      <rPr>
        <sz val="11"/>
        <color rgb="FF000000"/>
        <rFont val="Calibri"/>
        <family val="2"/>
        <scheme val="minor"/>
      </rPr>
      <t>.</t>
    </r>
  </si>
  <si>
    <t>Select Region from drop down 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</si>
</sst>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C09]#,##0.00;[Red]&quot;-&quot;[$$-C09]#,##0.00"/>
    <numFmt numFmtId="165" formatCode="0.0%"/>
    <numFmt numFmtId="166" formatCode="_-* #,##0_-;\-* #,##0_-;_-* &quot;-&quot;??_-;_-@_-"/>
  </numFmts>
  <fonts count="35" x14ac:knownFonts="1">
    <font>
      <sz val="11"/>
      <color theme="1"/>
      <name val="Calibri"/>
      <family val="2"/>
      <scheme val="minor"/>
    </font>
    <font>
      <b/>
      <sz val="12"/>
      <name val="Arial"/>
      <family val="2"/>
    </font>
    <font>
      <sz val="10"/>
      <name val="Arial"/>
      <family val="2"/>
    </font>
    <font>
      <u/>
      <sz val="8.5"/>
      <color indexed="12"/>
      <name val="Arial"/>
      <family val="2"/>
    </font>
    <font>
      <sz val="8"/>
      <name val="Arial"/>
      <family val="2"/>
    </font>
    <font>
      <u/>
      <sz val="10"/>
      <color indexed="12"/>
      <name val="Arial"/>
      <family val="2"/>
    </font>
    <font>
      <u/>
      <sz val="8"/>
      <color indexed="12"/>
      <name val="Arial"/>
      <family val="2"/>
    </font>
    <font>
      <b/>
      <sz val="8"/>
      <color indexed="8"/>
      <name val="Arial"/>
      <family val="2"/>
    </font>
    <font>
      <sz val="11"/>
      <color theme="1"/>
      <name val="Arial"/>
      <family val="2"/>
    </font>
    <font>
      <sz val="8"/>
      <color rgb="FF000000"/>
      <name val="Arial"/>
      <family val="2"/>
    </font>
    <font>
      <sz val="8"/>
      <color theme="1"/>
      <name val="Arial"/>
      <family val="2"/>
    </font>
    <font>
      <sz val="11"/>
      <color theme="1"/>
      <name val="Calibri"/>
      <family val="2"/>
      <scheme val="minor"/>
    </font>
    <font>
      <b/>
      <sz val="11"/>
      <color theme="1"/>
      <name val="Calibri"/>
      <family val="2"/>
      <scheme val="minor"/>
    </font>
    <font>
      <u/>
      <sz val="11"/>
      <color rgb="FF004488"/>
      <name val="Calibri"/>
      <family val="2"/>
      <scheme val="minor"/>
    </font>
    <font>
      <b/>
      <i/>
      <sz val="16"/>
      <color rgb="FF000000"/>
      <name val="Arial"/>
      <family val="2"/>
    </font>
    <font>
      <u/>
      <sz val="11"/>
      <color theme="10"/>
      <name val="Calibri"/>
      <family val="2"/>
    </font>
    <font>
      <u/>
      <sz val="10"/>
      <color theme="10"/>
      <name val="Arial"/>
      <family val="2"/>
    </font>
    <font>
      <u/>
      <sz val="11"/>
      <color rgb="FF0066AA"/>
      <name val="Calibri"/>
      <family val="2"/>
      <scheme val="minor"/>
    </font>
    <font>
      <b/>
      <i/>
      <u/>
      <sz val="10"/>
      <color rgb="FF000000"/>
      <name val="Arial"/>
      <family val="2"/>
    </font>
    <font>
      <b/>
      <sz val="12"/>
      <color theme="1"/>
      <name val="Calibri"/>
      <family val="2"/>
      <scheme val="minor"/>
    </font>
    <font>
      <b/>
      <sz val="11"/>
      <color rgb="FF000000"/>
      <name val="Calibri"/>
      <family val="2"/>
    </font>
    <font>
      <i/>
      <sz val="8"/>
      <color rgb="FF000000"/>
      <name val="Arial"/>
      <family val="2"/>
    </font>
    <font>
      <u/>
      <sz val="8"/>
      <color theme="10"/>
      <name val="Arial"/>
      <family val="2"/>
    </font>
    <font>
      <sz val="11"/>
      <color rgb="FFFF0000"/>
      <name val="Arial"/>
      <family val="2"/>
    </font>
    <font>
      <b/>
      <sz val="11"/>
      <color rgb="FFFF0000"/>
      <name val="Calibri"/>
      <family val="2"/>
      <scheme val="minor"/>
    </font>
    <font>
      <sz val="8"/>
      <color indexed="8"/>
      <name val="Arial"/>
      <family val="2"/>
    </font>
    <font>
      <sz val="8"/>
      <color theme="1"/>
      <name val="Calibri"/>
      <family val="2"/>
      <scheme val="minor"/>
    </font>
    <font>
      <b/>
      <sz val="8.5"/>
      <name val="Arial"/>
      <family val="2"/>
    </font>
    <font>
      <i/>
      <sz val="8"/>
      <name val="Arial"/>
      <family val="2"/>
    </font>
    <font>
      <sz val="11"/>
      <name val="Calibri"/>
      <family val="2"/>
      <scheme val="minor"/>
    </font>
    <font>
      <u/>
      <sz val="11"/>
      <color indexed="12"/>
      <name val="Calibri"/>
      <family val="2"/>
      <scheme val="minor"/>
    </font>
    <font>
      <sz val="11"/>
      <color rgb="FF000000"/>
      <name val="Calibri"/>
      <family val="2"/>
      <scheme val="minor"/>
    </font>
    <font>
      <i/>
      <sz val="11"/>
      <color rgb="FF000000"/>
      <name val="Calibri"/>
      <family val="2"/>
      <scheme val="minor"/>
    </font>
    <font>
      <sz val="11"/>
      <color rgb="FF000000"/>
      <name val="Arial"/>
      <family val="2"/>
    </font>
    <font>
      <i/>
      <sz val="11"/>
      <color rgb="FF000000"/>
      <name val="Arial"/>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patternFill>
    </fill>
    <fill>
      <patternFill patternType="solid">
        <fgColor theme="0" tint="-0.14999847407452621"/>
        <bgColor indexed="64"/>
      </patternFill>
    </fill>
    <fill>
      <patternFill patternType="solid">
        <fgColor theme="5" tint="0.79998168889431442"/>
        <bgColor indexed="64"/>
      </patternFill>
    </fill>
  </fills>
  <borders count="25">
    <border>
      <left/>
      <right/>
      <top/>
      <bottom/>
      <diagonal/>
    </border>
    <border>
      <left style="thin">
        <color rgb="FFB2B2B2"/>
      </left>
      <right style="thin">
        <color rgb="FFB2B2B2"/>
      </right>
      <top style="thin">
        <color rgb="FFB2B2B2"/>
      </top>
      <bottom style="thin">
        <color rgb="FFB2B2B2"/>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57">
    <xf numFmtId="0" fontId="0" fillId="0" borderId="0"/>
    <xf numFmtId="0" fontId="3" fillId="0" borderId="0" applyNumberFormat="0" applyFill="0" applyBorder="0" applyAlignment="0" applyProtection="0">
      <alignment vertical="top"/>
      <protection locked="0"/>
    </xf>
    <xf numFmtId="0" fontId="8"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1" fillId="0" borderId="0" applyFont="0" applyFill="0" applyBorder="0" applyAlignment="0" applyProtection="0"/>
    <xf numFmtId="0" fontId="13" fillId="0" borderId="0" applyNumberFormat="0" applyFill="0" applyBorder="0" applyAlignment="0" applyProtection="0"/>
    <xf numFmtId="0" fontId="14" fillId="0" borderId="0" applyNumberFormat="0" applyFill="0" applyBorder="0" applyProtection="0">
      <alignment horizontal="center"/>
    </xf>
    <xf numFmtId="0" fontId="14" fillId="0" borderId="0" applyNumberFormat="0" applyFill="0" applyBorder="0" applyProtection="0">
      <alignment horizontal="center" textRotation="90"/>
    </xf>
    <xf numFmtId="0" fontId="15" fillId="0" borderId="0" applyNumberFormat="0" applyFill="0" applyBorder="0" applyAlignment="0" applyProtection="0">
      <alignment vertical="top"/>
      <protection locked="0"/>
    </xf>
    <xf numFmtId="0" fontId="16" fillId="0" borderId="0" applyNumberFormat="0" applyFill="0" applyBorder="0" applyAlignment="0" applyProtection="0"/>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6" fillId="0" borderId="0" applyNumberFormat="0" applyFill="0" applyBorder="0" applyAlignment="0" applyProtection="0"/>
    <xf numFmtId="0" fontId="5" fillId="0" borderId="0" applyNumberFormat="0" applyFill="0" applyBorder="0" applyAlignment="0" applyProtection="0">
      <alignment vertical="top"/>
      <protection locked="0"/>
    </xf>
    <xf numFmtId="0" fontId="17" fillId="0" borderId="0" applyNumberFormat="0" applyFill="0" applyBorder="0" applyAlignment="0" applyProtection="0"/>
    <xf numFmtId="0" fontId="5" fillId="0" borderId="0" applyNumberFormat="0" applyFill="0" applyBorder="0" applyAlignment="0" applyProtection="0">
      <alignment vertical="top"/>
      <protection locked="0"/>
    </xf>
    <xf numFmtId="0" fontId="2" fillId="0" borderId="0"/>
    <xf numFmtId="0" fontId="4" fillId="0" borderId="0"/>
    <xf numFmtId="0" fontId="2" fillId="0" borderId="0"/>
    <xf numFmtId="0" fontId="8" fillId="0" borderId="0"/>
    <xf numFmtId="0" fontId="2" fillId="0" borderId="0"/>
    <xf numFmtId="0" fontId="11" fillId="0" borderId="0"/>
    <xf numFmtId="0" fontId="2" fillId="0" borderId="0"/>
    <xf numFmtId="0" fontId="2" fillId="0" borderId="0"/>
    <xf numFmtId="0" fontId="11" fillId="0" borderId="0"/>
    <xf numFmtId="0" fontId="8" fillId="0" borderId="0"/>
    <xf numFmtId="0" fontId="2" fillId="0" borderId="0"/>
    <xf numFmtId="0" fontId="1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2" fillId="0" borderId="0"/>
    <xf numFmtId="0" fontId="4" fillId="0" borderId="0"/>
    <xf numFmtId="0" fontId="2" fillId="0" borderId="0"/>
    <xf numFmtId="0" fontId="2" fillId="0" borderId="0"/>
    <xf numFmtId="0" fontId="11" fillId="4" borderId="1" applyNumberFormat="0" applyFont="0" applyAlignment="0" applyProtection="0"/>
    <xf numFmtId="9" fontId="1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18" fillId="0" borderId="0" applyNumberFormat="0" applyFill="0" applyBorder="0" applyAlignment="0" applyProtection="0"/>
    <xf numFmtId="164" fontId="18" fillId="0" borderId="0" applyFill="0" applyBorder="0" applyAlignment="0" applyProtection="0"/>
    <xf numFmtId="9" fontId="11" fillId="0" borderId="0" applyFont="0" applyFill="0" applyBorder="0" applyAlignment="0" applyProtection="0"/>
    <xf numFmtId="0" fontId="2" fillId="0" borderId="0"/>
    <xf numFmtId="43" fontId="11" fillId="0" borderId="0" applyFont="0" applyFill="0" applyBorder="0" applyAlignment="0" applyProtection="0"/>
  </cellStyleXfs>
  <cellXfs count="79">
    <xf numFmtId="0" fontId="0" fillId="0" borderId="0" xfId="0"/>
    <xf numFmtId="0" fontId="1" fillId="2" borderId="0" xfId="2" applyFont="1" applyFill="1"/>
    <xf numFmtId="0" fontId="8" fillId="2" borderId="0" xfId="2" applyFill="1"/>
    <xf numFmtId="0" fontId="2" fillId="2" borderId="0" xfId="2" applyFont="1" applyFill="1"/>
    <xf numFmtId="0" fontId="1" fillId="2" borderId="0" xfId="2" applyFont="1" applyFill="1" applyAlignment="1">
      <alignment horizontal="left"/>
    </xf>
    <xf numFmtId="0" fontId="4" fillId="2" borderId="0" xfId="2" applyFont="1" applyFill="1"/>
    <xf numFmtId="0" fontId="9" fillId="3" borderId="0" xfId="2" applyFont="1" applyFill="1"/>
    <xf numFmtId="0" fontId="4" fillId="2" borderId="0" xfId="2" applyFont="1" applyFill="1" applyAlignment="1">
      <alignment horizontal="left"/>
    </xf>
    <xf numFmtId="0" fontId="4" fillId="3" borderId="0" xfId="2" applyFont="1" applyFill="1"/>
    <xf numFmtId="0" fontId="12" fillId="0" borderId="0" xfId="0" applyFont="1"/>
    <xf numFmtId="0" fontId="3" fillId="2" borderId="0" xfId="1" applyFill="1" applyAlignment="1" applyProtection="1"/>
    <xf numFmtId="0" fontId="12" fillId="0" borderId="0" xfId="0" applyFont="1" applyProtection="1">
      <protection hidden="1"/>
    </xf>
    <xf numFmtId="0" fontId="0" fillId="0" borderId="0" xfId="0" applyProtection="1">
      <protection hidden="1"/>
    </xf>
    <xf numFmtId="0" fontId="19" fillId="0" borderId="0" xfId="0" applyFont="1" applyProtection="1">
      <protection hidden="1"/>
    </xf>
    <xf numFmtId="0" fontId="0" fillId="5" borderId="0" xfId="0" applyFill="1" applyProtection="1">
      <protection locked="0" hidden="1"/>
    </xf>
    <xf numFmtId="0" fontId="4" fillId="2" borderId="0" xfId="55" applyFont="1" applyFill="1" applyAlignment="1">
      <alignment horizontal="left" vertical="top"/>
    </xf>
    <xf numFmtId="0" fontId="4" fillId="2" borderId="0" xfId="55" applyFont="1" applyFill="1"/>
    <xf numFmtId="0" fontId="4" fillId="3" borderId="0" xfId="55" applyFont="1" applyFill="1" applyAlignment="1">
      <alignment horizontal="left" vertical="top"/>
    </xf>
    <xf numFmtId="0" fontId="22" fillId="3" borderId="0" xfId="21" applyNumberFormat="1" applyFont="1" applyFill="1" applyAlignment="1" applyProtection="1">
      <alignment horizontal="left" vertical="top"/>
    </xf>
    <xf numFmtId="0" fontId="4" fillId="3" borderId="0" xfId="55" applyFont="1" applyFill="1"/>
    <xf numFmtId="0" fontId="6" fillId="3" borderId="0" xfId="21" applyNumberFormat="1" applyFont="1" applyFill="1" applyAlignment="1" applyProtection="1">
      <alignment horizontal="left" vertical="top"/>
    </xf>
    <xf numFmtId="0" fontId="7" fillId="3" borderId="0" xfId="55" applyFont="1" applyFill="1"/>
    <xf numFmtId="165" fontId="0" fillId="6" borderId="5" xfId="54" applyNumberFormat="1" applyFont="1" applyFill="1" applyBorder="1" applyProtection="1">
      <protection hidden="1"/>
    </xf>
    <xf numFmtId="0" fontId="23" fillId="2" borderId="0" xfId="2" applyFont="1" applyFill="1"/>
    <xf numFmtId="0" fontId="24" fillId="0" borderId="0" xfId="0" applyFont="1"/>
    <xf numFmtId="0" fontId="9" fillId="0" borderId="0" xfId="0" applyFont="1"/>
    <xf numFmtId="0" fontId="20" fillId="0" borderId="12" xfId="0" applyFont="1" applyBorder="1"/>
    <xf numFmtId="0" fontId="20" fillId="0" borderId="13" xfId="0" applyFont="1" applyBorder="1"/>
    <xf numFmtId="3" fontId="12" fillId="0" borderId="15" xfId="0" applyNumberFormat="1" applyFont="1" applyBorder="1" applyProtection="1">
      <protection hidden="1"/>
    </xf>
    <xf numFmtId="3" fontId="12" fillId="0" borderId="16" xfId="0" applyNumberFormat="1" applyFont="1" applyBorder="1" applyProtection="1">
      <protection hidden="1"/>
    </xf>
    <xf numFmtId="0" fontId="12" fillId="0" borderId="8" xfId="0" applyFont="1" applyBorder="1" applyAlignment="1" applyProtection="1">
      <alignment horizontal="left"/>
      <protection hidden="1"/>
    </xf>
    <xf numFmtId="3" fontId="12" fillId="0" borderId="14" xfId="0" applyNumberFormat="1" applyFont="1" applyBorder="1" applyProtection="1">
      <protection hidden="1"/>
    </xf>
    <xf numFmtId="0" fontId="6" fillId="2" borderId="0" xfId="1" applyFont="1" applyFill="1" applyAlignment="1" applyProtection="1"/>
    <xf numFmtId="0" fontId="6" fillId="2" borderId="0" xfId="1" applyFont="1" applyFill="1" applyBorder="1" applyAlignment="1" applyProtection="1"/>
    <xf numFmtId="0" fontId="6" fillId="0" borderId="0" xfId="1" applyFont="1" applyAlignment="1" applyProtection="1">
      <alignment vertical="top"/>
    </xf>
    <xf numFmtId="0" fontId="25" fillId="3" borderId="0" xfId="55" applyFont="1" applyFill="1"/>
    <xf numFmtId="0" fontId="26" fillId="3" borderId="0" xfId="0" applyFont="1" applyFill="1"/>
    <xf numFmtId="0" fontId="26" fillId="0" borderId="0" xfId="0" applyFont="1"/>
    <xf numFmtId="0" fontId="10" fillId="2" borderId="0" xfId="2" applyFont="1" applyFill="1"/>
    <xf numFmtId="0" fontId="10" fillId="3" borderId="0" xfId="2" applyFont="1" applyFill="1"/>
    <xf numFmtId="0" fontId="27" fillId="2" borderId="0" xfId="2" applyFont="1" applyFill="1"/>
    <xf numFmtId="0" fontId="0" fillId="0" borderId="0" xfId="0" applyAlignment="1">
      <alignment horizontal="right"/>
    </xf>
    <xf numFmtId="0" fontId="12" fillId="0" borderId="14" xfId="0" applyFont="1" applyBorder="1"/>
    <xf numFmtId="0" fontId="12" fillId="0" borderId="15" xfId="0" applyFont="1" applyBorder="1"/>
    <xf numFmtId="0" fontId="12" fillId="0" borderId="16" xfId="0" applyFont="1" applyBorder="1"/>
    <xf numFmtId="0" fontId="29" fillId="0" borderId="0" xfId="3" applyFont="1"/>
    <xf numFmtId="0" fontId="30" fillId="0" borderId="0" xfId="1" applyFont="1" applyAlignment="1" applyProtection="1"/>
    <xf numFmtId="0" fontId="31" fillId="0" borderId="0" xfId="0" applyFont="1"/>
    <xf numFmtId="0" fontId="0" fillId="0" borderId="20" xfId="0" applyBorder="1"/>
    <xf numFmtId="166" fontId="0" fillId="0" borderId="21" xfId="56" applyNumberFormat="1" applyFont="1" applyBorder="1"/>
    <xf numFmtId="0" fontId="0" fillId="0" borderId="22" xfId="0" applyBorder="1"/>
    <xf numFmtId="0" fontId="0" fillId="0" borderId="12" xfId="0" applyBorder="1"/>
    <xf numFmtId="166" fontId="0" fillId="0" borderId="13" xfId="56" applyNumberFormat="1" applyFont="1" applyBorder="1"/>
    <xf numFmtId="0" fontId="9" fillId="3" borderId="0" xfId="22" applyFont="1" applyFill="1"/>
    <xf numFmtId="0" fontId="2" fillId="3" borderId="0" xfId="22" applyFill="1"/>
    <xf numFmtId="0" fontId="8" fillId="0" borderId="0" xfId="0" applyFont="1"/>
    <xf numFmtId="0" fontId="20" fillId="0" borderId="12" xfId="0" applyFont="1" applyBorder="1" applyAlignment="1">
      <alignment horizontal="right"/>
    </xf>
    <xf numFmtId="0" fontId="0" fillId="0" borderId="19" xfId="0" applyBorder="1" applyAlignment="1" applyProtection="1">
      <alignment horizontal="left"/>
      <protection hidden="1"/>
    </xf>
    <xf numFmtId="3" fontId="0" fillId="0" borderId="9" xfId="0" applyNumberFormat="1" applyBorder="1" applyProtection="1">
      <protection hidden="1"/>
    </xf>
    <xf numFmtId="3" fontId="0" fillId="0" borderId="10" xfId="0" applyNumberFormat="1" applyBorder="1" applyProtection="1">
      <protection hidden="1"/>
    </xf>
    <xf numFmtId="3" fontId="0" fillId="0" borderId="11" xfId="0" applyNumberFormat="1" applyBorder="1" applyProtection="1">
      <protection hidden="1"/>
    </xf>
    <xf numFmtId="3" fontId="0" fillId="6" borderId="4" xfId="0" applyNumberFormat="1" applyFill="1" applyBorder="1" applyProtection="1">
      <protection hidden="1"/>
    </xf>
    <xf numFmtId="3" fontId="0" fillId="0" borderId="20" xfId="0" applyNumberFormat="1" applyBorder="1" applyProtection="1">
      <protection hidden="1"/>
    </xf>
    <xf numFmtId="3" fontId="0" fillId="0" borderId="0" xfId="0" applyNumberFormat="1" applyProtection="1">
      <protection hidden="1"/>
    </xf>
    <xf numFmtId="3" fontId="0" fillId="0" borderId="21" xfId="0" applyNumberFormat="1" applyBorder="1" applyProtection="1">
      <protection hidden="1"/>
    </xf>
    <xf numFmtId="0" fontId="0" fillId="0" borderId="0" xfId="0" applyAlignment="1">
      <alignment horizontal="left"/>
    </xf>
    <xf numFmtId="0" fontId="33" fillId="0" borderId="0" xfId="0" applyFont="1"/>
    <xf numFmtId="0" fontId="12" fillId="6" borderId="6" xfId="0" applyFont="1" applyFill="1" applyBorder="1" applyAlignment="1" applyProtection="1">
      <alignment horizontal="right"/>
      <protection hidden="1"/>
    </xf>
    <xf numFmtId="0" fontId="12" fillId="6" borderId="7" xfId="0" applyFont="1" applyFill="1" applyBorder="1" applyAlignment="1" applyProtection="1">
      <alignment horizontal="right" wrapText="1"/>
      <protection hidden="1"/>
    </xf>
    <xf numFmtId="3" fontId="12" fillId="6" borderId="23" xfId="0" applyNumberFormat="1" applyFont="1" applyFill="1" applyBorder="1" applyProtection="1">
      <protection hidden="1"/>
    </xf>
    <xf numFmtId="165" fontId="12" fillId="6" borderId="24" xfId="54" applyNumberFormat="1" applyFont="1" applyFill="1" applyBorder="1" applyProtection="1">
      <protection hidden="1"/>
    </xf>
    <xf numFmtId="0" fontId="4" fillId="3" borderId="0" xfId="55" applyFont="1" applyFill="1" applyAlignment="1">
      <alignment horizontal="left" vertical="top" wrapText="1"/>
    </xf>
    <xf numFmtId="0" fontId="10" fillId="0" borderId="0" xfId="0" applyFont="1" applyAlignment="1">
      <alignment horizontal="left" vertical="center" wrapText="1"/>
    </xf>
    <xf numFmtId="0" fontId="12" fillId="0" borderId="10" xfId="0" applyFont="1" applyBorder="1" applyAlignment="1" applyProtection="1">
      <alignment horizontal="center"/>
      <protection hidden="1"/>
    </xf>
    <xf numFmtId="0" fontId="12" fillId="0" borderId="11" xfId="0" applyFont="1" applyBorder="1" applyAlignment="1" applyProtection="1">
      <alignment horizontal="center"/>
      <protection hidden="1"/>
    </xf>
    <xf numFmtId="0" fontId="12" fillId="6" borderId="2" xfId="0" applyFont="1" applyFill="1" applyBorder="1" applyAlignment="1" applyProtection="1">
      <alignment horizontal="center"/>
      <protection hidden="1"/>
    </xf>
    <xf numFmtId="0" fontId="12" fillId="6" borderId="3" xfId="0" applyFont="1" applyFill="1" applyBorder="1" applyAlignment="1" applyProtection="1">
      <alignment horizontal="center"/>
      <protection hidden="1"/>
    </xf>
    <xf numFmtId="0" fontId="12" fillId="0" borderId="17" xfId="0" applyFont="1" applyBorder="1" applyAlignment="1" applyProtection="1">
      <alignment horizontal="left"/>
      <protection hidden="1"/>
    </xf>
    <xf numFmtId="0" fontId="12" fillId="0" borderId="18" xfId="0" applyFont="1" applyBorder="1" applyAlignment="1" applyProtection="1">
      <alignment horizontal="left"/>
      <protection hidden="1"/>
    </xf>
  </cellXfs>
  <cellStyles count="57">
    <cellStyle name="Comma" xfId="56" builtinId="3"/>
    <cellStyle name="Comma 2" xfId="5" xr:uid="{00000000-0005-0000-0000-000000000000}"/>
    <cellStyle name="Comma 2 2" xfId="6" xr:uid="{00000000-0005-0000-0000-000001000000}"/>
    <cellStyle name="Comma 2 3" xfId="7" xr:uid="{00000000-0005-0000-0000-000002000000}"/>
    <cellStyle name="Comma 3" xfId="8" xr:uid="{00000000-0005-0000-0000-000003000000}"/>
    <cellStyle name="Comma 4" xfId="9" xr:uid="{00000000-0005-0000-0000-000004000000}"/>
    <cellStyle name="Followed Hyperlink 2" xfId="10" xr:uid="{00000000-0005-0000-0000-000005000000}"/>
    <cellStyle name="Heading" xfId="11" xr:uid="{00000000-0005-0000-0000-000006000000}"/>
    <cellStyle name="Heading1" xfId="12" xr:uid="{00000000-0005-0000-0000-000007000000}"/>
    <cellStyle name="Hyperlink" xfId="1" builtinId="8"/>
    <cellStyle name="Hyperlink 2" xfId="13" xr:uid="{00000000-0005-0000-0000-000009000000}"/>
    <cellStyle name="Hyperlink 2 2" xfId="14" xr:uid="{00000000-0005-0000-0000-00000A000000}"/>
    <cellStyle name="Hyperlink 2 3" xfId="15" xr:uid="{00000000-0005-0000-0000-00000B000000}"/>
    <cellStyle name="Hyperlink 2 3 2" xfId="16" xr:uid="{00000000-0005-0000-0000-00000C000000}"/>
    <cellStyle name="Hyperlink 2 3 3" xfId="17" xr:uid="{00000000-0005-0000-0000-00000D000000}"/>
    <cellStyle name="Hyperlink 2 4" xfId="18" xr:uid="{00000000-0005-0000-0000-00000E000000}"/>
    <cellStyle name="Hyperlink 3" xfId="19" xr:uid="{00000000-0005-0000-0000-00000F000000}"/>
    <cellStyle name="Hyperlink 3 2" xfId="20" xr:uid="{00000000-0005-0000-0000-000010000000}"/>
    <cellStyle name="Hyperlink 4" xfId="21" xr:uid="{00000000-0005-0000-0000-000011000000}"/>
    <cellStyle name="Normal" xfId="0" builtinId="0"/>
    <cellStyle name="Normal 2" xfId="2" xr:uid="{00000000-0005-0000-0000-000013000000}"/>
    <cellStyle name="Normal 2 2" xfId="22" xr:uid="{00000000-0005-0000-0000-000014000000}"/>
    <cellStyle name="Normal 2 2 2" xfId="23" xr:uid="{00000000-0005-0000-0000-000015000000}"/>
    <cellStyle name="Normal 2 2 3" xfId="24" xr:uid="{00000000-0005-0000-0000-000016000000}"/>
    <cellStyle name="Normal 2 2 3 2" xfId="55" xr:uid="{8F820710-20EE-4B64-B8C7-23A5D35F9C40}"/>
    <cellStyle name="Normal 2 3" xfId="25" xr:uid="{00000000-0005-0000-0000-000017000000}"/>
    <cellStyle name="Normal 2 4" xfId="26" xr:uid="{00000000-0005-0000-0000-000018000000}"/>
    <cellStyle name="Normal 2 4 2" xfId="27" xr:uid="{00000000-0005-0000-0000-000019000000}"/>
    <cellStyle name="Normal 2 4 3" xfId="28" xr:uid="{00000000-0005-0000-0000-00001A000000}"/>
    <cellStyle name="Normal 2 5" xfId="29" xr:uid="{00000000-0005-0000-0000-00001B000000}"/>
    <cellStyle name="Normal 2 6" xfId="30" xr:uid="{00000000-0005-0000-0000-00001C000000}"/>
    <cellStyle name="Normal 2 7" xfId="31" xr:uid="{00000000-0005-0000-0000-00001D000000}"/>
    <cellStyle name="Normal 2 8" xfId="4" xr:uid="{00000000-0005-0000-0000-00001E000000}"/>
    <cellStyle name="Normal 3" xfId="32" xr:uid="{00000000-0005-0000-0000-00001F000000}"/>
    <cellStyle name="Normal 3 2" xfId="33" xr:uid="{00000000-0005-0000-0000-000020000000}"/>
    <cellStyle name="Normal 3 2 2" xfId="34" xr:uid="{00000000-0005-0000-0000-000021000000}"/>
    <cellStyle name="Normal 3 3" xfId="35" xr:uid="{00000000-0005-0000-0000-000022000000}"/>
    <cellStyle name="Normal 3 4" xfId="36" xr:uid="{00000000-0005-0000-0000-000023000000}"/>
    <cellStyle name="Normal 4" xfId="37" xr:uid="{00000000-0005-0000-0000-000024000000}"/>
    <cellStyle name="Normal 4 2" xfId="38" xr:uid="{00000000-0005-0000-0000-000025000000}"/>
    <cellStyle name="Normal 4 3" xfId="39" xr:uid="{00000000-0005-0000-0000-000026000000}"/>
    <cellStyle name="Normal 4 4" xfId="40" xr:uid="{00000000-0005-0000-0000-000027000000}"/>
    <cellStyle name="Normal 5" xfId="3" xr:uid="{00000000-0005-0000-0000-000028000000}"/>
    <cellStyle name="Normal 6" xfId="41" xr:uid="{00000000-0005-0000-0000-000029000000}"/>
    <cellStyle name="Normal 6 2" xfId="42" xr:uid="{00000000-0005-0000-0000-00002A000000}"/>
    <cellStyle name="Normal 6 3" xfId="43" xr:uid="{00000000-0005-0000-0000-00002B000000}"/>
    <cellStyle name="Normal 7" xfId="44" xr:uid="{00000000-0005-0000-0000-00002C000000}"/>
    <cellStyle name="Normal 7 2" xfId="45" xr:uid="{00000000-0005-0000-0000-00002D000000}"/>
    <cellStyle name="Normal 8" xfId="46" xr:uid="{00000000-0005-0000-0000-00002E000000}"/>
    <cellStyle name="Note 2" xfId="47" xr:uid="{00000000-0005-0000-0000-00002F000000}"/>
    <cellStyle name="Percent" xfId="54" builtinId="5"/>
    <cellStyle name="Percent 2" xfId="48" xr:uid="{00000000-0005-0000-0000-000030000000}"/>
    <cellStyle name="Percent 3" xfId="49" xr:uid="{00000000-0005-0000-0000-000031000000}"/>
    <cellStyle name="Percent 4" xfId="50" xr:uid="{00000000-0005-0000-0000-000032000000}"/>
    <cellStyle name="Percent 5" xfId="51" xr:uid="{00000000-0005-0000-0000-000033000000}"/>
    <cellStyle name="Result" xfId="52" xr:uid="{00000000-0005-0000-0000-000034000000}"/>
    <cellStyle name="Result2" xfId="53" xr:uid="{00000000-0005-0000-0000-000035000000}"/>
  </cellStyles>
  <dxfs count="0"/>
  <tableStyles count="0" defaultTableStyle="TableStyleMedium2" defaultPivotStyle="PivotStyleLight16"/>
  <colors>
    <mruColors>
      <color rgb="FF4A4F55"/>
      <color rgb="FFBE95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30-EC42-11CE-9E0D-00AA006002F3}" ax:persistence="persistStreamInit" r:id="rId1"/>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strRef>
          <c:f>'Name data'!$A$2</c:f>
          <c:strCache>
            <c:ptCount val="1"/>
            <c:pt idx="0">
              <c:v>Projected households (medium series) (a), by household type, Greater Brisbane Greater Capital City Statistical Area (b), Queensland, 2021 and 2046</c:v>
            </c:pt>
          </c:strCache>
        </c:strRef>
      </c:tx>
      <c:overlay val="1"/>
    </c:title>
    <c:autoTitleDeleted val="0"/>
    <c:plotArea>
      <c:layout/>
      <c:barChart>
        <c:barDir val="col"/>
        <c:grouping val="clustered"/>
        <c:varyColors val="0"/>
        <c:ser>
          <c:idx val="0"/>
          <c:order val="0"/>
          <c:tx>
            <c:strRef>
              <c:f>'Drop-down table'!$B$31</c:f>
              <c:strCache>
                <c:ptCount val="1"/>
                <c:pt idx="0">
                  <c:v>2021 (e)</c:v>
                </c:pt>
              </c:strCache>
            </c:strRef>
          </c:tx>
          <c:spPr>
            <a:solidFill>
              <a:srgbClr val="BE955B"/>
            </a:solidFill>
          </c:spPr>
          <c:invertIfNegative val="0"/>
          <c:cat>
            <c:strRef>
              <c:f>('Drop-down table'!$A$32:$A$36,'Drop-down table'!$A$37:$A$38)</c:f>
              <c:strCache>
                <c:ptCount val="7"/>
                <c:pt idx="0">
                  <c:v>Couple family with children</c:v>
                </c:pt>
                <c:pt idx="1">
                  <c:v>Couple family with no children</c:v>
                </c:pt>
                <c:pt idx="2">
                  <c:v>One parent family</c:v>
                </c:pt>
                <c:pt idx="3">
                  <c:v>Other family</c:v>
                </c:pt>
                <c:pt idx="4">
                  <c:v>Multiple family household</c:v>
                </c:pt>
                <c:pt idx="5">
                  <c:v>Lone person household</c:v>
                </c:pt>
                <c:pt idx="6">
                  <c:v>Group household</c:v>
                </c:pt>
              </c:strCache>
            </c:strRef>
          </c:cat>
          <c:val>
            <c:numRef>
              <c:f>('Drop-down table'!$B$32:$B$36,'Drop-down table'!$B$37:$B$38)</c:f>
              <c:numCache>
                <c:formatCode>#,##0</c:formatCode>
                <c:ptCount val="7"/>
                <c:pt idx="0">
                  <c:v>303033.20287691598</c:v>
                </c:pt>
                <c:pt idx="1">
                  <c:v>252275.434751997</c:v>
                </c:pt>
                <c:pt idx="2">
                  <c:v>110815.75665021301</c:v>
                </c:pt>
                <c:pt idx="3">
                  <c:v>13079.5056045454</c:v>
                </c:pt>
                <c:pt idx="4">
                  <c:v>21905.785988687199</c:v>
                </c:pt>
                <c:pt idx="5">
                  <c:v>232630.525443733</c:v>
                </c:pt>
                <c:pt idx="6">
                  <c:v>46282.322415595903</c:v>
                </c:pt>
              </c:numCache>
            </c:numRef>
          </c:val>
          <c:extLst>
            <c:ext xmlns:c16="http://schemas.microsoft.com/office/drawing/2014/chart" uri="{C3380CC4-5D6E-409C-BE32-E72D297353CC}">
              <c16:uniqueId val="{00000000-4E29-4F7F-AD6B-F46E6B003717}"/>
            </c:ext>
          </c:extLst>
        </c:ser>
        <c:ser>
          <c:idx val="5"/>
          <c:order val="1"/>
          <c:tx>
            <c:strRef>
              <c:f>'Drop-down table'!$G$31</c:f>
              <c:strCache>
                <c:ptCount val="1"/>
                <c:pt idx="0">
                  <c:v>2046</c:v>
                </c:pt>
              </c:strCache>
            </c:strRef>
          </c:tx>
          <c:spPr>
            <a:solidFill>
              <a:srgbClr val="4A4F55"/>
            </a:solidFill>
          </c:spPr>
          <c:invertIfNegative val="0"/>
          <c:cat>
            <c:strRef>
              <c:f>('Drop-down table'!$A$32:$A$36,'Drop-down table'!$A$37:$A$38)</c:f>
              <c:strCache>
                <c:ptCount val="7"/>
                <c:pt idx="0">
                  <c:v>Couple family with children</c:v>
                </c:pt>
                <c:pt idx="1">
                  <c:v>Couple family with no children</c:v>
                </c:pt>
                <c:pt idx="2">
                  <c:v>One parent family</c:v>
                </c:pt>
                <c:pt idx="3">
                  <c:v>Other family</c:v>
                </c:pt>
                <c:pt idx="4">
                  <c:v>Multiple family household</c:v>
                </c:pt>
                <c:pt idx="5">
                  <c:v>Lone person household</c:v>
                </c:pt>
                <c:pt idx="6">
                  <c:v>Group household</c:v>
                </c:pt>
              </c:strCache>
            </c:strRef>
          </c:cat>
          <c:val>
            <c:numRef>
              <c:f>('Drop-down table'!$G$32:$G$36,'Drop-down table'!$G$37:$G$38)</c:f>
              <c:numCache>
                <c:formatCode>#,##0</c:formatCode>
                <c:ptCount val="7"/>
                <c:pt idx="0">
                  <c:v>430830.32604388002</c:v>
                </c:pt>
                <c:pt idx="1">
                  <c:v>380062.15828367299</c:v>
                </c:pt>
                <c:pt idx="2">
                  <c:v>181763.431293862</c:v>
                </c:pt>
                <c:pt idx="3">
                  <c:v>19733.3776456622</c:v>
                </c:pt>
                <c:pt idx="4">
                  <c:v>32430.534781262599</c:v>
                </c:pt>
                <c:pt idx="5">
                  <c:v>353086.08356284403</c:v>
                </c:pt>
                <c:pt idx="6">
                  <c:v>66860.481724348603</c:v>
                </c:pt>
              </c:numCache>
            </c:numRef>
          </c:val>
          <c:extLst>
            <c:ext xmlns:c16="http://schemas.microsoft.com/office/drawing/2014/chart" uri="{C3380CC4-5D6E-409C-BE32-E72D297353CC}">
              <c16:uniqueId val="{00000001-4E29-4F7F-AD6B-F46E6B003717}"/>
            </c:ext>
          </c:extLst>
        </c:ser>
        <c:dLbls>
          <c:showLegendKey val="0"/>
          <c:showVal val="0"/>
          <c:showCatName val="0"/>
          <c:showSerName val="0"/>
          <c:showPercent val="0"/>
          <c:showBubbleSize val="0"/>
        </c:dLbls>
        <c:gapWidth val="150"/>
        <c:axId val="248292096"/>
        <c:axId val="248293632"/>
      </c:barChart>
      <c:catAx>
        <c:axId val="248292096"/>
        <c:scaling>
          <c:orientation val="minMax"/>
        </c:scaling>
        <c:delete val="0"/>
        <c:axPos val="b"/>
        <c:numFmt formatCode="General" sourceLinked="1"/>
        <c:majorTickMark val="none"/>
        <c:minorTickMark val="none"/>
        <c:tickLblPos val="nextTo"/>
        <c:crossAx val="248293632"/>
        <c:crosses val="autoZero"/>
        <c:auto val="1"/>
        <c:lblAlgn val="ctr"/>
        <c:lblOffset val="100"/>
        <c:noMultiLvlLbl val="0"/>
      </c:catAx>
      <c:valAx>
        <c:axId val="248293632"/>
        <c:scaling>
          <c:orientation val="minMax"/>
        </c:scaling>
        <c:delete val="0"/>
        <c:axPos val="l"/>
        <c:majorGridlines/>
        <c:numFmt formatCode="#,##0" sourceLinked="1"/>
        <c:majorTickMark val="out"/>
        <c:minorTickMark val="none"/>
        <c:tickLblPos val="nextTo"/>
        <c:spPr>
          <a:ln>
            <a:noFill/>
          </a:ln>
        </c:spPr>
        <c:crossAx val="248292096"/>
        <c:crosses val="autoZero"/>
        <c:crossBetween val="between"/>
      </c:valAx>
      <c:spPr>
        <a:noFill/>
      </c:spPr>
    </c:plotArea>
    <c:legend>
      <c:legendPos val="t"/>
      <c:layout>
        <c:manualLayout>
          <c:xMode val="edge"/>
          <c:yMode val="edge"/>
          <c:x val="0.44952679518087013"/>
          <c:y val="0.13641894888355899"/>
          <c:w val="9.6266243785882999E-2"/>
          <c:h val="4.8219520441614788E-2"/>
        </c:manualLayout>
      </c:layout>
      <c:overlay val="0"/>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http://creativecommons.org/licenses/by/4.0" TargetMode="External"/><Relationship Id="rId1" Type="http://schemas.openxmlformats.org/officeDocument/2006/relationships/image" Target="../media/image1.png"/><Relationship Id="rId4" Type="http://schemas.openxmlformats.org/officeDocument/2006/relationships/hyperlink" Target="https://creativecommons.org/licenses/by/4.0/" TargetMode="Externa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0</xdr:row>
      <xdr:rowOff>95251</xdr:rowOff>
    </xdr:from>
    <xdr:to>
      <xdr:col>0</xdr:col>
      <xdr:colOff>1349609</xdr:colOff>
      <xdr:row>9</xdr:row>
      <xdr:rowOff>17221</xdr:rowOff>
    </xdr:to>
    <xdr:pic>
      <xdr:nvPicPr>
        <xdr:cNvPr id="1025" name="Picture 1">
          <a:extLst>
            <a:ext uri="{FF2B5EF4-FFF2-40B4-BE49-F238E27FC236}">
              <a16:creationId xmlns:a16="http://schemas.microsoft.com/office/drawing/2014/main" id="{00000000-0008-0000-0000-0000010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95251"/>
          <a:ext cx="1259439" cy="15545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51956</xdr:colOff>
      <xdr:row>32</xdr:row>
      <xdr:rowOff>17318</xdr:rowOff>
    </xdr:from>
    <xdr:to>
      <xdr:col>0</xdr:col>
      <xdr:colOff>909841</xdr:colOff>
      <xdr:row>34</xdr:row>
      <xdr:rowOff>2421</xdr:rowOff>
    </xdr:to>
    <xdr:pic>
      <xdr:nvPicPr>
        <xdr:cNvPr id="3" name="Picture 2" title="Creative Commons BY button logo">
          <a:hlinkClick xmlns:r="http://schemas.openxmlformats.org/officeDocument/2006/relationships" r:id="rId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3"/>
        <a:srcRect/>
        <a:stretch>
          <a:fillRect/>
        </a:stretch>
      </xdr:blipFill>
      <xdr:spPr bwMode="auto">
        <a:xfrm>
          <a:off x="51956" y="5227493"/>
          <a:ext cx="857885" cy="308953"/>
        </a:xfrm>
        <a:prstGeom prst="rect">
          <a:avLst/>
        </a:prstGeom>
        <a:noFill/>
        <a:ln w="9525">
          <a:noFill/>
          <a:miter lim="800000"/>
          <a:headEnd/>
          <a:tailEnd/>
        </a:ln>
      </xdr:spPr>
    </xdr:pic>
    <xdr:clientData/>
  </xdr:twoCellAnchor>
  <xdr:twoCellAnchor>
    <xdr:from>
      <xdr:col>0</xdr:col>
      <xdr:colOff>51956</xdr:colOff>
      <xdr:row>32</xdr:row>
      <xdr:rowOff>17318</xdr:rowOff>
    </xdr:from>
    <xdr:to>
      <xdr:col>0</xdr:col>
      <xdr:colOff>909841</xdr:colOff>
      <xdr:row>34</xdr:row>
      <xdr:rowOff>2421</xdr:rowOff>
    </xdr:to>
    <xdr:pic>
      <xdr:nvPicPr>
        <xdr:cNvPr id="2" name="Picture 1" title="Creative Commons BY button logo">
          <a:hlinkClick xmlns:r="http://schemas.openxmlformats.org/officeDocument/2006/relationships" r:id="rId4"/>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3"/>
        <a:srcRect/>
        <a:stretch>
          <a:fillRect/>
        </a:stretch>
      </xdr:blipFill>
      <xdr:spPr bwMode="auto">
        <a:xfrm>
          <a:off x="48781" y="6075218"/>
          <a:ext cx="857885" cy="308953"/>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57149</xdr:colOff>
      <xdr:row>4</xdr:row>
      <xdr:rowOff>49211</xdr:rowOff>
    </xdr:from>
    <xdr:to>
      <xdr:col>7</xdr:col>
      <xdr:colOff>457200</xdr:colOff>
      <xdr:row>24</xdr:row>
      <xdr:rowOff>152400</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6</xdr:col>
          <xdr:colOff>50800</xdr:colOff>
          <xdr:row>1</xdr:row>
          <xdr:rowOff>12700</xdr:rowOff>
        </xdr:to>
        <xdr:sp macro="" textlink="">
          <xdr:nvSpPr>
            <xdr:cNvPr id="2050" name="ComboBox1"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xdr:row>
          <xdr:rowOff>0</xdr:rowOff>
        </xdr:from>
        <xdr:to>
          <xdr:col>6</xdr:col>
          <xdr:colOff>50800</xdr:colOff>
          <xdr:row>2</xdr:row>
          <xdr:rowOff>12700</xdr:rowOff>
        </xdr:to>
        <xdr:sp macro="" textlink="">
          <xdr:nvSpPr>
            <xdr:cNvPr id="2052" name="ComboBox2"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drawings/drawing3.xml><?xml version="1.0" encoding="utf-8"?>
<c:userShapes xmlns:c="http://schemas.openxmlformats.org/drawingml/2006/chart">
  <cdr:relSizeAnchor xmlns:cdr="http://schemas.openxmlformats.org/drawingml/2006/chartDrawing">
    <cdr:from>
      <cdr:x>0</cdr:x>
      <cdr:y>0.02801</cdr:y>
    </cdr:from>
    <cdr:to>
      <cdr:x>0.08826</cdr:x>
      <cdr:y>0.0733</cdr:y>
    </cdr:to>
    <cdr:sp macro="" textlink="">
      <cdr:nvSpPr>
        <cdr:cNvPr id="2" name="TextBox 1"/>
        <cdr:cNvSpPr txBox="1"/>
      </cdr:nvSpPr>
      <cdr:spPr>
        <a:xfrm xmlns:a="http://schemas.openxmlformats.org/drawingml/2006/main">
          <a:off x="0" y="104219"/>
          <a:ext cx="748666" cy="16851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AU" sz="800">
              <a:latin typeface="Arial" panose="020B0604020202020204" pitchFamily="34" charset="0"/>
              <a:cs typeface="Arial" panose="020B0604020202020204" pitchFamily="34" charset="0"/>
            </a:rPr>
            <a:t>Households</a:t>
          </a:r>
        </a:p>
      </cdr:txBody>
    </cdr:sp>
  </cdr:relSizeAnchor>
</c:userShapes>
</file>

<file path=xl/theme/theme1.xml><?xml version="1.0" encoding="utf-8"?>
<a:theme xmlns:a="http://schemas.openxmlformats.org/drawingml/2006/main" name="Office Theme">
  <a:themeElements>
    <a:clrScheme name="QT Full Colour">
      <a:dk1>
        <a:sysClr val="windowText" lastClr="000000"/>
      </a:dk1>
      <a:lt1>
        <a:sysClr val="window" lastClr="FFFFFF"/>
      </a:lt1>
      <a:dk2>
        <a:srgbClr val="4A4F55"/>
      </a:dk2>
      <a:lt2>
        <a:srgbClr val="9A9D9D"/>
      </a:lt2>
      <a:accent1>
        <a:srgbClr val="4A4F55"/>
      </a:accent1>
      <a:accent2>
        <a:srgbClr val="BE955B"/>
      </a:accent2>
      <a:accent3>
        <a:srgbClr val="009CA6"/>
      </a:accent3>
      <a:accent4>
        <a:srgbClr val="8C4799"/>
      </a:accent4>
      <a:accent5>
        <a:srgbClr val="719949"/>
      </a:accent5>
      <a:accent6>
        <a:srgbClr val="6C1D45"/>
      </a:accent6>
      <a:hlink>
        <a:srgbClr val="009CA6"/>
      </a:hlink>
      <a:folHlink>
        <a:srgbClr val="009CA6"/>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qgso.qld.gov.au/statistics/theme/population/household-dwelling-projections/overview" TargetMode="External"/><Relationship Id="rId1" Type="http://schemas.openxmlformats.org/officeDocument/2006/relationships/hyperlink" Target="https://creativecommons.org/licenses/by/4.0/"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image" Target="../media/image4.emf"/><Relationship Id="rId3" Type="http://schemas.openxmlformats.org/officeDocument/2006/relationships/drawing" Target="../drawings/drawing2.xml"/><Relationship Id="rId7" Type="http://schemas.openxmlformats.org/officeDocument/2006/relationships/control" Target="../activeX/activeX2.xml"/><Relationship Id="rId2" Type="http://schemas.openxmlformats.org/officeDocument/2006/relationships/printerSettings" Target="../printerSettings/printerSettings2.bin"/><Relationship Id="rId1" Type="http://schemas.openxmlformats.org/officeDocument/2006/relationships/hyperlink" Target="https://www.qgso.qld.gov.au/statistics/theme/population/household-dwelling-projections/overview" TargetMode="External"/><Relationship Id="rId6" Type="http://schemas.openxmlformats.org/officeDocument/2006/relationships/image" Target="../media/image3.emf"/><Relationship Id="rId5" Type="http://schemas.openxmlformats.org/officeDocument/2006/relationships/control" Target="../activeX/activeX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qgso.qld.gov.au/statistics/theme/population/household-dwelling-projections/overview"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H42"/>
  <sheetViews>
    <sheetView tabSelected="1" zoomScaleNormal="100" workbookViewId="0">
      <selection activeCell="C15" sqref="C15"/>
    </sheetView>
  </sheetViews>
  <sheetFormatPr defaultColWidth="9.1796875" defaultRowHeight="14" x14ac:dyDescent="0.3"/>
  <cols>
    <col min="1" max="1" width="24.7265625" style="2" customWidth="1"/>
    <col min="2" max="2" width="6.7265625" style="2" customWidth="1"/>
    <col min="3" max="3" width="5.7265625" style="2" customWidth="1"/>
    <col min="4" max="8" width="9.1796875" style="2"/>
    <col min="9" max="9" width="9.81640625" style="2" customWidth="1"/>
    <col min="10" max="16384" width="9.1796875" style="2"/>
  </cols>
  <sheetData>
    <row r="1" spans="1:7" x14ac:dyDescent="0.3">
      <c r="G1" s="23"/>
    </row>
    <row r="11" spans="1:7" ht="15.5" x14ac:dyDescent="0.35">
      <c r="A11" s="1" t="s">
        <v>0</v>
      </c>
    </row>
    <row r="12" spans="1:7" x14ac:dyDescent="0.3">
      <c r="C12" s="3"/>
    </row>
    <row r="13" spans="1:7" ht="15.5" x14ac:dyDescent="0.35">
      <c r="B13" s="4" t="s">
        <v>1</v>
      </c>
    </row>
    <row r="14" spans="1:7" x14ac:dyDescent="0.3">
      <c r="A14" s="38"/>
      <c r="B14" s="40" t="s">
        <v>2</v>
      </c>
      <c r="C14" s="38"/>
    </row>
    <row r="15" spans="1:7" x14ac:dyDescent="0.3">
      <c r="A15" s="38"/>
      <c r="B15" s="32">
        <v>1</v>
      </c>
      <c r="C15" s="5" t="s">
        <v>3</v>
      </c>
    </row>
    <row r="16" spans="1:7" x14ac:dyDescent="0.3">
      <c r="A16" s="38"/>
      <c r="B16" s="32">
        <v>2</v>
      </c>
      <c r="C16" s="5" t="s">
        <v>4</v>
      </c>
    </row>
    <row r="17" spans="1:34" x14ac:dyDescent="0.3">
      <c r="A17" s="38"/>
      <c r="B17" s="38"/>
      <c r="C17" s="38"/>
    </row>
    <row r="18" spans="1:34" s="3" customFormat="1" ht="15.5" x14ac:dyDescent="0.35">
      <c r="A18" s="1" t="s">
        <v>5</v>
      </c>
    </row>
    <row r="19" spans="1:34" s="3" customFormat="1" ht="12.5" x14ac:dyDescent="0.25">
      <c r="A19" s="6" t="s">
        <v>6</v>
      </c>
    </row>
    <row r="20" spans="1:34" s="3" customFormat="1" ht="12.5" x14ac:dyDescent="0.25">
      <c r="A20" s="6" t="s">
        <v>7</v>
      </c>
    </row>
    <row r="21" spans="1:34" s="3" customFormat="1" ht="12.5" x14ac:dyDescent="0.25">
      <c r="A21" s="6" t="s">
        <v>8</v>
      </c>
      <c r="D21" s="10" t="s">
        <v>9</v>
      </c>
    </row>
    <row r="22" spans="1:34" s="3" customFormat="1" ht="12.5" x14ac:dyDescent="0.25">
      <c r="A22" s="6" t="s">
        <v>10</v>
      </c>
      <c r="B22" s="5"/>
      <c r="C22" s="5"/>
      <c r="E22" s="5"/>
      <c r="F22" s="5"/>
      <c r="G22" s="5"/>
      <c r="H22" s="5"/>
    </row>
    <row r="23" spans="1:34" s="3" customFormat="1" ht="12.5" x14ac:dyDescent="0.25">
      <c r="A23" s="6" t="s">
        <v>11</v>
      </c>
    </row>
    <row r="24" spans="1:34" x14ac:dyDescent="0.3">
      <c r="B24" s="38"/>
      <c r="C24" s="38"/>
    </row>
    <row r="25" spans="1:34" s="3" customFormat="1" ht="15.5" x14ac:dyDescent="0.35">
      <c r="A25" s="1" t="s">
        <v>12</v>
      </c>
    </row>
    <row r="26" spans="1:34" s="3" customFormat="1" ht="12.5" x14ac:dyDescent="0.25">
      <c r="A26" s="6" t="s">
        <v>13</v>
      </c>
    </row>
    <row r="27" spans="1:34" s="3" customFormat="1" ht="12.5" x14ac:dyDescent="0.25">
      <c r="A27" s="6" t="s">
        <v>14</v>
      </c>
    </row>
    <row r="28" spans="1:34" s="55" customFormat="1" x14ac:dyDescent="0.3">
      <c r="A28" s="53" t="s">
        <v>15</v>
      </c>
      <c r="B28" s="54"/>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row>
    <row r="29" spans="1:34" s="3" customFormat="1" ht="12.5" x14ac:dyDescent="0.25">
      <c r="A29" s="6"/>
    </row>
    <row r="30" spans="1:34" s="3" customFormat="1" ht="15.5" x14ac:dyDescent="0.35">
      <c r="A30" s="1" t="s">
        <v>16</v>
      </c>
    </row>
    <row r="31" spans="1:34" s="3" customFormat="1" ht="12.5" x14ac:dyDescent="0.25">
      <c r="A31" s="25" t="s">
        <v>17</v>
      </c>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row>
    <row r="32" spans="1:34" s="3" customFormat="1" ht="12.5" x14ac:dyDescent="0.25">
      <c r="A32" s="7" t="s">
        <v>18</v>
      </c>
      <c r="B32" s="32"/>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row>
    <row r="33" spans="1:34" s="3" customFormat="1" ht="12.5" x14ac:dyDescent="0.25">
      <c r="A33" s="5"/>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row>
    <row r="34" spans="1:34" s="5" customFormat="1" ht="10" x14ac:dyDescent="0.2">
      <c r="D34" s="33"/>
      <c r="F34" s="33"/>
    </row>
    <row r="35" spans="1:34" s="8" customFormat="1" ht="10" x14ac:dyDescent="0.2">
      <c r="A35" s="15" t="s">
        <v>19</v>
      </c>
      <c r="B35" s="15"/>
      <c r="C35" s="15"/>
      <c r="D35" s="15"/>
      <c r="E35" s="15"/>
      <c r="F35" s="15"/>
      <c r="G35" s="15"/>
      <c r="H35" s="15"/>
      <c r="I35" s="15"/>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row>
    <row r="36" spans="1:34" s="5" customFormat="1" ht="10" x14ac:dyDescent="0.2">
      <c r="A36" s="17" t="s">
        <v>20</v>
      </c>
      <c r="B36" s="34" t="s">
        <v>21</v>
      </c>
      <c r="C36" s="18"/>
      <c r="D36" s="18"/>
      <c r="E36" s="18"/>
      <c r="F36" s="19"/>
      <c r="G36" s="20"/>
      <c r="H36" s="20"/>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row>
    <row r="37" spans="1:34" s="5" customFormat="1" ht="10" x14ac:dyDescent="0.2">
      <c r="A37" s="71" t="s">
        <v>22</v>
      </c>
      <c r="B37" s="71"/>
      <c r="C37" s="71"/>
      <c r="D37" s="71"/>
      <c r="E37" s="71"/>
      <c r="F37" s="71"/>
      <c r="G37" s="71"/>
      <c r="H37" s="71"/>
      <c r="I37" s="71"/>
      <c r="J37" s="71"/>
      <c r="K37" s="71"/>
      <c r="L37" s="71"/>
      <c r="M37" s="71"/>
      <c r="N37" s="71"/>
      <c r="O37" s="71"/>
      <c r="P37" s="71"/>
      <c r="Q37" s="71"/>
      <c r="R37" s="71"/>
      <c r="S37" s="71"/>
      <c r="T37" s="71"/>
      <c r="U37" s="71"/>
      <c r="V37" s="71"/>
      <c r="W37" s="71"/>
      <c r="X37" s="71"/>
      <c r="Y37" s="71"/>
      <c r="Z37" s="71"/>
      <c r="AA37" s="71"/>
      <c r="AB37" s="71"/>
      <c r="AC37" s="71"/>
      <c r="AD37" s="71"/>
      <c r="AE37" s="71"/>
      <c r="AF37" s="71"/>
      <c r="AG37" s="71"/>
      <c r="AH37" s="71"/>
    </row>
    <row r="38" spans="1:34" s="5" customFormat="1" ht="10" x14ac:dyDescent="0.2">
      <c r="A38" s="35"/>
      <c r="B38" s="16"/>
      <c r="C38" s="16"/>
      <c r="D38" s="16"/>
      <c r="E38" s="16"/>
      <c r="F38" s="16"/>
      <c r="G38" s="16"/>
      <c r="H38" s="16"/>
      <c r="I38" s="16"/>
      <c r="J38" s="16"/>
      <c r="K38" s="16"/>
      <c r="L38" s="16"/>
      <c r="M38" s="16"/>
      <c r="N38" s="16"/>
      <c r="O38" s="16"/>
      <c r="P38" s="16"/>
      <c r="Q38" s="16"/>
      <c r="R38" s="16"/>
      <c r="S38" s="16"/>
      <c r="T38" s="16"/>
      <c r="U38" s="16"/>
      <c r="V38" s="19"/>
      <c r="W38" s="19"/>
      <c r="X38" s="19"/>
      <c r="Y38" s="19"/>
      <c r="Z38" s="19"/>
      <c r="AA38" s="19"/>
      <c r="AB38" s="19"/>
      <c r="AC38" s="19"/>
      <c r="AD38" s="19"/>
      <c r="AE38" s="19"/>
      <c r="AF38" s="19"/>
      <c r="AG38" s="19"/>
      <c r="AH38" s="16"/>
    </row>
    <row r="39" spans="1:34" s="5" customFormat="1" ht="10.5" x14ac:dyDescent="0.25">
      <c r="A39" s="21" t="s">
        <v>23</v>
      </c>
      <c r="B39" s="16"/>
      <c r="C39" s="16"/>
      <c r="D39" s="16"/>
      <c r="E39" s="16"/>
      <c r="F39" s="16"/>
      <c r="G39" s="16"/>
      <c r="H39" s="16"/>
      <c r="I39" s="16"/>
      <c r="J39" s="16"/>
      <c r="K39" s="16"/>
      <c r="L39" s="16"/>
      <c r="M39" s="16"/>
      <c r="N39" s="16"/>
      <c r="O39" s="16"/>
      <c r="P39" s="16"/>
      <c r="Q39" s="16"/>
      <c r="R39" s="16"/>
      <c r="S39" s="16"/>
      <c r="T39" s="16"/>
      <c r="U39" s="16"/>
      <c r="V39" s="19"/>
      <c r="W39" s="19"/>
      <c r="X39" s="19"/>
      <c r="Y39" s="19"/>
      <c r="Z39" s="19"/>
      <c r="AA39" s="19"/>
      <c r="AB39" s="19"/>
      <c r="AC39" s="19"/>
      <c r="AD39" s="19"/>
      <c r="AE39" s="19"/>
      <c r="AF39" s="19"/>
      <c r="AG39" s="19"/>
      <c r="AH39" s="16"/>
    </row>
    <row r="40" spans="1:34" ht="22.15" customHeight="1" x14ac:dyDescent="0.3">
      <c r="A40" s="72" t="s">
        <v>24</v>
      </c>
      <c r="B40" s="72"/>
      <c r="C40" s="72"/>
      <c r="D40" s="72"/>
      <c r="E40" s="72"/>
      <c r="F40" s="72"/>
      <c r="G40" s="72"/>
      <c r="H40" s="72"/>
      <c r="I40" s="72"/>
      <c r="J40" s="72"/>
      <c r="K40" s="72"/>
      <c r="L40" s="72"/>
      <c r="M40" s="72"/>
      <c r="N40" s="72"/>
      <c r="O40" s="72"/>
      <c r="P40" s="72"/>
      <c r="Q40" s="72"/>
      <c r="R40" s="72"/>
      <c r="S40" s="72"/>
      <c r="T40" s="72"/>
      <c r="U40" s="72"/>
      <c r="V40" s="36"/>
      <c r="W40" s="36"/>
      <c r="X40" s="36"/>
      <c r="Y40" s="36"/>
      <c r="Z40" s="36"/>
      <c r="AA40" s="36"/>
      <c r="AB40" s="36"/>
      <c r="AC40" s="36"/>
      <c r="AD40" s="36"/>
      <c r="AE40" s="36"/>
      <c r="AF40" s="36"/>
      <c r="AG40" s="36"/>
      <c r="AH40" s="37"/>
    </row>
    <row r="41" spans="1:34" x14ac:dyDescent="0.3">
      <c r="A41" s="38"/>
      <c r="B41" s="38"/>
      <c r="C41" s="38"/>
      <c r="D41" s="38"/>
      <c r="E41" s="38"/>
      <c r="F41" s="38"/>
      <c r="G41" s="38"/>
      <c r="H41" s="38"/>
      <c r="I41" s="38"/>
      <c r="J41" s="38"/>
      <c r="K41" s="38"/>
      <c r="L41" s="38"/>
      <c r="M41" s="38"/>
      <c r="N41" s="38"/>
      <c r="O41" s="38"/>
      <c r="P41" s="38"/>
      <c r="Q41" s="38"/>
      <c r="R41" s="38"/>
      <c r="S41" s="38"/>
      <c r="T41" s="38"/>
      <c r="U41" s="38"/>
      <c r="V41" s="39"/>
      <c r="W41" s="39"/>
      <c r="X41" s="39"/>
      <c r="Y41" s="39"/>
      <c r="Z41" s="39"/>
      <c r="AA41" s="39"/>
      <c r="AB41" s="39"/>
      <c r="AC41" s="39"/>
      <c r="AD41" s="39"/>
      <c r="AE41" s="39"/>
      <c r="AF41" s="39"/>
      <c r="AG41" s="39"/>
      <c r="AH41" s="38"/>
    </row>
    <row r="42" spans="1:34" x14ac:dyDescent="0.3">
      <c r="A42" s="38"/>
      <c r="B42" s="38"/>
      <c r="C42" s="38"/>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row>
  </sheetData>
  <mergeCells count="2">
    <mergeCell ref="A37:AH37"/>
    <mergeCell ref="A40:U40"/>
  </mergeCells>
  <hyperlinks>
    <hyperlink ref="B15" location="'Drop-down table'!A1" display="'Drop-down table'!A1" xr:uid="{00000000-0004-0000-0000-000000000000}"/>
    <hyperlink ref="B16" location="Data!A1" display="Data!A1" xr:uid="{00000000-0004-0000-0000-000001000000}"/>
    <hyperlink ref="B36" r:id="rId1" xr:uid="{064C3D06-DB0B-4C02-8EC2-A56BF9FDDC92}"/>
    <hyperlink ref="D21" r:id="rId2" location="current-release-qld-government-household-projections-methodology" display="Queensland Government household projections: Methodology and assumptions paper" xr:uid="{8C8C6848-65D0-462A-B728-B5A4F9BAC308}"/>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W48"/>
  <sheetViews>
    <sheetView workbookViewId="0"/>
  </sheetViews>
  <sheetFormatPr defaultRowHeight="14.5" x14ac:dyDescent="0.35"/>
  <cols>
    <col min="1" max="1" width="55.7265625" style="12" customWidth="1"/>
    <col min="2" max="7" width="10.7265625" style="12" customWidth="1"/>
    <col min="8" max="8" width="4.7265625" style="12" customWidth="1"/>
    <col min="9" max="9" width="14.26953125" style="12" customWidth="1"/>
    <col min="10" max="10" width="13.81640625" style="12" customWidth="1"/>
    <col min="11" max="250" width="9.1796875" style="12"/>
    <col min="251" max="251" width="47.26953125" style="12" customWidth="1"/>
    <col min="252" max="262" width="10.7265625" style="12" customWidth="1"/>
    <col min="263" max="506" width="9.1796875" style="12"/>
    <col min="507" max="507" width="47.26953125" style="12" customWidth="1"/>
    <col min="508" max="518" width="10.7265625" style="12" customWidth="1"/>
    <col min="519" max="762" width="9.1796875" style="12"/>
    <col min="763" max="763" width="47.26953125" style="12" customWidth="1"/>
    <col min="764" max="774" width="10.7265625" style="12" customWidth="1"/>
    <col min="775" max="1018" width="9.1796875" style="12"/>
    <col min="1019" max="1019" width="47.26953125" style="12" customWidth="1"/>
    <col min="1020" max="1030" width="10.7265625" style="12" customWidth="1"/>
    <col min="1031" max="1274" width="9.1796875" style="12"/>
    <col min="1275" max="1275" width="47.26953125" style="12" customWidth="1"/>
    <col min="1276" max="1286" width="10.7265625" style="12" customWidth="1"/>
    <col min="1287" max="1530" width="9.1796875" style="12"/>
    <col min="1531" max="1531" width="47.26953125" style="12" customWidth="1"/>
    <col min="1532" max="1542" width="10.7265625" style="12" customWidth="1"/>
    <col min="1543" max="1786" width="9.1796875" style="12"/>
    <col min="1787" max="1787" width="47.26953125" style="12" customWidth="1"/>
    <col min="1788" max="1798" width="10.7265625" style="12" customWidth="1"/>
    <col min="1799" max="2042" width="9.1796875" style="12"/>
    <col min="2043" max="2043" width="47.26953125" style="12" customWidth="1"/>
    <col min="2044" max="2054" width="10.7265625" style="12" customWidth="1"/>
    <col min="2055" max="2298" width="9.1796875" style="12"/>
    <col min="2299" max="2299" width="47.26953125" style="12" customWidth="1"/>
    <col min="2300" max="2310" width="10.7265625" style="12" customWidth="1"/>
    <col min="2311" max="2554" width="9.1796875" style="12"/>
    <col min="2555" max="2555" width="47.26953125" style="12" customWidth="1"/>
    <col min="2556" max="2566" width="10.7265625" style="12" customWidth="1"/>
    <col min="2567" max="2810" width="9.1796875" style="12"/>
    <col min="2811" max="2811" width="47.26953125" style="12" customWidth="1"/>
    <col min="2812" max="2822" width="10.7265625" style="12" customWidth="1"/>
    <col min="2823" max="3066" width="9.1796875" style="12"/>
    <col min="3067" max="3067" width="47.26953125" style="12" customWidth="1"/>
    <col min="3068" max="3078" width="10.7265625" style="12" customWidth="1"/>
    <col min="3079" max="3322" width="9.1796875" style="12"/>
    <col min="3323" max="3323" width="47.26953125" style="12" customWidth="1"/>
    <col min="3324" max="3334" width="10.7265625" style="12" customWidth="1"/>
    <col min="3335" max="3578" width="9.1796875" style="12"/>
    <col min="3579" max="3579" width="47.26953125" style="12" customWidth="1"/>
    <col min="3580" max="3590" width="10.7265625" style="12" customWidth="1"/>
    <col min="3591" max="3834" width="9.1796875" style="12"/>
    <col min="3835" max="3835" width="47.26953125" style="12" customWidth="1"/>
    <col min="3836" max="3846" width="10.7265625" style="12" customWidth="1"/>
    <col min="3847" max="4090" width="9.1796875" style="12"/>
    <col min="4091" max="4091" width="47.26953125" style="12" customWidth="1"/>
    <col min="4092" max="4102" width="10.7265625" style="12" customWidth="1"/>
    <col min="4103" max="4346" width="9.1796875" style="12"/>
    <col min="4347" max="4347" width="47.26953125" style="12" customWidth="1"/>
    <col min="4348" max="4358" width="10.7265625" style="12" customWidth="1"/>
    <col min="4359" max="4602" width="9.1796875" style="12"/>
    <col min="4603" max="4603" width="47.26953125" style="12" customWidth="1"/>
    <col min="4604" max="4614" width="10.7265625" style="12" customWidth="1"/>
    <col min="4615" max="4858" width="9.1796875" style="12"/>
    <col min="4859" max="4859" width="47.26953125" style="12" customWidth="1"/>
    <col min="4860" max="4870" width="10.7265625" style="12" customWidth="1"/>
    <col min="4871" max="5114" width="9.1796875" style="12"/>
    <col min="5115" max="5115" width="47.26953125" style="12" customWidth="1"/>
    <col min="5116" max="5126" width="10.7265625" style="12" customWidth="1"/>
    <col min="5127" max="5370" width="9.1796875" style="12"/>
    <col min="5371" max="5371" width="47.26953125" style="12" customWidth="1"/>
    <col min="5372" max="5382" width="10.7265625" style="12" customWidth="1"/>
    <col min="5383" max="5626" width="9.1796875" style="12"/>
    <col min="5627" max="5627" width="47.26953125" style="12" customWidth="1"/>
    <col min="5628" max="5638" width="10.7265625" style="12" customWidth="1"/>
    <col min="5639" max="5882" width="9.1796875" style="12"/>
    <col min="5883" max="5883" width="47.26953125" style="12" customWidth="1"/>
    <col min="5884" max="5894" width="10.7265625" style="12" customWidth="1"/>
    <col min="5895" max="6138" width="9.1796875" style="12"/>
    <col min="6139" max="6139" width="47.26953125" style="12" customWidth="1"/>
    <col min="6140" max="6150" width="10.7265625" style="12" customWidth="1"/>
    <col min="6151" max="6394" width="9.1796875" style="12"/>
    <col min="6395" max="6395" width="47.26953125" style="12" customWidth="1"/>
    <col min="6396" max="6406" width="10.7265625" style="12" customWidth="1"/>
    <col min="6407" max="6650" width="9.1796875" style="12"/>
    <col min="6651" max="6651" width="47.26953125" style="12" customWidth="1"/>
    <col min="6652" max="6662" width="10.7265625" style="12" customWidth="1"/>
    <col min="6663" max="6906" width="9.1796875" style="12"/>
    <col min="6907" max="6907" width="47.26953125" style="12" customWidth="1"/>
    <col min="6908" max="6918" width="10.7265625" style="12" customWidth="1"/>
    <col min="6919" max="7162" width="9.1796875" style="12"/>
    <col min="7163" max="7163" width="47.26953125" style="12" customWidth="1"/>
    <col min="7164" max="7174" width="10.7265625" style="12" customWidth="1"/>
    <col min="7175" max="7418" width="9.1796875" style="12"/>
    <col min="7419" max="7419" width="47.26953125" style="12" customWidth="1"/>
    <col min="7420" max="7430" width="10.7265625" style="12" customWidth="1"/>
    <col min="7431" max="7674" width="9.1796875" style="12"/>
    <col min="7675" max="7675" width="47.26953125" style="12" customWidth="1"/>
    <col min="7676" max="7686" width="10.7265625" style="12" customWidth="1"/>
    <col min="7687" max="7930" width="9.1796875" style="12"/>
    <col min="7931" max="7931" width="47.26953125" style="12" customWidth="1"/>
    <col min="7932" max="7942" width="10.7265625" style="12" customWidth="1"/>
    <col min="7943" max="8186" width="9.1796875" style="12"/>
    <col min="8187" max="8187" width="47.26953125" style="12" customWidth="1"/>
    <col min="8188" max="8198" width="10.7265625" style="12" customWidth="1"/>
    <col min="8199" max="8442" width="9.1796875" style="12"/>
    <col min="8443" max="8443" width="47.26953125" style="12" customWidth="1"/>
    <col min="8444" max="8454" width="10.7265625" style="12" customWidth="1"/>
    <col min="8455" max="8698" width="9.1796875" style="12"/>
    <col min="8699" max="8699" width="47.26953125" style="12" customWidth="1"/>
    <col min="8700" max="8710" width="10.7265625" style="12" customWidth="1"/>
    <col min="8711" max="8954" width="9.1796875" style="12"/>
    <col min="8955" max="8955" width="47.26953125" style="12" customWidth="1"/>
    <col min="8956" max="8966" width="10.7265625" style="12" customWidth="1"/>
    <col min="8967" max="9210" width="9.1796875" style="12"/>
    <col min="9211" max="9211" width="47.26953125" style="12" customWidth="1"/>
    <col min="9212" max="9222" width="10.7265625" style="12" customWidth="1"/>
    <col min="9223" max="9466" width="9.1796875" style="12"/>
    <col min="9467" max="9467" width="47.26953125" style="12" customWidth="1"/>
    <col min="9468" max="9478" width="10.7265625" style="12" customWidth="1"/>
    <col min="9479" max="9722" width="9.1796875" style="12"/>
    <col min="9723" max="9723" width="47.26953125" style="12" customWidth="1"/>
    <col min="9724" max="9734" width="10.7265625" style="12" customWidth="1"/>
    <col min="9735" max="9978" width="9.1796875" style="12"/>
    <col min="9979" max="9979" width="47.26953125" style="12" customWidth="1"/>
    <col min="9980" max="9990" width="10.7265625" style="12" customWidth="1"/>
    <col min="9991" max="10234" width="9.1796875" style="12"/>
    <col min="10235" max="10235" width="47.26953125" style="12" customWidth="1"/>
    <col min="10236" max="10246" width="10.7265625" style="12" customWidth="1"/>
    <col min="10247" max="10490" width="9.1796875" style="12"/>
    <col min="10491" max="10491" width="47.26953125" style="12" customWidth="1"/>
    <col min="10492" max="10502" width="10.7265625" style="12" customWidth="1"/>
    <col min="10503" max="10746" width="9.1796875" style="12"/>
    <col min="10747" max="10747" width="47.26953125" style="12" customWidth="1"/>
    <col min="10748" max="10758" width="10.7265625" style="12" customWidth="1"/>
    <col min="10759" max="11002" width="9.1796875" style="12"/>
    <col min="11003" max="11003" width="47.26953125" style="12" customWidth="1"/>
    <col min="11004" max="11014" width="10.7265625" style="12" customWidth="1"/>
    <col min="11015" max="11258" width="9.1796875" style="12"/>
    <col min="11259" max="11259" width="47.26953125" style="12" customWidth="1"/>
    <col min="11260" max="11270" width="10.7265625" style="12" customWidth="1"/>
    <col min="11271" max="11514" width="9.1796875" style="12"/>
    <col min="11515" max="11515" width="47.26953125" style="12" customWidth="1"/>
    <col min="11516" max="11526" width="10.7265625" style="12" customWidth="1"/>
    <col min="11527" max="11770" width="9.1796875" style="12"/>
    <col min="11771" max="11771" width="47.26953125" style="12" customWidth="1"/>
    <col min="11772" max="11782" width="10.7265625" style="12" customWidth="1"/>
    <col min="11783" max="12026" width="9.1796875" style="12"/>
    <col min="12027" max="12027" width="47.26953125" style="12" customWidth="1"/>
    <col min="12028" max="12038" width="10.7265625" style="12" customWidth="1"/>
    <col min="12039" max="12282" width="9.1796875" style="12"/>
    <col min="12283" max="12283" width="47.26953125" style="12" customWidth="1"/>
    <col min="12284" max="12294" width="10.7265625" style="12" customWidth="1"/>
    <col min="12295" max="12538" width="9.1796875" style="12"/>
    <col min="12539" max="12539" width="47.26953125" style="12" customWidth="1"/>
    <col min="12540" max="12550" width="10.7265625" style="12" customWidth="1"/>
    <col min="12551" max="12794" width="9.1796875" style="12"/>
    <col min="12795" max="12795" width="47.26953125" style="12" customWidth="1"/>
    <col min="12796" max="12806" width="10.7265625" style="12" customWidth="1"/>
    <col min="12807" max="13050" width="9.1796875" style="12"/>
    <col min="13051" max="13051" width="47.26953125" style="12" customWidth="1"/>
    <col min="13052" max="13062" width="10.7265625" style="12" customWidth="1"/>
    <col min="13063" max="13306" width="9.1796875" style="12"/>
    <col min="13307" max="13307" width="47.26953125" style="12" customWidth="1"/>
    <col min="13308" max="13318" width="10.7265625" style="12" customWidth="1"/>
    <col min="13319" max="13562" width="9.1796875" style="12"/>
    <col min="13563" max="13563" width="47.26953125" style="12" customWidth="1"/>
    <col min="13564" max="13574" width="10.7265625" style="12" customWidth="1"/>
    <col min="13575" max="13818" width="9.1796875" style="12"/>
    <col min="13819" max="13819" width="47.26953125" style="12" customWidth="1"/>
    <col min="13820" max="13830" width="10.7265625" style="12" customWidth="1"/>
    <col min="13831" max="14074" width="9.1796875" style="12"/>
    <col min="14075" max="14075" width="47.26953125" style="12" customWidth="1"/>
    <col min="14076" max="14086" width="10.7265625" style="12" customWidth="1"/>
    <col min="14087" max="14330" width="9.1796875" style="12"/>
    <col min="14331" max="14331" width="47.26953125" style="12" customWidth="1"/>
    <col min="14332" max="14342" width="10.7265625" style="12" customWidth="1"/>
    <col min="14343" max="14586" width="9.1796875" style="12"/>
    <col min="14587" max="14587" width="47.26953125" style="12" customWidth="1"/>
    <col min="14588" max="14598" width="10.7265625" style="12" customWidth="1"/>
    <col min="14599" max="14842" width="9.1796875" style="12"/>
    <col min="14843" max="14843" width="47.26953125" style="12" customWidth="1"/>
    <col min="14844" max="14854" width="10.7265625" style="12" customWidth="1"/>
    <col min="14855" max="15098" width="9.1796875" style="12"/>
    <col min="15099" max="15099" width="47.26953125" style="12" customWidth="1"/>
    <col min="15100" max="15110" width="10.7265625" style="12" customWidth="1"/>
    <col min="15111" max="15354" width="9.1796875" style="12"/>
    <col min="15355" max="15355" width="47.26953125" style="12" customWidth="1"/>
    <col min="15356" max="15366" width="10.7265625" style="12" customWidth="1"/>
    <col min="15367" max="15610" width="9.1796875" style="12"/>
    <col min="15611" max="15611" width="47.26953125" style="12" customWidth="1"/>
    <col min="15612" max="15622" width="10.7265625" style="12" customWidth="1"/>
    <col min="15623" max="15866" width="9.1796875" style="12"/>
    <col min="15867" max="15867" width="47.26953125" style="12" customWidth="1"/>
    <col min="15868" max="15878" width="10.7265625" style="12" customWidth="1"/>
    <col min="15879" max="16122" width="9.1796875" style="12"/>
    <col min="16123" max="16123" width="47.26953125" style="12" customWidth="1"/>
    <col min="16124" max="16134" width="10.7265625" style="12" customWidth="1"/>
    <col min="16135" max="16383" width="9.1796875" style="12"/>
    <col min="16384" max="16384" width="9.1796875" style="12" customWidth="1"/>
  </cols>
  <sheetData>
    <row r="1" spans="1:8" ht="17.25" customHeight="1" x14ac:dyDescent="0.35">
      <c r="A1" s="11" t="s">
        <v>72</v>
      </c>
      <c r="B1" s="14" t="s">
        <v>25</v>
      </c>
      <c r="C1" s="11"/>
      <c r="D1" s="11"/>
      <c r="E1" s="11"/>
      <c r="F1" s="11"/>
      <c r="G1" s="11"/>
      <c r="H1" s="11"/>
    </row>
    <row r="2" spans="1:8" ht="17.25" customHeight="1" x14ac:dyDescent="0.35">
      <c r="A2" s="11" t="s">
        <v>26</v>
      </c>
      <c r="B2" s="14" t="s">
        <v>27</v>
      </c>
    </row>
    <row r="28" spans="1:10" ht="15.5" x14ac:dyDescent="0.35">
      <c r="A28" s="13" t="str">
        <f>'Name data'!A1</f>
        <v>Projected households (medium series) (a), by household type, Greater Brisbane Greater Capital City Statistical Area (b), Queensland, 2021 to 2046</v>
      </c>
    </row>
    <row r="29" spans="1:10" ht="15" thickBot="1" x14ac:dyDescent="0.4">
      <c r="A29" s="11"/>
    </row>
    <row r="30" spans="1:10" x14ac:dyDescent="0.35">
      <c r="A30" s="77" t="s">
        <v>28</v>
      </c>
      <c r="B30" s="73" t="s">
        <v>29</v>
      </c>
      <c r="C30" s="73"/>
      <c r="D30" s="73"/>
      <c r="E30" s="73"/>
      <c r="F30" s="73"/>
      <c r="G30" s="74"/>
      <c r="I30" s="75" t="s">
        <v>30</v>
      </c>
      <c r="J30" s="76"/>
    </row>
    <row r="31" spans="1:10" ht="29.15" customHeight="1" thickBot="1" x14ac:dyDescent="0.4">
      <c r="A31" s="78"/>
      <c r="B31" s="56" t="s">
        <v>31</v>
      </c>
      <c r="C31" s="26">
        <v>2026</v>
      </c>
      <c r="D31" s="26">
        <v>2031</v>
      </c>
      <c r="E31" s="26">
        <v>2036</v>
      </c>
      <c r="F31" s="26">
        <v>2041</v>
      </c>
      <c r="G31" s="27">
        <v>2046</v>
      </c>
      <c r="I31" s="67" t="s">
        <v>32</v>
      </c>
      <c r="J31" s="68" t="s">
        <v>33</v>
      </c>
    </row>
    <row r="32" spans="1:10" x14ac:dyDescent="0.35">
      <c r="A32" s="57" t="s">
        <v>34</v>
      </c>
      <c r="B32" s="58">
        <f>SUMIFS(Data!$E$4:$E$1587,Data!$B$4:$B$1587,'Drop-down table'!$A32,Data!$A$4:$A$1587,'Drop-down table'!$B$1,Data!$C$4:$C$1587,'Drop-down table'!$B$2,Data!$D$4:$D$1587,LEFT('Drop-down table'!B$31,4))</f>
        <v>303033.20287691598</v>
      </c>
      <c r="C32" s="59">
        <f>SUMIFS(Data!$E$4:$E$1587,Data!$B$4:$B$1587,'Drop-down table'!$A32,Data!$A$4:$A$1587,'Drop-down table'!$B$1,Data!$C$4:$C$1587,'Drop-down table'!$B$2,Data!$D$4:$D$1587,LEFT('Drop-down table'!C$31,4))</f>
        <v>325811.37420350802</v>
      </c>
      <c r="D32" s="59">
        <f>SUMIFS(Data!$E$4:$E$1587,Data!$B$4:$B$1587,'Drop-down table'!$A32,Data!$A$4:$A$1587,'Drop-down table'!$B$1,Data!$C$4:$C$1587,'Drop-down table'!$B$2,Data!$D$4:$D$1587,LEFT('Drop-down table'!D$31,4))</f>
        <v>346699.83605581202</v>
      </c>
      <c r="E32" s="59">
        <f>SUMIFS(Data!$E$4:$E$1587,Data!$B$4:$B$1587,'Drop-down table'!$A32,Data!$A$4:$A$1587,'Drop-down table'!$B$1,Data!$C$4:$C$1587,'Drop-down table'!$B$2,Data!$D$4:$D$1587,LEFT('Drop-down table'!E$31,4))</f>
        <v>372397.81985074602</v>
      </c>
      <c r="F32" s="59">
        <f>SUMIFS(Data!$E$4:$E$1587,Data!$B$4:$B$1587,'Drop-down table'!$A32,Data!$A$4:$A$1587,'Drop-down table'!$B$1,Data!$C$4:$C$1587,'Drop-down table'!$B$2,Data!$D$4:$D$1587,LEFT('Drop-down table'!F$31,4))</f>
        <v>401056.75888279802</v>
      </c>
      <c r="G32" s="60">
        <f>SUMIFS(Data!$E$4:$E$1587,Data!$B$4:$B$1587,'Drop-down table'!$A32,Data!$A$4:$A$1587,'Drop-down table'!$B$1,Data!$C$4:$C$1587,'Drop-down table'!$B$2,Data!$D$4:$D$1587,LEFT('Drop-down table'!G$31,4))</f>
        <v>430830.32604388002</v>
      </c>
      <c r="I32" s="61">
        <f t="shared" ref="I32:I39" si="0">G32-B32</f>
        <v>127797.12316696404</v>
      </c>
      <c r="J32" s="22">
        <f t="shared" ref="J32:J39" si="1">(G32/B32)^(1/25)-1</f>
        <v>1.4174395752677649E-2</v>
      </c>
    </row>
    <row r="33" spans="1:23" x14ac:dyDescent="0.35">
      <c r="A33" s="57" t="s">
        <v>35</v>
      </c>
      <c r="B33" s="62">
        <f>SUMIFS(Data!$E$4:$E$1587,Data!$B$4:$B$1587,'Drop-down table'!$A33,Data!$A$4:$A$1587,'Drop-down table'!$B$1,Data!$C$4:$C$1587,'Drop-down table'!$B$2,Data!$D$4:$D$1587,LEFT('Drop-down table'!B$31,4))</f>
        <v>252275.434751997</v>
      </c>
      <c r="C33" s="63">
        <f>SUMIFS(Data!$E$4:$E$1587,Data!$B$4:$B$1587,'Drop-down table'!$A33,Data!$A$4:$A$1587,'Drop-down table'!$B$1,Data!$C$4:$C$1587,'Drop-down table'!$B$2,Data!$D$4:$D$1587,LEFT('Drop-down table'!C$31,4))</f>
        <v>282486.38000869699</v>
      </c>
      <c r="D33" s="63">
        <f>SUMIFS(Data!$E$4:$E$1587,Data!$B$4:$B$1587,'Drop-down table'!$A33,Data!$A$4:$A$1587,'Drop-down table'!$B$1,Data!$C$4:$C$1587,'Drop-down table'!$B$2,Data!$D$4:$D$1587,LEFT('Drop-down table'!D$31,4))</f>
        <v>310996.87973928102</v>
      </c>
      <c r="E33" s="63">
        <f>SUMIFS(Data!$E$4:$E$1587,Data!$B$4:$B$1587,'Drop-down table'!$A33,Data!$A$4:$A$1587,'Drop-down table'!$B$1,Data!$C$4:$C$1587,'Drop-down table'!$B$2,Data!$D$4:$D$1587,LEFT('Drop-down table'!E$31,4))</f>
        <v>336834.71695845103</v>
      </c>
      <c r="F33" s="63">
        <f>SUMIFS(Data!$E$4:$E$1587,Data!$B$4:$B$1587,'Drop-down table'!$A33,Data!$A$4:$A$1587,'Drop-down table'!$B$1,Data!$C$4:$C$1587,'Drop-down table'!$B$2,Data!$D$4:$D$1587,LEFT('Drop-down table'!F$31,4))</f>
        <v>359640.70329615899</v>
      </c>
      <c r="G33" s="64">
        <f>SUMIFS(Data!$E$4:$E$1587,Data!$B$4:$B$1587,'Drop-down table'!$A33,Data!$A$4:$A$1587,'Drop-down table'!$B$1,Data!$C$4:$C$1587,'Drop-down table'!$B$2,Data!$D$4:$D$1587,LEFT('Drop-down table'!G$31,4))</f>
        <v>380062.15828367299</v>
      </c>
      <c r="I33" s="61">
        <f t="shared" si="0"/>
        <v>127786.72353167599</v>
      </c>
      <c r="J33" s="22">
        <f t="shared" si="1"/>
        <v>1.6527627867285011E-2</v>
      </c>
    </row>
    <row r="34" spans="1:23" x14ac:dyDescent="0.35">
      <c r="A34" s="57" t="s">
        <v>36</v>
      </c>
      <c r="B34" s="62">
        <f>SUMIFS(Data!$E$4:$E$1587,Data!$B$4:$B$1587,'Drop-down table'!$A34,Data!$A$4:$A$1587,'Drop-down table'!$B$1,Data!$C$4:$C$1587,'Drop-down table'!$B$2,Data!$D$4:$D$1587,LEFT('Drop-down table'!B$31,4))</f>
        <v>110815.75665021301</v>
      </c>
      <c r="C34" s="63">
        <f>SUMIFS(Data!$E$4:$E$1587,Data!$B$4:$B$1587,'Drop-down table'!$A34,Data!$A$4:$A$1587,'Drop-down table'!$B$1,Data!$C$4:$C$1587,'Drop-down table'!$B$2,Data!$D$4:$D$1587,LEFT('Drop-down table'!C$31,4))</f>
        <v>125427.508583694</v>
      </c>
      <c r="D34" s="63">
        <f>SUMIFS(Data!$E$4:$E$1587,Data!$B$4:$B$1587,'Drop-down table'!$A34,Data!$A$4:$A$1587,'Drop-down table'!$B$1,Data!$C$4:$C$1587,'Drop-down table'!$B$2,Data!$D$4:$D$1587,LEFT('Drop-down table'!D$31,4))</f>
        <v>139284.66230121601</v>
      </c>
      <c r="E34" s="63">
        <f>SUMIFS(Data!$E$4:$E$1587,Data!$B$4:$B$1587,'Drop-down table'!$A34,Data!$A$4:$A$1587,'Drop-down table'!$B$1,Data!$C$4:$C$1587,'Drop-down table'!$B$2,Data!$D$4:$D$1587,LEFT('Drop-down table'!E$31,4))</f>
        <v>153888.37936920699</v>
      </c>
      <c r="F34" s="63">
        <f>SUMIFS(Data!$E$4:$E$1587,Data!$B$4:$B$1587,'Drop-down table'!$A34,Data!$A$4:$A$1587,'Drop-down table'!$B$1,Data!$C$4:$C$1587,'Drop-down table'!$B$2,Data!$D$4:$D$1587,LEFT('Drop-down table'!F$31,4))</f>
        <v>167987.73744843001</v>
      </c>
      <c r="G34" s="64">
        <f>SUMIFS(Data!$E$4:$E$1587,Data!$B$4:$B$1587,'Drop-down table'!$A34,Data!$A$4:$A$1587,'Drop-down table'!$B$1,Data!$C$4:$C$1587,'Drop-down table'!$B$2,Data!$D$4:$D$1587,LEFT('Drop-down table'!G$31,4))</f>
        <v>181763.431293862</v>
      </c>
      <c r="I34" s="61">
        <f t="shared" si="0"/>
        <v>70947.674643648992</v>
      </c>
      <c r="J34" s="22">
        <f t="shared" si="1"/>
        <v>1.9990671484568567E-2</v>
      </c>
    </row>
    <row r="35" spans="1:23" x14ac:dyDescent="0.35">
      <c r="A35" s="57" t="s">
        <v>37</v>
      </c>
      <c r="B35" s="62">
        <f>SUMIFS(Data!$E$4:$E$1587,Data!$B$4:$B$1587,'Drop-down table'!$A35,Data!$A$4:$A$1587,'Drop-down table'!$B$1,Data!$C$4:$C$1587,'Drop-down table'!$B$2,Data!$D$4:$D$1587,LEFT('Drop-down table'!B$31,4))</f>
        <v>13079.5056045454</v>
      </c>
      <c r="C35" s="63">
        <f>SUMIFS(Data!$E$4:$E$1587,Data!$B$4:$B$1587,'Drop-down table'!$A35,Data!$A$4:$A$1587,'Drop-down table'!$B$1,Data!$C$4:$C$1587,'Drop-down table'!$B$2,Data!$D$4:$D$1587,LEFT('Drop-down table'!C$31,4))</f>
        <v>14442.9169263735</v>
      </c>
      <c r="D35" s="63">
        <f>SUMIFS(Data!$E$4:$E$1587,Data!$B$4:$B$1587,'Drop-down table'!$A35,Data!$A$4:$A$1587,'Drop-down table'!$B$1,Data!$C$4:$C$1587,'Drop-down table'!$B$2,Data!$D$4:$D$1587,LEFT('Drop-down table'!D$31,4))</f>
        <v>16012.2962346807</v>
      </c>
      <c r="E35" s="63">
        <f>SUMIFS(Data!$E$4:$E$1587,Data!$B$4:$B$1587,'Drop-down table'!$A35,Data!$A$4:$A$1587,'Drop-down table'!$B$1,Data!$C$4:$C$1587,'Drop-down table'!$B$2,Data!$D$4:$D$1587,LEFT('Drop-down table'!E$31,4))</f>
        <v>17310.9441474124</v>
      </c>
      <c r="F35" s="63">
        <f>SUMIFS(Data!$E$4:$E$1587,Data!$B$4:$B$1587,'Drop-down table'!$A35,Data!$A$4:$A$1587,'Drop-down table'!$B$1,Data!$C$4:$C$1587,'Drop-down table'!$B$2,Data!$D$4:$D$1587,LEFT('Drop-down table'!F$31,4))</f>
        <v>18440.306487242298</v>
      </c>
      <c r="G35" s="64">
        <f>SUMIFS(Data!$E$4:$E$1587,Data!$B$4:$B$1587,'Drop-down table'!$A35,Data!$A$4:$A$1587,'Drop-down table'!$B$1,Data!$C$4:$C$1587,'Drop-down table'!$B$2,Data!$D$4:$D$1587,LEFT('Drop-down table'!G$31,4))</f>
        <v>19733.3776456622</v>
      </c>
      <c r="I35" s="61">
        <f t="shared" si="0"/>
        <v>6653.8720411167997</v>
      </c>
      <c r="J35" s="22">
        <f t="shared" si="1"/>
        <v>1.6586654183656124E-2</v>
      </c>
    </row>
    <row r="36" spans="1:23" x14ac:dyDescent="0.35">
      <c r="A36" s="57" t="s">
        <v>38</v>
      </c>
      <c r="B36" s="62">
        <f>SUMIFS(Data!$E$4:$E$1587,Data!$B$4:$B$1587,'Drop-down table'!$A36,Data!$A$4:$A$1587,'Drop-down table'!$B$1,Data!$C$4:$C$1587,'Drop-down table'!$B$2,Data!$D$4:$D$1587,LEFT('Drop-down table'!B$31,4))</f>
        <v>21905.785988687199</v>
      </c>
      <c r="C36" s="63">
        <f>SUMIFS(Data!$E$4:$E$1587,Data!$B$4:$B$1587,'Drop-down table'!$A36,Data!$A$4:$A$1587,'Drop-down table'!$B$1,Data!$C$4:$C$1587,'Drop-down table'!$B$2,Data!$D$4:$D$1587,LEFT('Drop-down table'!C$31,4))</f>
        <v>24154.086462352399</v>
      </c>
      <c r="D36" s="63">
        <f>SUMIFS(Data!$E$4:$E$1587,Data!$B$4:$B$1587,'Drop-down table'!$A36,Data!$A$4:$A$1587,'Drop-down table'!$B$1,Data!$C$4:$C$1587,'Drop-down table'!$B$2,Data!$D$4:$D$1587,LEFT('Drop-down table'!D$31,4))</f>
        <v>26256.684457985401</v>
      </c>
      <c r="E36" s="63">
        <f>SUMIFS(Data!$E$4:$E$1587,Data!$B$4:$B$1587,'Drop-down table'!$A36,Data!$A$4:$A$1587,'Drop-down table'!$B$1,Data!$C$4:$C$1587,'Drop-down table'!$B$2,Data!$D$4:$D$1587,LEFT('Drop-down table'!E$31,4))</f>
        <v>28387.018498910998</v>
      </c>
      <c r="F36" s="63">
        <f>SUMIFS(Data!$E$4:$E$1587,Data!$B$4:$B$1587,'Drop-down table'!$A36,Data!$A$4:$A$1587,'Drop-down table'!$B$1,Data!$C$4:$C$1587,'Drop-down table'!$B$2,Data!$D$4:$D$1587,LEFT('Drop-down table'!F$31,4))</f>
        <v>30446.396767803501</v>
      </c>
      <c r="G36" s="64">
        <f>SUMIFS(Data!$E$4:$E$1587,Data!$B$4:$B$1587,'Drop-down table'!$A36,Data!$A$4:$A$1587,'Drop-down table'!$B$1,Data!$C$4:$C$1587,'Drop-down table'!$B$2,Data!$D$4:$D$1587,LEFT('Drop-down table'!G$31,4))</f>
        <v>32430.534781262599</v>
      </c>
      <c r="I36" s="61">
        <f t="shared" si="0"/>
        <v>10524.748792575399</v>
      </c>
      <c r="J36" s="22">
        <f t="shared" si="1"/>
        <v>1.5817781676099818E-2</v>
      </c>
    </row>
    <row r="37" spans="1:23" x14ac:dyDescent="0.35">
      <c r="A37" s="57" t="s">
        <v>39</v>
      </c>
      <c r="B37" s="62">
        <f>SUMIFS(Data!$E$4:$E$1587,Data!$B$4:$B$1587,'Drop-down table'!$A37,Data!$A$4:$A$1587,'Drop-down table'!$B$1,Data!$C$4:$C$1587,'Drop-down table'!$B$2,Data!$D$4:$D$1587,LEFT('Drop-down table'!B$31,4))</f>
        <v>232630.525443733</v>
      </c>
      <c r="C37" s="63">
        <f>SUMIFS(Data!$E$4:$E$1587,Data!$B$4:$B$1587,'Drop-down table'!$A37,Data!$A$4:$A$1587,'Drop-down table'!$B$1,Data!$C$4:$C$1587,'Drop-down table'!$B$2,Data!$D$4:$D$1587,LEFT('Drop-down table'!C$31,4))</f>
        <v>262000.688229144</v>
      </c>
      <c r="D37" s="63">
        <f>SUMIFS(Data!$E$4:$E$1587,Data!$B$4:$B$1587,'Drop-down table'!$A37,Data!$A$4:$A$1587,'Drop-down table'!$B$1,Data!$C$4:$C$1587,'Drop-down table'!$B$2,Data!$D$4:$D$1587,LEFT('Drop-down table'!D$31,4))</f>
        <v>287253.105894654</v>
      </c>
      <c r="E37" s="63">
        <f>SUMIFS(Data!$E$4:$E$1587,Data!$B$4:$B$1587,'Drop-down table'!$A37,Data!$A$4:$A$1587,'Drop-down table'!$B$1,Data!$C$4:$C$1587,'Drop-down table'!$B$2,Data!$D$4:$D$1587,LEFT('Drop-down table'!E$31,4))</f>
        <v>311641.50058195001</v>
      </c>
      <c r="F37" s="63">
        <f>SUMIFS(Data!$E$4:$E$1587,Data!$B$4:$B$1587,'Drop-down table'!$A37,Data!$A$4:$A$1587,'Drop-down table'!$B$1,Data!$C$4:$C$1587,'Drop-down table'!$B$2,Data!$D$4:$D$1587,LEFT('Drop-down table'!F$31,4))</f>
        <v>333440.95091961999</v>
      </c>
      <c r="G37" s="64">
        <f>SUMIFS(Data!$E$4:$E$1587,Data!$B$4:$B$1587,'Drop-down table'!$A37,Data!$A$4:$A$1587,'Drop-down table'!$B$1,Data!$C$4:$C$1587,'Drop-down table'!$B$2,Data!$D$4:$D$1587,LEFT('Drop-down table'!G$31,4))</f>
        <v>353086.08356284403</v>
      </c>
      <c r="I37" s="61">
        <f t="shared" si="0"/>
        <v>120455.55811911103</v>
      </c>
      <c r="J37" s="22">
        <f t="shared" si="1"/>
        <v>1.6830480069929266E-2</v>
      </c>
    </row>
    <row r="38" spans="1:23" ht="15" thickBot="1" x14ac:dyDescent="0.4">
      <c r="A38" s="57" t="s">
        <v>40</v>
      </c>
      <c r="B38" s="62">
        <f>SUMIFS(Data!$E$4:$E$1587,Data!$B$4:$B$1587,'Drop-down table'!$A38,Data!$A$4:$A$1587,'Drop-down table'!$B$1,Data!$C$4:$C$1587,'Drop-down table'!$B$2,Data!$D$4:$D$1587,LEFT('Drop-down table'!B$31,4))</f>
        <v>46282.322415595903</v>
      </c>
      <c r="C38" s="63">
        <f>SUMIFS(Data!$E$4:$E$1587,Data!$B$4:$B$1587,'Drop-down table'!$A38,Data!$A$4:$A$1587,'Drop-down table'!$B$1,Data!$C$4:$C$1587,'Drop-down table'!$B$2,Data!$D$4:$D$1587,LEFT('Drop-down table'!C$31,4))</f>
        <v>50068.1016144327</v>
      </c>
      <c r="D38" s="63">
        <f>SUMIFS(Data!$E$4:$E$1587,Data!$B$4:$B$1587,'Drop-down table'!$A38,Data!$A$4:$A$1587,'Drop-down table'!$B$1,Data!$C$4:$C$1587,'Drop-down table'!$B$2,Data!$D$4:$D$1587,LEFT('Drop-down table'!D$31,4))</f>
        <v>55906.821661492999</v>
      </c>
      <c r="E38" s="63">
        <f>SUMIFS(Data!$E$4:$E$1587,Data!$B$4:$B$1587,'Drop-down table'!$A38,Data!$A$4:$A$1587,'Drop-down table'!$B$1,Data!$C$4:$C$1587,'Drop-down table'!$B$2,Data!$D$4:$D$1587,LEFT('Drop-down table'!E$31,4))</f>
        <v>60497.385067509902</v>
      </c>
      <c r="F38" s="63">
        <f>SUMIFS(Data!$E$4:$E$1587,Data!$B$4:$B$1587,'Drop-down table'!$A38,Data!$A$4:$A$1587,'Drop-down table'!$B$1,Data!$C$4:$C$1587,'Drop-down table'!$B$2,Data!$D$4:$D$1587,LEFT('Drop-down table'!F$31,4))</f>
        <v>63727.902154726697</v>
      </c>
      <c r="G38" s="64">
        <f>SUMIFS(Data!$E$4:$E$1587,Data!$B$4:$B$1587,'Drop-down table'!$A38,Data!$A$4:$A$1587,'Drop-down table'!$B$1,Data!$C$4:$C$1587,'Drop-down table'!$B$2,Data!$D$4:$D$1587,LEFT('Drop-down table'!G$31,4))</f>
        <v>66860.481724348603</v>
      </c>
      <c r="I38" s="61">
        <f t="shared" si="0"/>
        <v>20578.1593087527</v>
      </c>
      <c r="J38" s="22">
        <f t="shared" si="1"/>
        <v>1.4822702728533033E-2</v>
      </c>
    </row>
    <row r="39" spans="1:23" s="11" customFormat="1" ht="15" thickBot="1" x14ac:dyDescent="0.4">
      <c r="A39" s="30" t="s">
        <v>41</v>
      </c>
      <c r="B39" s="31">
        <f>SUMIFS(Data!$E$4:$E$1587,Data!$B$4:$B$1587,'Drop-down table'!$A39,Data!$A$4:$A$1587,'Drop-down table'!$B$1,Data!$C$4:$C$1587,'Drop-down table'!$B$2,Data!$D$4:$D$1587,LEFT('Drop-down table'!B$31,4))</f>
        <v>980022.533731687</v>
      </c>
      <c r="C39" s="28">
        <f>SUMIFS(Data!$E$4:$E$1587,Data!$B$4:$B$1587,'Drop-down table'!$A39,Data!$A$4:$A$1587,'Drop-down table'!$B$1,Data!$C$4:$C$1587,'Drop-down table'!$B$2,Data!$D$4:$D$1587,LEFT('Drop-down table'!C$31,4))</f>
        <v>1084391.0560282001</v>
      </c>
      <c r="D39" s="28">
        <f>SUMIFS(Data!$E$4:$E$1587,Data!$B$4:$B$1587,'Drop-down table'!$A39,Data!$A$4:$A$1587,'Drop-down table'!$B$1,Data!$C$4:$C$1587,'Drop-down table'!$B$2,Data!$D$4:$D$1587,LEFT('Drop-down table'!D$31,4))</f>
        <v>1182410.2863451201</v>
      </c>
      <c r="E39" s="28">
        <f>SUMIFS(Data!$E$4:$E$1587,Data!$B$4:$B$1587,'Drop-down table'!$A39,Data!$A$4:$A$1587,'Drop-down table'!$B$1,Data!$C$4:$C$1587,'Drop-down table'!$B$2,Data!$D$4:$D$1587,LEFT('Drop-down table'!E$31,4))</f>
        <v>1280957.7644741901</v>
      </c>
      <c r="F39" s="28">
        <f>SUMIFS(Data!$E$4:$E$1587,Data!$B$4:$B$1587,'Drop-down table'!$A39,Data!$A$4:$A$1587,'Drop-down table'!$B$1,Data!$C$4:$C$1587,'Drop-down table'!$B$2,Data!$D$4:$D$1587,LEFT('Drop-down table'!F$31,4))</f>
        <v>1374740.7559567799</v>
      </c>
      <c r="G39" s="29">
        <f>SUMIFS(Data!$E$4:$E$1587,Data!$B$4:$B$1587,'Drop-down table'!$A39,Data!$A$4:$A$1587,'Drop-down table'!$B$1,Data!$C$4:$C$1587,'Drop-down table'!$B$2,Data!$D$4:$D$1587,LEFT('Drop-down table'!G$31,4))</f>
        <v>1464766.3933355301</v>
      </c>
      <c r="I39" s="69">
        <f t="shared" si="0"/>
        <v>484743.85960384307</v>
      </c>
      <c r="J39" s="70">
        <f t="shared" si="1"/>
        <v>1.6204917640305849E-2</v>
      </c>
      <c r="L39" s="12"/>
      <c r="M39" s="12"/>
      <c r="N39" s="12"/>
      <c r="O39" s="12"/>
      <c r="P39" s="12"/>
      <c r="Q39" s="12"/>
      <c r="R39" s="12"/>
      <c r="S39" s="12"/>
      <c r="T39" s="12"/>
      <c r="U39" s="12"/>
      <c r="V39" s="12"/>
      <c r="W39" s="12"/>
    </row>
    <row r="41" spans="1:23" x14ac:dyDescent="0.35">
      <c r="A41" t="s">
        <v>5</v>
      </c>
      <c r="B41"/>
      <c r="C41"/>
    </row>
    <row r="42" spans="1:23" x14ac:dyDescent="0.35">
      <c r="A42" t="s">
        <v>42</v>
      </c>
      <c r="B42" s="45"/>
      <c r="C42"/>
    </row>
    <row r="43" spans="1:23" x14ac:dyDescent="0.35">
      <c r="A43" s="65" t="s">
        <v>43</v>
      </c>
      <c r="B43" s="45"/>
      <c r="C43"/>
    </row>
    <row r="44" spans="1:23" x14ac:dyDescent="0.35">
      <c r="A44" s="65" t="s">
        <v>44</v>
      </c>
      <c r="B44" s="46" t="s">
        <v>9</v>
      </c>
    </row>
    <row r="45" spans="1:23" x14ac:dyDescent="0.35">
      <c r="A45" s="65" t="s">
        <v>45</v>
      </c>
      <c r="B45" s="45"/>
      <c r="C45"/>
    </row>
    <row r="46" spans="1:23" x14ac:dyDescent="0.35">
      <c r="A46" t="s">
        <v>46</v>
      </c>
      <c r="B46" s="45"/>
      <c r="C46"/>
    </row>
    <row r="48" spans="1:23" x14ac:dyDescent="0.35">
      <c r="A48" s="66" t="s">
        <v>47</v>
      </c>
    </row>
  </sheetData>
  <sheetProtection algorithmName="SHA-512" hashValue="Wuix5yjn1bXNlQuFXkpCfw/lO0zjPgATsaPT6yH94m/gX/AFN2+s+Fk8Fqoq/V5GSSJcc6HSqEq1WxdgxIUv0Q==" saltValue="Kkf0NP48r6j++QpylnzRkQ==" spinCount="100000" sheet="1" objects="1" scenarios="1"/>
  <mergeCells count="3">
    <mergeCell ref="B30:G30"/>
    <mergeCell ref="I30:J30"/>
    <mergeCell ref="A30:A31"/>
  </mergeCells>
  <hyperlinks>
    <hyperlink ref="B44" r:id="rId1" location="current-release-qld-government-household-projections-methodology" display="Queensland Government household projections: Methodology and assumptions paper" xr:uid="{21452D44-11C1-45F3-A14B-7302E61ADF2D}"/>
  </hyperlinks>
  <pageMargins left="0.7" right="0.7" top="0.75" bottom="0.75" header="0.3" footer="0.3"/>
  <pageSetup paperSize="9" orientation="portrait" r:id="rId2"/>
  <drawing r:id="rId3"/>
  <legacyDrawing r:id="rId4"/>
  <controls>
    <mc:AlternateContent xmlns:mc="http://schemas.openxmlformats.org/markup-compatibility/2006">
      <mc:Choice Requires="x14">
        <control shapeId="2052" r:id="rId5" name="ComboBox2">
          <controlPr defaultSize="0" print="0" autoLine="0" linkedCell="$B$2" listFillRange="'Name data'!$B$4:$B$6" r:id="rId6">
            <anchor moveWithCells="1">
              <from>
                <xdr:col>1</xdr:col>
                <xdr:colOff>0</xdr:colOff>
                <xdr:row>1</xdr:row>
                <xdr:rowOff>0</xdr:rowOff>
              </from>
              <to>
                <xdr:col>6</xdr:col>
                <xdr:colOff>50800</xdr:colOff>
                <xdr:row>2</xdr:row>
                <xdr:rowOff>12700</xdr:rowOff>
              </to>
            </anchor>
          </controlPr>
        </control>
      </mc:Choice>
      <mc:Fallback>
        <control shapeId="2052" r:id="rId5" name="ComboBox2"/>
      </mc:Fallback>
    </mc:AlternateContent>
    <mc:AlternateContent xmlns:mc="http://schemas.openxmlformats.org/markup-compatibility/2006">
      <mc:Choice Requires="x14">
        <control shapeId="2050" r:id="rId7" name="ComboBox1">
          <controlPr defaultSize="0" print="0" autoLine="0" linkedCell="$B$1" listFillRange="'Name data'!$A$4:$A$14" r:id="rId8">
            <anchor moveWithCells="1">
              <from>
                <xdr:col>1</xdr:col>
                <xdr:colOff>0</xdr:colOff>
                <xdr:row>0</xdr:row>
                <xdr:rowOff>0</xdr:rowOff>
              </from>
              <to>
                <xdr:col>6</xdr:col>
                <xdr:colOff>50800</xdr:colOff>
                <xdr:row>1</xdr:row>
                <xdr:rowOff>12700</xdr:rowOff>
              </to>
            </anchor>
          </controlPr>
        </control>
      </mc:Choice>
      <mc:Fallback>
        <control shapeId="2050" r:id="rId7" name="ComboBox1"/>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H1596"/>
  <sheetViews>
    <sheetView workbookViewId="0"/>
  </sheetViews>
  <sheetFormatPr defaultColWidth="8.81640625" defaultRowHeight="14.5" x14ac:dyDescent="0.35"/>
  <cols>
    <col min="1" max="1" width="46.81640625" bestFit="1" customWidth="1"/>
    <col min="2" max="2" width="27.81640625" bestFit="1" customWidth="1"/>
    <col min="3" max="3" width="8.26953125" bestFit="1" customWidth="1"/>
    <col min="4" max="4" width="10.453125" bestFit="1" customWidth="1"/>
    <col min="5" max="5" width="14.1796875" bestFit="1" customWidth="1"/>
  </cols>
  <sheetData>
    <row r="1" spans="1:8" x14ac:dyDescent="0.35">
      <c r="A1" s="9" t="s">
        <v>48</v>
      </c>
    </row>
    <row r="3" spans="1:8" x14ac:dyDescent="0.35">
      <c r="A3" s="42" t="s">
        <v>49</v>
      </c>
      <c r="B3" s="42" t="s">
        <v>50</v>
      </c>
      <c r="C3" s="43" t="s">
        <v>51</v>
      </c>
      <c r="D3" s="43" t="s">
        <v>52</v>
      </c>
      <c r="E3" s="44" t="s">
        <v>53</v>
      </c>
      <c r="H3" s="24"/>
    </row>
    <row r="4" spans="1:8" x14ac:dyDescent="0.35">
      <c r="A4" s="48" t="s">
        <v>54</v>
      </c>
      <c r="B4" t="s">
        <v>34</v>
      </c>
      <c r="C4" t="s">
        <v>55</v>
      </c>
      <c r="D4">
        <v>2021</v>
      </c>
      <c r="E4" s="49">
        <v>26203.839812141301</v>
      </c>
      <c r="H4" s="24"/>
    </row>
    <row r="5" spans="1:8" x14ac:dyDescent="0.35">
      <c r="A5" s="48" t="s">
        <v>54</v>
      </c>
      <c r="B5" t="s">
        <v>34</v>
      </c>
      <c r="C5" t="s">
        <v>55</v>
      </c>
      <c r="D5">
        <v>2026</v>
      </c>
      <c r="E5" s="49">
        <v>27071.6619069111</v>
      </c>
    </row>
    <row r="6" spans="1:8" x14ac:dyDescent="0.35">
      <c r="A6" s="48" t="s">
        <v>54</v>
      </c>
      <c r="B6" t="s">
        <v>34</v>
      </c>
      <c r="C6" t="s">
        <v>55</v>
      </c>
      <c r="D6">
        <v>2031</v>
      </c>
      <c r="E6" s="49">
        <v>28724.067802788799</v>
      </c>
    </row>
    <row r="7" spans="1:8" x14ac:dyDescent="0.35">
      <c r="A7" s="48" t="s">
        <v>54</v>
      </c>
      <c r="B7" t="s">
        <v>34</v>
      </c>
      <c r="C7" t="s">
        <v>55</v>
      </c>
      <c r="D7">
        <v>2036</v>
      </c>
      <c r="E7" s="49">
        <v>31107.616115038101</v>
      </c>
    </row>
    <row r="8" spans="1:8" x14ac:dyDescent="0.35">
      <c r="A8" s="48" t="s">
        <v>54</v>
      </c>
      <c r="B8" t="s">
        <v>34</v>
      </c>
      <c r="C8" t="s">
        <v>55</v>
      </c>
      <c r="D8">
        <v>2041</v>
      </c>
      <c r="E8" s="49">
        <v>33636.876327555401</v>
      </c>
    </row>
    <row r="9" spans="1:8" x14ac:dyDescent="0.35">
      <c r="A9" s="48" t="s">
        <v>54</v>
      </c>
      <c r="B9" t="s">
        <v>34</v>
      </c>
      <c r="C9" t="s">
        <v>55</v>
      </c>
      <c r="D9">
        <v>2046</v>
      </c>
      <c r="E9" s="49">
        <v>36089.578283678697</v>
      </c>
    </row>
    <row r="10" spans="1:8" x14ac:dyDescent="0.35">
      <c r="A10" s="48" t="s">
        <v>54</v>
      </c>
      <c r="B10" t="s">
        <v>34</v>
      </c>
      <c r="C10" t="s">
        <v>56</v>
      </c>
      <c r="D10">
        <v>2021</v>
      </c>
      <c r="E10" s="49">
        <v>26203.839812141301</v>
      </c>
      <c r="H10" s="41"/>
    </row>
    <row r="11" spans="1:8" x14ac:dyDescent="0.35">
      <c r="A11" s="48" t="s">
        <v>54</v>
      </c>
      <c r="B11" t="s">
        <v>34</v>
      </c>
      <c r="C11" t="s">
        <v>56</v>
      </c>
      <c r="D11">
        <v>2026</v>
      </c>
      <c r="E11" s="49">
        <v>26405.7332706753</v>
      </c>
      <c r="H11" s="41"/>
    </row>
    <row r="12" spans="1:8" x14ac:dyDescent="0.35">
      <c r="A12" s="48" t="s">
        <v>54</v>
      </c>
      <c r="B12" t="s">
        <v>34</v>
      </c>
      <c r="C12" t="s">
        <v>56</v>
      </c>
      <c r="D12">
        <v>2031</v>
      </c>
      <c r="E12" s="49">
        <v>26665.041560465499</v>
      </c>
    </row>
    <row r="13" spans="1:8" x14ac:dyDescent="0.35">
      <c r="A13" s="48" t="s">
        <v>54</v>
      </c>
      <c r="B13" t="s">
        <v>34</v>
      </c>
      <c r="C13" t="s">
        <v>56</v>
      </c>
      <c r="D13">
        <v>2036</v>
      </c>
      <c r="E13" s="49">
        <v>27268.550026484601</v>
      </c>
    </row>
    <row r="14" spans="1:8" x14ac:dyDescent="0.35">
      <c r="A14" s="48" t="s">
        <v>54</v>
      </c>
      <c r="B14" t="s">
        <v>34</v>
      </c>
      <c r="C14" t="s">
        <v>56</v>
      </c>
      <c r="D14">
        <v>2041</v>
      </c>
      <c r="E14" s="49">
        <v>28055.4510226067</v>
      </c>
    </row>
    <row r="15" spans="1:8" x14ac:dyDescent="0.35">
      <c r="A15" s="48" t="s">
        <v>54</v>
      </c>
      <c r="B15" t="s">
        <v>34</v>
      </c>
      <c r="C15" t="s">
        <v>56</v>
      </c>
      <c r="D15">
        <v>2046</v>
      </c>
      <c r="E15" s="49">
        <v>28980.398494942201</v>
      </c>
    </row>
    <row r="16" spans="1:8" x14ac:dyDescent="0.35">
      <c r="A16" s="48" t="s">
        <v>54</v>
      </c>
      <c r="B16" t="s">
        <v>34</v>
      </c>
      <c r="C16" t="s">
        <v>27</v>
      </c>
      <c r="D16">
        <v>2021</v>
      </c>
      <c r="E16" s="49">
        <v>26203.839812141301</v>
      </c>
    </row>
    <row r="17" spans="1:5" x14ac:dyDescent="0.35">
      <c r="A17" s="48" t="s">
        <v>54</v>
      </c>
      <c r="B17" t="s">
        <v>34</v>
      </c>
      <c r="C17" t="s">
        <v>27</v>
      </c>
      <c r="D17">
        <v>2026</v>
      </c>
      <c r="E17" s="49">
        <v>26743.092582532601</v>
      </c>
    </row>
    <row r="18" spans="1:5" x14ac:dyDescent="0.35">
      <c r="A18" s="48" t="s">
        <v>54</v>
      </c>
      <c r="B18" t="s">
        <v>34</v>
      </c>
      <c r="C18" t="s">
        <v>27</v>
      </c>
      <c r="D18">
        <v>2031</v>
      </c>
      <c r="E18" s="49">
        <v>27692.3097406938</v>
      </c>
    </row>
    <row r="19" spans="1:5" x14ac:dyDescent="0.35">
      <c r="A19" s="48" t="s">
        <v>54</v>
      </c>
      <c r="B19" t="s">
        <v>34</v>
      </c>
      <c r="C19" t="s">
        <v>27</v>
      </c>
      <c r="D19">
        <v>2036</v>
      </c>
      <c r="E19" s="49">
        <v>29176.943631337399</v>
      </c>
    </row>
    <row r="20" spans="1:5" x14ac:dyDescent="0.35">
      <c r="A20" s="48" t="s">
        <v>54</v>
      </c>
      <c r="B20" t="s">
        <v>34</v>
      </c>
      <c r="C20" t="s">
        <v>27</v>
      </c>
      <c r="D20">
        <v>2041</v>
      </c>
      <c r="E20" s="49">
        <v>30803.061121122701</v>
      </c>
    </row>
    <row r="21" spans="1:5" x14ac:dyDescent="0.35">
      <c r="A21" s="48" t="s">
        <v>54</v>
      </c>
      <c r="B21" t="s">
        <v>34</v>
      </c>
      <c r="C21" t="s">
        <v>27</v>
      </c>
      <c r="D21">
        <v>2046</v>
      </c>
      <c r="E21" s="49">
        <v>32439.584283719501</v>
      </c>
    </row>
    <row r="22" spans="1:5" x14ac:dyDescent="0.35">
      <c r="A22" s="48" t="s">
        <v>54</v>
      </c>
      <c r="B22" t="s">
        <v>35</v>
      </c>
      <c r="C22" t="s">
        <v>55</v>
      </c>
      <c r="D22">
        <v>2021</v>
      </c>
      <c r="E22" s="49">
        <v>29573.338012663899</v>
      </c>
    </row>
    <row r="23" spans="1:5" x14ac:dyDescent="0.35">
      <c r="A23" s="48" t="s">
        <v>54</v>
      </c>
      <c r="B23" t="s">
        <v>35</v>
      </c>
      <c r="C23" t="s">
        <v>55</v>
      </c>
      <c r="D23">
        <v>2026</v>
      </c>
      <c r="E23" s="49">
        <v>32490.9367263647</v>
      </c>
    </row>
    <row r="24" spans="1:5" x14ac:dyDescent="0.35">
      <c r="A24" s="48" t="s">
        <v>54</v>
      </c>
      <c r="B24" t="s">
        <v>35</v>
      </c>
      <c r="C24" t="s">
        <v>55</v>
      </c>
      <c r="D24">
        <v>2031</v>
      </c>
      <c r="E24" s="49">
        <v>35309.562339959302</v>
      </c>
    </row>
    <row r="25" spans="1:5" x14ac:dyDescent="0.35">
      <c r="A25" s="48" t="s">
        <v>54</v>
      </c>
      <c r="B25" t="s">
        <v>35</v>
      </c>
      <c r="C25" t="s">
        <v>55</v>
      </c>
      <c r="D25">
        <v>2036</v>
      </c>
      <c r="E25" s="49">
        <v>37641.407080614998</v>
      </c>
    </row>
    <row r="26" spans="1:5" x14ac:dyDescent="0.35">
      <c r="A26" s="48" t="s">
        <v>54</v>
      </c>
      <c r="B26" t="s">
        <v>35</v>
      </c>
      <c r="C26" t="s">
        <v>55</v>
      </c>
      <c r="D26">
        <v>2041</v>
      </c>
      <c r="E26" s="49">
        <v>39692.406156140802</v>
      </c>
    </row>
    <row r="27" spans="1:5" x14ac:dyDescent="0.35">
      <c r="A27" s="48" t="s">
        <v>54</v>
      </c>
      <c r="B27" t="s">
        <v>35</v>
      </c>
      <c r="C27" t="s">
        <v>55</v>
      </c>
      <c r="D27">
        <v>2046</v>
      </c>
      <c r="E27" s="49">
        <v>41823.942274622401</v>
      </c>
    </row>
    <row r="28" spans="1:5" x14ac:dyDescent="0.35">
      <c r="A28" s="48" t="s">
        <v>54</v>
      </c>
      <c r="B28" t="s">
        <v>35</v>
      </c>
      <c r="C28" t="s">
        <v>56</v>
      </c>
      <c r="D28">
        <v>2021</v>
      </c>
      <c r="E28" s="49">
        <v>29573.338012663899</v>
      </c>
    </row>
    <row r="29" spans="1:5" x14ac:dyDescent="0.35">
      <c r="A29" s="48" t="s">
        <v>54</v>
      </c>
      <c r="B29" t="s">
        <v>35</v>
      </c>
      <c r="C29" t="s">
        <v>56</v>
      </c>
      <c r="D29">
        <v>2026</v>
      </c>
      <c r="E29" s="49">
        <v>31968.021961316401</v>
      </c>
    </row>
    <row r="30" spans="1:5" x14ac:dyDescent="0.35">
      <c r="A30" s="48" t="s">
        <v>54</v>
      </c>
      <c r="B30" t="s">
        <v>35</v>
      </c>
      <c r="C30" t="s">
        <v>56</v>
      </c>
      <c r="D30">
        <v>2031</v>
      </c>
      <c r="E30" s="49">
        <v>34083.176233893799</v>
      </c>
    </row>
    <row r="31" spans="1:5" x14ac:dyDescent="0.35">
      <c r="A31" s="48" t="s">
        <v>54</v>
      </c>
      <c r="B31" t="s">
        <v>35</v>
      </c>
      <c r="C31" t="s">
        <v>56</v>
      </c>
      <c r="D31">
        <v>2036</v>
      </c>
      <c r="E31" s="49">
        <v>35724.096949953899</v>
      </c>
    </row>
    <row r="32" spans="1:5" x14ac:dyDescent="0.35">
      <c r="A32" s="48" t="s">
        <v>54</v>
      </c>
      <c r="B32" t="s">
        <v>35</v>
      </c>
      <c r="C32" t="s">
        <v>56</v>
      </c>
      <c r="D32">
        <v>2041</v>
      </c>
      <c r="E32" s="49">
        <v>36808.312667286802</v>
      </c>
    </row>
    <row r="33" spans="1:5" x14ac:dyDescent="0.35">
      <c r="A33" s="48" t="s">
        <v>54</v>
      </c>
      <c r="B33" t="s">
        <v>35</v>
      </c>
      <c r="C33" t="s">
        <v>56</v>
      </c>
      <c r="D33">
        <v>2046</v>
      </c>
      <c r="E33" s="49">
        <v>37431.401736625303</v>
      </c>
    </row>
    <row r="34" spans="1:5" x14ac:dyDescent="0.35">
      <c r="A34" s="48" t="s">
        <v>54</v>
      </c>
      <c r="B34" t="s">
        <v>35</v>
      </c>
      <c r="C34" t="s">
        <v>27</v>
      </c>
      <c r="D34">
        <v>2021</v>
      </c>
      <c r="E34" s="49">
        <v>29573.338012663899</v>
      </c>
    </row>
    <row r="35" spans="1:5" x14ac:dyDescent="0.35">
      <c r="A35" s="48" t="s">
        <v>54</v>
      </c>
      <c r="B35" t="s">
        <v>35</v>
      </c>
      <c r="C35" t="s">
        <v>27</v>
      </c>
      <c r="D35">
        <v>2026</v>
      </c>
      <c r="E35" s="49">
        <v>32187.908960612302</v>
      </c>
    </row>
    <row r="36" spans="1:5" x14ac:dyDescent="0.35">
      <c r="A36" s="48" t="s">
        <v>54</v>
      </c>
      <c r="B36" t="s">
        <v>35</v>
      </c>
      <c r="C36" t="s">
        <v>27</v>
      </c>
      <c r="D36">
        <v>2031</v>
      </c>
      <c r="E36" s="49">
        <v>34538.761047184598</v>
      </c>
    </row>
    <row r="37" spans="1:5" x14ac:dyDescent="0.35">
      <c r="A37" s="48" t="s">
        <v>54</v>
      </c>
      <c r="B37" t="s">
        <v>35</v>
      </c>
      <c r="C37" t="s">
        <v>27</v>
      </c>
      <c r="D37">
        <v>2036</v>
      </c>
      <c r="E37" s="49">
        <v>36379.055052367701</v>
      </c>
    </row>
    <row r="38" spans="1:5" x14ac:dyDescent="0.35">
      <c r="A38" s="48" t="s">
        <v>54</v>
      </c>
      <c r="B38" t="s">
        <v>35</v>
      </c>
      <c r="C38" t="s">
        <v>27</v>
      </c>
      <c r="D38">
        <v>2041</v>
      </c>
      <c r="E38" s="49">
        <v>37805.956390206004</v>
      </c>
    </row>
    <row r="39" spans="1:5" x14ac:dyDescent="0.35">
      <c r="A39" s="48" t="s">
        <v>54</v>
      </c>
      <c r="B39" t="s">
        <v>35</v>
      </c>
      <c r="C39" t="s">
        <v>27</v>
      </c>
      <c r="D39">
        <v>2046</v>
      </c>
      <c r="E39" s="49">
        <v>39063.472301651098</v>
      </c>
    </row>
    <row r="40" spans="1:5" x14ac:dyDescent="0.35">
      <c r="A40" s="48" t="s">
        <v>54</v>
      </c>
      <c r="B40" t="s">
        <v>40</v>
      </c>
      <c r="C40" t="s">
        <v>55</v>
      </c>
      <c r="D40">
        <v>2021</v>
      </c>
      <c r="E40" s="49">
        <v>4742.6530303664204</v>
      </c>
    </row>
    <row r="41" spans="1:5" x14ac:dyDescent="0.35">
      <c r="A41" s="48" t="s">
        <v>54</v>
      </c>
      <c r="B41" t="s">
        <v>40</v>
      </c>
      <c r="C41" t="s">
        <v>55</v>
      </c>
      <c r="D41">
        <v>2026</v>
      </c>
      <c r="E41" s="49">
        <v>5131.0496402704302</v>
      </c>
    </row>
    <row r="42" spans="1:5" x14ac:dyDescent="0.35">
      <c r="A42" s="48" t="s">
        <v>54</v>
      </c>
      <c r="B42" t="s">
        <v>40</v>
      </c>
      <c r="C42" t="s">
        <v>55</v>
      </c>
      <c r="D42">
        <v>2031</v>
      </c>
      <c r="E42" s="49">
        <v>5668.7458498727201</v>
      </c>
    </row>
    <row r="43" spans="1:5" x14ac:dyDescent="0.35">
      <c r="A43" s="48" t="s">
        <v>54</v>
      </c>
      <c r="B43" t="s">
        <v>40</v>
      </c>
      <c r="C43" t="s">
        <v>55</v>
      </c>
      <c r="D43">
        <v>2036</v>
      </c>
      <c r="E43" s="49">
        <v>6117.1559393412299</v>
      </c>
    </row>
    <row r="44" spans="1:5" x14ac:dyDescent="0.35">
      <c r="A44" s="48" t="s">
        <v>54</v>
      </c>
      <c r="B44" t="s">
        <v>40</v>
      </c>
      <c r="C44" t="s">
        <v>55</v>
      </c>
      <c r="D44">
        <v>2041</v>
      </c>
      <c r="E44" s="49">
        <v>6472.9089455466501</v>
      </c>
    </row>
    <row r="45" spans="1:5" x14ac:dyDescent="0.35">
      <c r="A45" s="48" t="s">
        <v>54</v>
      </c>
      <c r="B45" t="s">
        <v>40</v>
      </c>
      <c r="C45" t="s">
        <v>55</v>
      </c>
      <c r="D45">
        <v>2046</v>
      </c>
      <c r="E45" s="49">
        <v>6859.0121179378903</v>
      </c>
    </row>
    <row r="46" spans="1:5" x14ac:dyDescent="0.35">
      <c r="A46" s="48" t="s">
        <v>54</v>
      </c>
      <c r="B46" t="s">
        <v>40</v>
      </c>
      <c r="C46" t="s">
        <v>56</v>
      </c>
      <c r="D46">
        <v>2021</v>
      </c>
      <c r="E46" s="49">
        <v>4742.6530303664204</v>
      </c>
    </row>
    <row r="47" spans="1:5" x14ac:dyDescent="0.35">
      <c r="A47" s="48" t="s">
        <v>54</v>
      </c>
      <c r="B47" t="s">
        <v>40</v>
      </c>
      <c r="C47" t="s">
        <v>56</v>
      </c>
      <c r="D47">
        <v>2026</v>
      </c>
      <c r="E47" s="49">
        <v>5008.3008917317202</v>
      </c>
    </row>
    <row r="48" spans="1:5" x14ac:dyDescent="0.35">
      <c r="A48" s="48" t="s">
        <v>54</v>
      </c>
      <c r="B48" t="s">
        <v>40</v>
      </c>
      <c r="C48" t="s">
        <v>56</v>
      </c>
      <c r="D48">
        <v>2031</v>
      </c>
      <c r="E48" s="49">
        <v>5369.5675358254803</v>
      </c>
    </row>
    <row r="49" spans="1:5" x14ac:dyDescent="0.35">
      <c r="A49" s="48" t="s">
        <v>54</v>
      </c>
      <c r="B49" t="s">
        <v>40</v>
      </c>
      <c r="C49" t="s">
        <v>56</v>
      </c>
      <c r="D49">
        <v>2036</v>
      </c>
      <c r="E49" s="49">
        <v>5655.4820017177899</v>
      </c>
    </row>
    <row r="50" spans="1:5" x14ac:dyDescent="0.35">
      <c r="A50" s="48" t="s">
        <v>54</v>
      </c>
      <c r="B50" t="s">
        <v>40</v>
      </c>
      <c r="C50" t="s">
        <v>56</v>
      </c>
      <c r="D50">
        <v>2041</v>
      </c>
      <c r="E50" s="49">
        <v>5836.6763022458499</v>
      </c>
    </row>
    <row r="51" spans="1:5" x14ac:dyDescent="0.35">
      <c r="A51" s="48" t="s">
        <v>54</v>
      </c>
      <c r="B51" t="s">
        <v>40</v>
      </c>
      <c r="C51" t="s">
        <v>56</v>
      </c>
      <c r="D51">
        <v>2046</v>
      </c>
      <c r="E51" s="49">
        <v>5973.1024226885902</v>
      </c>
    </row>
    <row r="52" spans="1:5" x14ac:dyDescent="0.35">
      <c r="A52" s="48" t="s">
        <v>54</v>
      </c>
      <c r="B52" t="s">
        <v>40</v>
      </c>
      <c r="C52" t="s">
        <v>27</v>
      </c>
      <c r="D52">
        <v>2021</v>
      </c>
      <c r="E52" s="49">
        <v>4742.6530303664204</v>
      </c>
    </row>
    <row r="53" spans="1:5" x14ac:dyDescent="0.35">
      <c r="A53" s="48" t="s">
        <v>54</v>
      </c>
      <c r="B53" t="s">
        <v>40</v>
      </c>
      <c r="C53" t="s">
        <v>27</v>
      </c>
      <c r="D53">
        <v>2026</v>
      </c>
      <c r="E53" s="49">
        <v>5046.5243166855598</v>
      </c>
    </row>
    <row r="54" spans="1:5" x14ac:dyDescent="0.35">
      <c r="A54" s="48" t="s">
        <v>54</v>
      </c>
      <c r="B54" t="s">
        <v>40</v>
      </c>
      <c r="C54" t="s">
        <v>27</v>
      </c>
      <c r="D54">
        <v>2031</v>
      </c>
      <c r="E54" s="49">
        <v>5499.99579039536</v>
      </c>
    </row>
    <row r="55" spans="1:5" x14ac:dyDescent="0.35">
      <c r="A55" s="48" t="s">
        <v>54</v>
      </c>
      <c r="B55" t="s">
        <v>40</v>
      </c>
      <c r="C55" t="s">
        <v>27</v>
      </c>
      <c r="D55">
        <v>2036</v>
      </c>
      <c r="E55" s="49">
        <v>5851.77331283073</v>
      </c>
    </row>
    <row r="56" spans="1:5" x14ac:dyDescent="0.35">
      <c r="A56" s="48" t="s">
        <v>54</v>
      </c>
      <c r="B56" t="s">
        <v>40</v>
      </c>
      <c r="C56" t="s">
        <v>27</v>
      </c>
      <c r="D56">
        <v>2041</v>
      </c>
      <c r="E56" s="49">
        <v>6106.0560221105898</v>
      </c>
    </row>
    <row r="57" spans="1:5" x14ac:dyDescent="0.35">
      <c r="A57" s="48" t="s">
        <v>54</v>
      </c>
      <c r="B57" t="s">
        <v>40</v>
      </c>
      <c r="C57" t="s">
        <v>27</v>
      </c>
      <c r="D57">
        <v>2046</v>
      </c>
      <c r="E57" s="49">
        <v>6358.8677299985702</v>
      </c>
    </row>
    <row r="58" spans="1:5" x14ac:dyDescent="0.35">
      <c r="A58" s="48" t="s">
        <v>54</v>
      </c>
      <c r="B58" t="s">
        <v>39</v>
      </c>
      <c r="C58" t="s">
        <v>55</v>
      </c>
      <c r="D58">
        <v>2021</v>
      </c>
      <c r="E58" s="49">
        <v>29174.365336288101</v>
      </c>
    </row>
    <row r="59" spans="1:5" x14ac:dyDescent="0.35">
      <c r="A59" s="48" t="s">
        <v>54</v>
      </c>
      <c r="B59" t="s">
        <v>39</v>
      </c>
      <c r="C59" t="s">
        <v>55</v>
      </c>
      <c r="D59">
        <v>2026</v>
      </c>
      <c r="E59" s="49">
        <v>32050.370273659199</v>
      </c>
    </row>
    <row r="60" spans="1:5" x14ac:dyDescent="0.35">
      <c r="A60" s="48" t="s">
        <v>54</v>
      </c>
      <c r="B60" t="s">
        <v>39</v>
      </c>
      <c r="C60" t="s">
        <v>55</v>
      </c>
      <c r="D60">
        <v>2031</v>
      </c>
      <c r="E60" s="49">
        <v>34907.523035797902</v>
      </c>
    </row>
    <row r="61" spans="1:5" x14ac:dyDescent="0.35">
      <c r="A61" s="48" t="s">
        <v>54</v>
      </c>
      <c r="B61" t="s">
        <v>39</v>
      </c>
      <c r="C61" t="s">
        <v>55</v>
      </c>
      <c r="D61">
        <v>2036</v>
      </c>
      <c r="E61" s="49">
        <v>37589.4146412267</v>
      </c>
    </row>
    <row r="62" spans="1:5" x14ac:dyDescent="0.35">
      <c r="A62" s="48" t="s">
        <v>54</v>
      </c>
      <c r="B62" t="s">
        <v>39</v>
      </c>
      <c r="C62" t="s">
        <v>55</v>
      </c>
      <c r="D62">
        <v>2041</v>
      </c>
      <c r="E62" s="49">
        <v>40087.180258422799</v>
      </c>
    </row>
    <row r="63" spans="1:5" x14ac:dyDescent="0.35">
      <c r="A63" s="48" t="s">
        <v>54</v>
      </c>
      <c r="B63" t="s">
        <v>39</v>
      </c>
      <c r="C63" t="s">
        <v>55</v>
      </c>
      <c r="D63">
        <v>2046</v>
      </c>
      <c r="E63" s="49">
        <v>42582.046580082097</v>
      </c>
    </row>
    <row r="64" spans="1:5" x14ac:dyDescent="0.35">
      <c r="A64" s="48" t="s">
        <v>54</v>
      </c>
      <c r="B64" t="s">
        <v>39</v>
      </c>
      <c r="C64" t="s">
        <v>56</v>
      </c>
      <c r="D64">
        <v>2021</v>
      </c>
      <c r="E64" s="49">
        <v>29174.365336288101</v>
      </c>
    </row>
    <row r="65" spans="1:5" x14ac:dyDescent="0.35">
      <c r="A65" s="48" t="s">
        <v>54</v>
      </c>
      <c r="B65" t="s">
        <v>39</v>
      </c>
      <c r="C65" t="s">
        <v>56</v>
      </c>
      <c r="D65">
        <v>2026</v>
      </c>
      <c r="E65" s="49">
        <v>31452.589562131001</v>
      </c>
    </row>
    <row r="66" spans="1:5" x14ac:dyDescent="0.35">
      <c r="A66" s="48" t="s">
        <v>54</v>
      </c>
      <c r="B66" t="s">
        <v>39</v>
      </c>
      <c r="C66" t="s">
        <v>56</v>
      </c>
      <c r="D66">
        <v>2031</v>
      </c>
      <c r="E66" s="49">
        <v>33255.465178210201</v>
      </c>
    </row>
    <row r="67" spans="1:5" x14ac:dyDescent="0.35">
      <c r="A67" s="48" t="s">
        <v>54</v>
      </c>
      <c r="B67" t="s">
        <v>39</v>
      </c>
      <c r="C67" t="s">
        <v>56</v>
      </c>
      <c r="D67">
        <v>2036</v>
      </c>
      <c r="E67" s="49">
        <v>34596.585874443597</v>
      </c>
    </row>
    <row r="68" spans="1:5" x14ac:dyDescent="0.35">
      <c r="A68" s="48" t="s">
        <v>54</v>
      </c>
      <c r="B68" t="s">
        <v>39</v>
      </c>
      <c r="C68" t="s">
        <v>56</v>
      </c>
      <c r="D68">
        <v>2041</v>
      </c>
      <c r="E68" s="49">
        <v>35439.952063852703</v>
      </c>
    </row>
    <row r="69" spans="1:5" x14ac:dyDescent="0.35">
      <c r="A69" s="48" t="s">
        <v>54</v>
      </c>
      <c r="B69" t="s">
        <v>39</v>
      </c>
      <c r="C69" t="s">
        <v>56</v>
      </c>
      <c r="D69">
        <v>2046</v>
      </c>
      <c r="E69" s="49">
        <v>35933.041390341801</v>
      </c>
    </row>
    <row r="70" spans="1:5" x14ac:dyDescent="0.35">
      <c r="A70" s="48" t="s">
        <v>54</v>
      </c>
      <c r="B70" t="s">
        <v>39</v>
      </c>
      <c r="C70" t="s">
        <v>27</v>
      </c>
      <c r="D70">
        <v>2021</v>
      </c>
      <c r="E70" s="49">
        <v>29174.365336288101</v>
      </c>
    </row>
    <row r="71" spans="1:5" x14ac:dyDescent="0.35">
      <c r="A71" s="48" t="s">
        <v>54</v>
      </c>
      <c r="B71" t="s">
        <v>39</v>
      </c>
      <c r="C71" t="s">
        <v>27</v>
      </c>
      <c r="D71">
        <v>2026</v>
      </c>
      <c r="E71" s="49">
        <v>31766.844337168801</v>
      </c>
    </row>
    <row r="72" spans="1:5" x14ac:dyDescent="0.35">
      <c r="A72" s="48" t="s">
        <v>54</v>
      </c>
      <c r="B72" t="s">
        <v>39</v>
      </c>
      <c r="C72" t="s">
        <v>27</v>
      </c>
      <c r="D72">
        <v>2031</v>
      </c>
      <c r="E72" s="49">
        <v>33977.745567555998</v>
      </c>
    </row>
    <row r="73" spans="1:5" x14ac:dyDescent="0.35">
      <c r="A73" s="48" t="s">
        <v>54</v>
      </c>
      <c r="B73" t="s">
        <v>39</v>
      </c>
      <c r="C73" t="s">
        <v>27</v>
      </c>
      <c r="D73">
        <v>2036</v>
      </c>
      <c r="E73" s="49">
        <v>35876.722851902203</v>
      </c>
    </row>
    <row r="74" spans="1:5" x14ac:dyDescent="0.35">
      <c r="A74" s="48" t="s">
        <v>54</v>
      </c>
      <c r="B74" t="s">
        <v>39</v>
      </c>
      <c r="C74" t="s">
        <v>27</v>
      </c>
      <c r="D74">
        <v>2041</v>
      </c>
      <c r="E74" s="49">
        <v>37409.3222903602</v>
      </c>
    </row>
    <row r="75" spans="1:5" x14ac:dyDescent="0.35">
      <c r="A75" s="48" t="s">
        <v>54</v>
      </c>
      <c r="B75" t="s">
        <v>39</v>
      </c>
      <c r="C75" t="s">
        <v>27</v>
      </c>
      <c r="D75">
        <v>2046</v>
      </c>
      <c r="E75" s="49">
        <v>38738.415098231599</v>
      </c>
    </row>
    <row r="76" spans="1:5" x14ac:dyDescent="0.35">
      <c r="A76" s="48" t="s">
        <v>54</v>
      </c>
      <c r="B76" t="s">
        <v>38</v>
      </c>
      <c r="C76" t="s">
        <v>55</v>
      </c>
      <c r="D76">
        <v>2021</v>
      </c>
      <c r="E76" s="49">
        <v>1900.56211526471</v>
      </c>
    </row>
    <row r="77" spans="1:5" x14ac:dyDescent="0.35">
      <c r="A77" s="48" t="s">
        <v>54</v>
      </c>
      <c r="B77" t="s">
        <v>38</v>
      </c>
      <c r="C77" t="s">
        <v>55</v>
      </c>
      <c r="D77">
        <v>2026</v>
      </c>
      <c r="E77" s="49">
        <v>2033.7524694967999</v>
      </c>
    </row>
    <row r="78" spans="1:5" x14ac:dyDescent="0.35">
      <c r="A78" s="48" t="s">
        <v>54</v>
      </c>
      <c r="B78" t="s">
        <v>38</v>
      </c>
      <c r="C78" t="s">
        <v>55</v>
      </c>
      <c r="D78">
        <v>2031</v>
      </c>
      <c r="E78" s="49">
        <v>2194.0871914457098</v>
      </c>
    </row>
    <row r="79" spans="1:5" x14ac:dyDescent="0.35">
      <c r="A79" s="48" t="s">
        <v>54</v>
      </c>
      <c r="B79" t="s">
        <v>38</v>
      </c>
      <c r="C79" t="s">
        <v>55</v>
      </c>
      <c r="D79">
        <v>2036</v>
      </c>
      <c r="E79" s="49">
        <v>2365.13065814114</v>
      </c>
    </row>
    <row r="80" spans="1:5" x14ac:dyDescent="0.35">
      <c r="A80" s="48" t="s">
        <v>54</v>
      </c>
      <c r="B80" t="s">
        <v>38</v>
      </c>
      <c r="C80" t="s">
        <v>55</v>
      </c>
      <c r="D80">
        <v>2041</v>
      </c>
      <c r="E80" s="49">
        <v>2529.5184134791002</v>
      </c>
    </row>
    <row r="81" spans="1:5" x14ac:dyDescent="0.35">
      <c r="A81" s="48" t="s">
        <v>54</v>
      </c>
      <c r="B81" t="s">
        <v>38</v>
      </c>
      <c r="C81" t="s">
        <v>55</v>
      </c>
      <c r="D81">
        <v>2046</v>
      </c>
      <c r="E81" s="49">
        <v>2691.9664609831302</v>
      </c>
    </row>
    <row r="82" spans="1:5" x14ac:dyDescent="0.35">
      <c r="A82" s="48" t="s">
        <v>54</v>
      </c>
      <c r="B82" t="s">
        <v>38</v>
      </c>
      <c r="C82" t="s">
        <v>56</v>
      </c>
      <c r="D82">
        <v>2021</v>
      </c>
      <c r="E82" s="49">
        <v>1900.56211526471</v>
      </c>
    </row>
    <row r="83" spans="1:5" x14ac:dyDescent="0.35">
      <c r="A83" s="48" t="s">
        <v>54</v>
      </c>
      <c r="B83" t="s">
        <v>38</v>
      </c>
      <c r="C83" t="s">
        <v>56</v>
      </c>
      <c r="D83">
        <v>2026</v>
      </c>
      <c r="E83" s="49">
        <v>1991.3726532888099</v>
      </c>
    </row>
    <row r="84" spans="1:5" x14ac:dyDescent="0.35">
      <c r="A84" s="48" t="s">
        <v>54</v>
      </c>
      <c r="B84" t="s">
        <v>38</v>
      </c>
      <c r="C84" t="s">
        <v>56</v>
      </c>
      <c r="D84">
        <v>2031</v>
      </c>
      <c r="E84" s="49">
        <v>2074.4740615339601</v>
      </c>
    </row>
    <row r="85" spans="1:5" x14ac:dyDescent="0.35">
      <c r="A85" s="48" t="s">
        <v>54</v>
      </c>
      <c r="B85" t="s">
        <v>38</v>
      </c>
      <c r="C85" t="s">
        <v>56</v>
      </c>
      <c r="D85">
        <v>2036</v>
      </c>
      <c r="E85" s="49">
        <v>2152.1820597644401</v>
      </c>
    </row>
    <row r="86" spans="1:5" x14ac:dyDescent="0.35">
      <c r="A86" s="48" t="s">
        <v>54</v>
      </c>
      <c r="B86" t="s">
        <v>38</v>
      </c>
      <c r="C86" t="s">
        <v>56</v>
      </c>
      <c r="D86">
        <v>2041</v>
      </c>
      <c r="E86" s="49">
        <v>2215.7738009336299</v>
      </c>
    </row>
    <row r="87" spans="1:5" x14ac:dyDescent="0.35">
      <c r="A87" s="48" t="s">
        <v>54</v>
      </c>
      <c r="B87" t="s">
        <v>38</v>
      </c>
      <c r="C87" t="s">
        <v>56</v>
      </c>
      <c r="D87">
        <v>2046</v>
      </c>
      <c r="E87" s="49">
        <v>2268.9299541435598</v>
      </c>
    </row>
    <row r="88" spans="1:5" x14ac:dyDescent="0.35">
      <c r="A88" s="48" t="s">
        <v>54</v>
      </c>
      <c r="B88" t="s">
        <v>38</v>
      </c>
      <c r="C88" t="s">
        <v>27</v>
      </c>
      <c r="D88">
        <v>2021</v>
      </c>
      <c r="E88" s="49">
        <v>1900.56211526471</v>
      </c>
    </row>
    <row r="89" spans="1:5" x14ac:dyDescent="0.35">
      <c r="A89" s="48" t="s">
        <v>54</v>
      </c>
      <c r="B89" t="s">
        <v>38</v>
      </c>
      <c r="C89" t="s">
        <v>27</v>
      </c>
      <c r="D89">
        <v>2026</v>
      </c>
      <c r="E89" s="49">
        <v>2011.56847727327</v>
      </c>
    </row>
    <row r="90" spans="1:5" x14ac:dyDescent="0.35">
      <c r="A90" s="48" t="s">
        <v>54</v>
      </c>
      <c r="B90" t="s">
        <v>38</v>
      </c>
      <c r="C90" t="s">
        <v>27</v>
      </c>
      <c r="D90">
        <v>2031</v>
      </c>
      <c r="E90" s="49">
        <v>2129.6728125909799</v>
      </c>
    </row>
    <row r="91" spans="1:5" x14ac:dyDescent="0.35">
      <c r="A91" s="48" t="s">
        <v>54</v>
      </c>
      <c r="B91" t="s">
        <v>38</v>
      </c>
      <c r="C91" t="s">
        <v>27</v>
      </c>
      <c r="D91">
        <v>2036</v>
      </c>
      <c r="E91" s="49">
        <v>2249.4161424024601</v>
      </c>
    </row>
    <row r="92" spans="1:5" x14ac:dyDescent="0.35">
      <c r="A92" s="48" t="s">
        <v>54</v>
      </c>
      <c r="B92" t="s">
        <v>38</v>
      </c>
      <c r="C92" t="s">
        <v>27</v>
      </c>
      <c r="D92">
        <v>2041</v>
      </c>
      <c r="E92" s="49">
        <v>2357.7822836999999</v>
      </c>
    </row>
    <row r="93" spans="1:5" x14ac:dyDescent="0.35">
      <c r="A93" s="48" t="s">
        <v>54</v>
      </c>
      <c r="B93" t="s">
        <v>38</v>
      </c>
      <c r="C93" t="s">
        <v>27</v>
      </c>
      <c r="D93">
        <v>2046</v>
      </c>
      <c r="E93" s="49">
        <v>2459.4874343289998</v>
      </c>
    </row>
    <row r="94" spans="1:5" x14ac:dyDescent="0.35">
      <c r="A94" s="48" t="s">
        <v>54</v>
      </c>
      <c r="B94" t="s">
        <v>36</v>
      </c>
      <c r="C94" t="s">
        <v>55</v>
      </c>
      <c r="D94">
        <v>2021</v>
      </c>
      <c r="E94" s="49">
        <v>12954.4223739648</v>
      </c>
    </row>
    <row r="95" spans="1:5" x14ac:dyDescent="0.35">
      <c r="A95" s="48" t="s">
        <v>54</v>
      </c>
      <c r="B95" t="s">
        <v>36</v>
      </c>
      <c r="C95" t="s">
        <v>55</v>
      </c>
      <c r="D95">
        <v>2026</v>
      </c>
      <c r="E95" s="49">
        <v>13970.023015298801</v>
      </c>
    </row>
    <row r="96" spans="1:5" x14ac:dyDescent="0.35">
      <c r="A96" s="48" t="s">
        <v>54</v>
      </c>
      <c r="B96" t="s">
        <v>36</v>
      </c>
      <c r="C96" t="s">
        <v>55</v>
      </c>
      <c r="D96">
        <v>2031</v>
      </c>
      <c r="E96" s="49">
        <v>15307.877889016399</v>
      </c>
    </row>
    <row r="97" spans="1:5" x14ac:dyDescent="0.35">
      <c r="A97" s="48" t="s">
        <v>54</v>
      </c>
      <c r="B97" t="s">
        <v>36</v>
      </c>
      <c r="C97" t="s">
        <v>55</v>
      </c>
      <c r="D97">
        <v>2036</v>
      </c>
      <c r="E97" s="49">
        <v>16907.039286252199</v>
      </c>
    </row>
    <row r="98" spans="1:5" x14ac:dyDescent="0.35">
      <c r="A98" s="48" t="s">
        <v>54</v>
      </c>
      <c r="B98" t="s">
        <v>36</v>
      </c>
      <c r="C98" t="s">
        <v>55</v>
      </c>
      <c r="D98">
        <v>2041</v>
      </c>
      <c r="E98" s="49">
        <v>18484.358086489301</v>
      </c>
    </row>
    <row r="99" spans="1:5" x14ac:dyDescent="0.35">
      <c r="A99" s="48" t="s">
        <v>54</v>
      </c>
      <c r="B99" t="s">
        <v>36</v>
      </c>
      <c r="C99" t="s">
        <v>55</v>
      </c>
      <c r="D99">
        <v>2046</v>
      </c>
      <c r="E99" s="49">
        <v>20003.699879065902</v>
      </c>
    </row>
    <row r="100" spans="1:5" x14ac:dyDescent="0.35">
      <c r="A100" s="48" t="s">
        <v>54</v>
      </c>
      <c r="B100" t="s">
        <v>36</v>
      </c>
      <c r="C100" t="s">
        <v>56</v>
      </c>
      <c r="D100">
        <v>2021</v>
      </c>
      <c r="E100" s="49">
        <v>12954.4223739648</v>
      </c>
    </row>
    <row r="101" spans="1:5" x14ac:dyDescent="0.35">
      <c r="A101" s="48" t="s">
        <v>54</v>
      </c>
      <c r="B101" t="s">
        <v>36</v>
      </c>
      <c r="C101" t="s">
        <v>56</v>
      </c>
      <c r="D101">
        <v>2026</v>
      </c>
      <c r="E101" s="49">
        <v>13637.484433441099</v>
      </c>
    </row>
    <row r="102" spans="1:5" x14ac:dyDescent="0.35">
      <c r="A102" s="48" t="s">
        <v>54</v>
      </c>
      <c r="B102" t="s">
        <v>36</v>
      </c>
      <c r="C102" t="s">
        <v>56</v>
      </c>
      <c r="D102">
        <v>2031</v>
      </c>
      <c r="E102" s="49">
        <v>14269.1667628293</v>
      </c>
    </row>
    <row r="103" spans="1:5" x14ac:dyDescent="0.35">
      <c r="A103" s="48" t="s">
        <v>54</v>
      </c>
      <c r="B103" t="s">
        <v>36</v>
      </c>
      <c r="C103" t="s">
        <v>56</v>
      </c>
      <c r="D103">
        <v>2036</v>
      </c>
      <c r="E103" s="49">
        <v>14926.9230956508</v>
      </c>
    </row>
    <row r="104" spans="1:5" x14ac:dyDescent="0.35">
      <c r="A104" s="48" t="s">
        <v>54</v>
      </c>
      <c r="B104" t="s">
        <v>36</v>
      </c>
      <c r="C104" t="s">
        <v>56</v>
      </c>
      <c r="D104">
        <v>2041</v>
      </c>
      <c r="E104" s="49">
        <v>15508.2785718215</v>
      </c>
    </row>
    <row r="105" spans="1:5" x14ac:dyDescent="0.35">
      <c r="A105" s="48" t="s">
        <v>54</v>
      </c>
      <c r="B105" t="s">
        <v>36</v>
      </c>
      <c r="C105" t="s">
        <v>56</v>
      </c>
      <c r="D105">
        <v>2046</v>
      </c>
      <c r="E105" s="49">
        <v>16048.051345055101</v>
      </c>
    </row>
    <row r="106" spans="1:5" x14ac:dyDescent="0.35">
      <c r="A106" s="48" t="s">
        <v>54</v>
      </c>
      <c r="B106" t="s">
        <v>36</v>
      </c>
      <c r="C106" t="s">
        <v>27</v>
      </c>
      <c r="D106">
        <v>2021</v>
      </c>
      <c r="E106" s="49">
        <v>12954.4223739648</v>
      </c>
    </row>
    <row r="107" spans="1:5" x14ac:dyDescent="0.35">
      <c r="A107" s="48" t="s">
        <v>54</v>
      </c>
      <c r="B107" t="s">
        <v>36</v>
      </c>
      <c r="C107" t="s">
        <v>27</v>
      </c>
      <c r="D107">
        <v>2026</v>
      </c>
      <c r="E107" s="49">
        <v>13805.258029799201</v>
      </c>
    </row>
    <row r="108" spans="1:5" x14ac:dyDescent="0.35">
      <c r="A108" s="48" t="s">
        <v>54</v>
      </c>
      <c r="B108" t="s">
        <v>36</v>
      </c>
      <c r="C108" t="s">
        <v>27</v>
      </c>
      <c r="D108">
        <v>2031</v>
      </c>
      <c r="E108" s="49">
        <v>14782.3935163359</v>
      </c>
    </row>
    <row r="109" spans="1:5" x14ac:dyDescent="0.35">
      <c r="A109" s="48" t="s">
        <v>54</v>
      </c>
      <c r="B109" t="s">
        <v>36</v>
      </c>
      <c r="C109" t="s">
        <v>27</v>
      </c>
      <c r="D109">
        <v>2036</v>
      </c>
      <c r="E109" s="49">
        <v>15898.4471060264</v>
      </c>
    </row>
    <row r="110" spans="1:5" x14ac:dyDescent="0.35">
      <c r="A110" s="48" t="s">
        <v>54</v>
      </c>
      <c r="B110" t="s">
        <v>36</v>
      </c>
      <c r="C110" t="s">
        <v>27</v>
      </c>
      <c r="D110">
        <v>2041</v>
      </c>
      <c r="E110" s="49">
        <v>16946.209204999399</v>
      </c>
    </row>
    <row r="111" spans="1:5" x14ac:dyDescent="0.35">
      <c r="A111" s="48" t="s">
        <v>54</v>
      </c>
      <c r="B111" t="s">
        <v>36</v>
      </c>
      <c r="C111" t="s">
        <v>27</v>
      </c>
      <c r="D111">
        <v>2046</v>
      </c>
      <c r="E111" s="49">
        <v>17922.931060381099</v>
      </c>
    </row>
    <row r="112" spans="1:5" x14ac:dyDescent="0.35">
      <c r="A112" s="48" t="s">
        <v>54</v>
      </c>
      <c r="B112" t="s">
        <v>37</v>
      </c>
      <c r="C112" t="s">
        <v>55</v>
      </c>
      <c r="D112">
        <v>2021</v>
      </c>
      <c r="E112" s="49">
        <v>1223.3401975316599</v>
      </c>
    </row>
    <row r="113" spans="1:5" x14ac:dyDescent="0.35">
      <c r="A113" s="48" t="s">
        <v>54</v>
      </c>
      <c r="B113" t="s">
        <v>37</v>
      </c>
      <c r="C113" t="s">
        <v>55</v>
      </c>
      <c r="D113">
        <v>2026</v>
      </c>
      <c r="E113" s="49">
        <v>1332.8357503309101</v>
      </c>
    </row>
    <row r="114" spans="1:5" x14ac:dyDescent="0.35">
      <c r="A114" s="48" t="s">
        <v>54</v>
      </c>
      <c r="B114" t="s">
        <v>37</v>
      </c>
      <c r="C114" t="s">
        <v>55</v>
      </c>
      <c r="D114">
        <v>2031</v>
      </c>
      <c r="E114" s="49">
        <v>1465.3143467724799</v>
      </c>
    </row>
    <row r="115" spans="1:5" x14ac:dyDescent="0.35">
      <c r="A115" s="48" t="s">
        <v>54</v>
      </c>
      <c r="B115" t="s">
        <v>37</v>
      </c>
      <c r="C115" t="s">
        <v>55</v>
      </c>
      <c r="D115">
        <v>2036</v>
      </c>
      <c r="E115" s="49">
        <v>1566.49209896858</v>
      </c>
    </row>
    <row r="116" spans="1:5" x14ac:dyDescent="0.35">
      <c r="A116" s="48" t="s">
        <v>54</v>
      </c>
      <c r="B116" t="s">
        <v>37</v>
      </c>
      <c r="C116" t="s">
        <v>55</v>
      </c>
      <c r="D116">
        <v>2041</v>
      </c>
      <c r="E116" s="49">
        <v>1667.04864294193</v>
      </c>
    </row>
    <row r="117" spans="1:5" x14ac:dyDescent="0.35">
      <c r="A117" s="48" t="s">
        <v>54</v>
      </c>
      <c r="B117" t="s">
        <v>37</v>
      </c>
      <c r="C117" t="s">
        <v>55</v>
      </c>
      <c r="D117">
        <v>2046</v>
      </c>
      <c r="E117" s="49">
        <v>1800.96053831669</v>
      </c>
    </row>
    <row r="118" spans="1:5" x14ac:dyDescent="0.35">
      <c r="A118" s="48" t="s">
        <v>54</v>
      </c>
      <c r="B118" t="s">
        <v>37</v>
      </c>
      <c r="C118" t="s">
        <v>56</v>
      </c>
      <c r="D118">
        <v>2021</v>
      </c>
      <c r="E118" s="49">
        <v>1223.3401975316599</v>
      </c>
    </row>
    <row r="119" spans="1:5" x14ac:dyDescent="0.35">
      <c r="A119" s="48" t="s">
        <v>54</v>
      </c>
      <c r="B119" t="s">
        <v>37</v>
      </c>
      <c r="C119" t="s">
        <v>56</v>
      </c>
      <c r="D119">
        <v>2026</v>
      </c>
      <c r="E119" s="49">
        <v>1301.9475323412501</v>
      </c>
    </row>
    <row r="120" spans="1:5" x14ac:dyDescent="0.35">
      <c r="A120" s="48" t="s">
        <v>54</v>
      </c>
      <c r="B120" t="s">
        <v>37</v>
      </c>
      <c r="C120" t="s">
        <v>56</v>
      </c>
      <c r="D120">
        <v>2031</v>
      </c>
      <c r="E120" s="49">
        <v>1388.97140719505</v>
      </c>
    </row>
    <row r="121" spans="1:5" x14ac:dyDescent="0.35">
      <c r="A121" s="48" t="s">
        <v>54</v>
      </c>
      <c r="B121" t="s">
        <v>37</v>
      </c>
      <c r="C121" t="s">
        <v>56</v>
      </c>
      <c r="D121">
        <v>2036</v>
      </c>
      <c r="E121" s="49">
        <v>1444.4470405936599</v>
      </c>
    </row>
    <row r="122" spans="1:5" x14ac:dyDescent="0.35">
      <c r="A122" s="48" t="s">
        <v>54</v>
      </c>
      <c r="B122" t="s">
        <v>37</v>
      </c>
      <c r="C122" t="s">
        <v>56</v>
      </c>
      <c r="D122">
        <v>2041</v>
      </c>
      <c r="E122" s="49">
        <v>1490.0210027943599</v>
      </c>
    </row>
    <row r="123" spans="1:5" x14ac:dyDescent="0.35">
      <c r="A123" s="48" t="s">
        <v>54</v>
      </c>
      <c r="B123" t="s">
        <v>37</v>
      </c>
      <c r="C123" t="s">
        <v>56</v>
      </c>
      <c r="D123">
        <v>2046</v>
      </c>
      <c r="E123" s="49">
        <v>1540.5608351373401</v>
      </c>
    </row>
    <row r="124" spans="1:5" x14ac:dyDescent="0.35">
      <c r="A124" s="48" t="s">
        <v>54</v>
      </c>
      <c r="B124" t="s">
        <v>37</v>
      </c>
      <c r="C124" t="s">
        <v>27</v>
      </c>
      <c r="D124">
        <v>2021</v>
      </c>
      <c r="E124" s="49">
        <v>1223.3401975316599</v>
      </c>
    </row>
    <row r="125" spans="1:5" x14ac:dyDescent="0.35">
      <c r="A125" s="48" t="s">
        <v>54</v>
      </c>
      <c r="B125" t="s">
        <v>37</v>
      </c>
      <c r="C125" t="s">
        <v>27</v>
      </c>
      <c r="D125">
        <v>2026</v>
      </c>
      <c r="E125" s="49">
        <v>1316.3062938057001</v>
      </c>
    </row>
    <row r="126" spans="1:5" x14ac:dyDescent="0.35">
      <c r="A126" s="48" t="s">
        <v>54</v>
      </c>
      <c r="B126" t="s">
        <v>37</v>
      </c>
      <c r="C126" t="s">
        <v>27</v>
      </c>
      <c r="D126">
        <v>2031</v>
      </c>
      <c r="E126" s="49">
        <v>1422.5374487502299</v>
      </c>
    </row>
    <row r="127" spans="1:5" x14ac:dyDescent="0.35">
      <c r="A127" s="48" t="s">
        <v>54</v>
      </c>
      <c r="B127" t="s">
        <v>37</v>
      </c>
      <c r="C127" t="s">
        <v>27</v>
      </c>
      <c r="D127">
        <v>2036</v>
      </c>
      <c r="E127" s="49">
        <v>1496.8684636957801</v>
      </c>
    </row>
    <row r="128" spans="1:5" x14ac:dyDescent="0.35">
      <c r="A128" s="48" t="s">
        <v>54</v>
      </c>
      <c r="B128" t="s">
        <v>37</v>
      </c>
      <c r="C128" t="s">
        <v>27</v>
      </c>
      <c r="D128">
        <v>2041</v>
      </c>
      <c r="E128" s="49">
        <v>1565.61695712348</v>
      </c>
    </row>
    <row r="129" spans="1:5" x14ac:dyDescent="0.35">
      <c r="A129" s="48" t="s">
        <v>54</v>
      </c>
      <c r="B129" t="s">
        <v>37</v>
      </c>
      <c r="C129" t="s">
        <v>27</v>
      </c>
      <c r="D129">
        <v>2046</v>
      </c>
      <c r="E129" s="49">
        <v>1654.165921107</v>
      </c>
    </row>
    <row r="130" spans="1:5" x14ac:dyDescent="0.35">
      <c r="A130" s="48" t="s">
        <v>54</v>
      </c>
      <c r="B130" t="s">
        <v>41</v>
      </c>
      <c r="C130" t="s">
        <v>55</v>
      </c>
      <c r="D130">
        <v>2021</v>
      </c>
      <c r="E130" s="49">
        <v>105772.520878221</v>
      </c>
    </row>
    <row r="131" spans="1:5" x14ac:dyDescent="0.35">
      <c r="A131" s="48" t="s">
        <v>54</v>
      </c>
      <c r="B131" t="s">
        <v>41</v>
      </c>
      <c r="C131" t="s">
        <v>55</v>
      </c>
      <c r="D131">
        <v>2026</v>
      </c>
      <c r="E131" s="49">
        <v>114080.62978233201</v>
      </c>
    </row>
    <row r="132" spans="1:5" x14ac:dyDescent="0.35">
      <c r="A132" s="48" t="s">
        <v>54</v>
      </c>
      <c r="B132" t="s">
        <v>41</v>
      </c>
      <c r="C132" t="s">
        <v>55</v>
      </c>
      <c r="D132">
        <v>2031</v>
      </c>
      <c r="E132" s="49">
        <v>123577.178455653</v>
      </c>
    </row>
    <row r="133" spans="1:5" x14ac:dyDescent="0.35">
      <c r="A133" s="48" t="s">
        <v>54</v>
      </c>
      <c r="B133" t="s">
        <v>41</v>
      </c>
      <c r="C133" t="s">
        <v>55</v>
      </c>
      <c r="D133">
        <v>2036</v>
      </c>
      <c r="E133" s="49">
        <v>133294.25581958299</v>
      </c>
    </row>
    <row r="134" spans="1:5" x14ac:dyDescent="0.35">
      <c r="A134" s="48" t="s">
        <v>54</v>
      </c>
      <c r="B134" t="s">
        <v>41</v>
      </c>
      <c r="C134" t="s">
        <v>55</v>
      </c>
      <c r="D134">
        <v>2041</v>
      </c>
      <c r="E134" s="49">
        <v>142570.296830576</v>
      </c>
    </row>
    <row r="135" spans="1:5" x14ac:dyDescent="0.35">
      <c r="A135" s="48" t="s">
        <v>54</v>
      </c>
      <c r="B135" t="s">
        <v>41</v>
      </c>
      <c r="C135" t="s">
        <v>55</v>
      </c>
      <c r="D135">
        <v>2046</v>
      </c>
      <c r="E135" s="49">
        <v>151851.206134687</v>
      </c>
    </row>
    <row r="136" spans="1:5" x14ac:dyDescent="0.35">
      <c r="A136" s="48" t="s">
        <v>54</v>
      </c>
      <c r="B136" t="s">
        <v>41</v>
      </c>
      <c r="C136" t="s">
        <v>56</v>
      </c>
      <c r="D136">
        <v>2021</v>
      </c>
      <c r="E136" s="49">
        <v>105772.520878221</v>
      </c>
    </row>
    <row r="137" spans="1:5" x14ac:dyDescent="0.35">
      <c r="A137" s="48" t="s">
        <v>54</v>
      </c>
      <c r="B137" t="s">
        <v>41</v>
      </c>
      <c r="C137" t="s">
        <v>56</v>
      </c>
      <c r="D137">
        <v>2026</v>
      </c>
      <c r="E137" s="49">
        <v>111765.45030492599</v>
      </c>
    </row>
    <row r="138" spans="1:5" x14ac:dyDescent="0.35">
      <c r="A138" s="48" t="s">
        <v>54</v>
      </c>
      <c r="B138" t="s">
        <v>41</v>
      </c>
      <c r="C138" t="s">
        <v>56</v>
      </c>
      <c r="D138">
        <v>2031</v>
      </c>
      <c r="E138" s="49">
        <v>117105.86273995299</v>
      </c>
    </row>
    <row r="139" spans="1:5" x14ac:dyDescent="0.35">
      <c r="A139" s="48" t="s">
        <v>54</v>
      </c>
      <c r="B139" t="s">
        <v>41</v>
      </c>
      <c r="C139" t="s">
        <v>56</v>
      </c>
      <c r="D139">
        <v>2036</v>
      </c>
      <c r="E139" s="49">
        <v>121768.26704860901</v>
      </c>
    </row>
    <row r="140" spans="1:5" x14ac:dyDescent="0.35">
      <c r="A140" s="48" t="s">
        <v>54</v>
      </c>
      <c r="B140" t="s">
        <v>41</v>
      </c>
      <c r="C140" t="s">
        <v>56</v>
      </c>
      <c r="D140">
        <v>2041</v>
      </c>
      <c r="E140" s="49">
        <v>125354.465431541</v>
      </c>
    </row>
    <row r="141" spans="1:5" x14ac:dyDescent="0.35">
      <c r="A141" s="48" t="s">
        <v>54</v>
      </c>
      <c r="B141" t="s">
        <v>41</v>
      </c>
      <c r="C141" t="s">
        <v>56</v>
      </c>
      <c r="D141">
        <v>2046</v>
      </c>
      <c r="E141" s="49">
        <v>128175.48617893401</v>
      </c>
    </row>
    <row r="142" spans="1:5" x14ac:dyDescent="0.35">
      <c r="A142" s="48" t="s">
        <v>54</v>
      </c>
      <c r="B142" t="s">
        <v>41</v>
      </c>
      <c r="C142" t="s">
        <v>27</v>
      </c>
      <c r="D142">
        <v>2021</v>
      </c>
      <c r="E142" s="49">
        <v>105772.520878221</v>
      </c>
    </row>
    <row r="143" spans="1:5" x14ac:dyDescent="0.35">
      <c r="A143" s="48" t="s">
        <v>54</v>
      </c>
      <c r="B143" t="s">
        <v>41</v>
      </c>
      <c r="C143" t="s">
        <v>27</v>
      </c>
      <c r="D143">
        <v>2026</v>
      </c>
      <c r="E143" s="49">
        <v>112877.502997877</v>
      </c>
    </row>
    <row r="144" spans="1:5" x14ac:dyDescent="0.35">
      <c r="A144" s="48" t="s">
        <v>54</v>
      </c>
      <c r="B144" t="s">
        <v>41</v>
      </c>
      <c r="C144" t="s">
        <v>27</v>
      </c>
      <c r="D144">
        <v>2031</v>
      </c>
      <c r="E144" s="49">
        <v>120043.415923507</v>
      </c>
    </row>
    <row r="145" spans="1:5" x14ac:dyDescent="0.35">
      <c r="A145" s="48" t="s">
        <v>54</v>
      </c>
      <c r="B145" t="s">
        <v>41</v>
      </c>
      <c r="C145" t="s">
        <v>27</v>
      </c>
      <c r="D145">
        <v>2036</v>
      </c>
      <c r="E145" s="49">
        <v>126929.22656056299</v>
      </c>
    </row>
    <row r="146" spans="1:5" x14ac:dyDescent="0.35">
      <c r="A146" s="48" t="s">
        <v>54</v>
      </c>
      <c r="B146" t="s">
        <v>41</v>
      </c>
      <c r="C146" t="s">
        <v>27</v>
      </c>
      <c r="D146">
        <v>2041</v>
      </c>
      <c r="E146" s="49">
        <v>132994.004269622</v>
      </c>
    </row>
    <row r="147" spans="1:5" x14ac:dyDescent="0.35">
      <c r="A147" s="48" t="s">
        <v>54</v>
      </c>
      <c r="B147" t="s">
        <v>41</v>
      </c>
      <c r="C147" t="s">
        <v>27</v>
      </c>
      <c r="D147">
        <v>2046</v>
      </c>
      <c r="E147" s="49">
        <v>138636.923829418</v>
      </c>
    </row>
    <row r="148" spans="1:5" x14ac:dyDescent="0.35">
      <c r="A148" s="48" t="s">
        <v>57</v>
      </c>
      <c r="B148" t="s">
        <v>34</v>
      </c>
      <c r="C148" t="s">
        <v>55</v>
      </c>
      <c r="D148">
        <v>2021</v>
      </c>
      <c r="E148" s="49">
        <v>25822.773735802701</v>
      </c>
    </row>
    <row r="149" spans="1:5" x14ac:dyDescent="0.35">
      <c r="A149" s="48" t="s">
        <v>57</v>
      </c>
      <c r="B149" t="s">
        <v>34</v>
      </c>
      <c r="C149" t="s">
        <v>55</v>
      </c>
      <c r="D149">
        <v>2026</v>
      </c>
      <c r="E149" s="49">
        <v>26150.915062173699</v>
      </c>
    </row>
    <row r="150" spans="1:5" x14ac:dyDescent="0.35">
      <c r="A150" s="48" t="s">
        <v>57</v>
      </c>
      <c r="B150" t="s">
        <v>34</v>
      </c>
      <c r="C150" t="s">
        <v>55</v>
      </c>
      <c r="D150">
        <v>2031</v>
      </c>
      <c r="E150" s="49">
        <v>27212.349264774799</v>
      </c>
    </row>
    <row r="151" spans="1:5" x14ac:dyDescent="0.35">
      <c r="A151" s="48" t="s">
        <v>57</v>
      </c>
      <c r="B151" t="s">
        <v>34</v>
      </c>
      <c r="C151" t="s">
        <v>55</v>
      </c>
      <c r="D151">
        <v>2036</v>
      </c>
      <c r="E151" s="49">
        <v>28884.3699432908</v>
      </c>
    </row>
    <row r="152" spans="1:5" x14ac:dyDescent="0.35">
      <c r="A152" s="48" t="s">
        <v>57</v>
      </c>
      <c r="B152" t="s">
        <v>34</v>
      </c>
      <c r="C152" t="s">
        <v>55</v>
      </c>
      <c r="D152">
        <v>2041</v>
      </c>
      <c r="E152" s="49">
        <v>30646.184476433002</v>
      </c>
    </row>
    <row r="153" spans="1:5" x14ac:dyDescent="0.35">
      <c r="A153" s="48" t="s">
        <v>57</v>
      </c>
      <c r="B153" t="s">
        <v>34</v>
      </c>
      <c r="C153" t="s">
        <v>55</v>
      </c>
      <c r="D153">
        <v>2046</v>
      </c>
      <c r="E153" s="49">
        <v>32275.037784191602</v>
      </c>
    </row>
    <row r="154" spans="1:5" x14ac:dyDescent="0.35">
      <c r="A154" s="48" t="s">
        <v>57</v>
      </c>
      <c r="B154" t="s">
        <v>34</v>
      </c>
      <c r="C154" t="s">
        <v>56</v>
      </c>
      <c r="D154">
        <v>2021</v>
      </c>
      <c r="E154" s="49">
        <v>25822.773735802701</v>
      </c>
    </row>
    <row r="155" spans="1:5" x14ac:dyDescent="0.35">
      <c r="A155" s="48" t="s">
        <v>57</v>
      </c>
      <c r="B155" t="s">
        <v>34</v>
      </c>
      <c r="C155" t="s">
        <v>56</v>
      </c>
      <c r="D155">
        <v>2026</v>
      </c>
      <c r="E155" s="49">
        <v>26007.201252468702</v>
      </c>
    </row>
    <row r="156" spans="1:5" x14ac:dyDescent="0.35">
      <c r="A156" s="48" t="s">
        <v>57</v>
      </c>
      <c r="B156" t="s">
        <v>34</v>
      </c>
      <c r="C156" t="s">
        <v>56</v>
      </c>
      <c r="D156">
        <v>2031</v>
      </c>
      <c r="E156" s="49">
        <v>26377.034148008701</v>
      </c>
    </row>
    <row r="157" spans="1:5" x14ac:dyDescent="0.35">
      <c r="A157" s="48" t="s">
        <v>57</v>
      </c>
      <c r="B157" t="s">
        <v>34</v>
      </c>
      <c r="C157" t="s">
        <v>56</v>
      </c>
      <c r="D157">
        <v>2036</v>
      </c>
      <c r="E157" s="49">
        <v>27051.604674070401</v>
      </c>
    </row>
    <row r="158" spans="1:5" x14ac:dyDescent="0.35">
      <c r="A158" s="48" t="s">
        <v>57</v>
      </c>
      <c r="B158" t="s">
        <v>34</v>
      </c>
      <c r="C158" t="s">
        <v>56</v>
      </c>
      <c r="D158">
        <v>2041</v>
      </c>
      <c r="E158" s="49">
        <v>27891.4106524569</v>
      </c>
    </row>
    <row r="159" spans="1:5" x14ac:dyDescent="0.35">
      <c r="A159" s="48" t="s">
        <v>57</v>
      </c>
      <c r="B159" t="s">
        <v>34</v>
      </c>
      <c r="C159" t="s">
        <v>56</v>
      </c>
      <c r="D159">
        <v>2046</v>
      </c>
      <c r="E159" s="49">
        <v>28811.665749956199</v>
      </c>
    </row>
    <row r="160" spans="1:5" x14ac:dyDescent="0.35">
      <c r="A160" s="48" t="s">
        <v>57</v>
      </c>
      <c r="B160" t="s">
        <v>34</v>
      </c>
      <c r="C160" t="s">
        <v>27</v>
      </c>
      <c r="D160">
        <v>2021</v>
      </c>
      <c r="E160" s="49">
        <v>25822.773735802701</v>
      </c>
    </row>
    <row r="161" spans="1:5" x14ac:dyDescent="0.35">
      <c r="A161" s="48" t="s">
        <v>57</v>
      </c>
      <c r="B161" t="s">
        <v>34</v>
      </c>
      <c r="C161" t="s">
        <v>27</v>
      </c>
      <c r="D161">
        <v>2026</v>
      </c>
      <c r="E161" s="49">
        <v>26089.153283698699</v>
      </c>
    </row>
    <row r="162" spans="1:5" x14ac:dyDescent="0.35">
      <c r="A162" s="48" t="s">
        <v>57</v>
      </c>
      <c r="B162" t="s">
        <v>34</v>
      </c>
      <c r="C162" t="s">
        <v>27</v>
      </c>
      <c r="D162">
        <v>2031</v>
      </c>
      <c r="E162" s="49">
        <v>26821.829077520499</v>
      </c>
    </row>
    <row r="163" spans="1:5" x14ac:dyDescent="0.35">
      <c r="A163" s="48" t="s">
        <v>57</v>
      </c>
      <c r="B163" t="s">
        <v>34</v>
      </c>
      <c r="C163" t="s">
        <v>27</v>
      </c>
      <c r="D163">
        <v>2036</v>
      </c>
      <c r="E163" s="49">
        <v>28022.5019492678</v>
      </c>
    </row>
    <row r="164" spans="1:5" x14ac:dyDescent="0.35">
      <c r="A164" s="48" t="s">
        <v>57</v>
      </c>
      <c r="B164" t="s">
        <v>34</v>
      </c>
      <c r="C164" t="s">
        <v>27</v>
      </c>
      <c r="D164">
        <v>2041</v>
      </c>
      <c r="E164" s="49">
        <v>29336.270507770401</v>
      </c>
    </row>
    <row r="165" spans="1:5" x14ac:dyDescent="0.35">
      <c r="A165" s="48" t="s">
        <v>57</v>
      </c>
      <c r="B165" t="s">
        <v>34</v>
      </c>
      <c r="C165" t="s">
        <v>27</v>
      </c>
      <c r="D165">
        <v>2046</v>
      </c>
      <c r="E165" s="49">
        <v>30603.8466539172</v>
      </c>
    </row>
    <row r="166" spans="1:5" x14ac:dyDescent="0.35">
      <c r="A166" s="48" t="s">
        <v>57</v>
      </c>
      <c r="B166" t="s">
        <v>35</v>
      </c>
      <c r="C166" t="s">
        <v>55</v>
      </c>
      <c r="D166">
        <v>2021</v>
      </c>
      <c r="E166" s="49">
        <v>25150.773268478399</v>
      </c>
    </row>
    <row r="167" spans="1:5" x14ac:dyDescent="0.35">
      <c r="A167" s="48" t="s">
        <v>57</v>
      </c>
      <c r="B167" t="s">
        <v>35</v>
      </c>
      <c r="C167" t="s">
        <v>55</v>
      </c>
      <c r="D167">
        <v>2026</v>
      </c>
      <c r="E167" s="49">
        <v>27092.651898399799</v>
      </c>
    </row>
    <row r="168" spans="1:5" x14ac:dyDescent="0.35">
      <c r="A168" s="48" t="s">
        <v>57</v>
      </c>
      <c r="B168" t="s">
        <v>35</v>
      </c>
      <c r="C168" t="s">
        <v>55</v>
      </c>
      <c r="D168">
        <v>2031</v>
      </c>
      <c r="E168" s="49">
        <v>28900.718265941399</v>
      </c>
    </row>
    <row r="169" spans="1:5" x14ac:dyDescent="0.35">
      <c r="A169" s="48" t="s">
        <v>57</v>
      </c>
      <c r="B169" t="s">
        <v>35</v>
      </c>
      <c r="C169" t="s">
        <v>55</v>
      </c>
      <c r="D169">
        <v>2036</v>
      </c>
      <c r="E169" s="49">
        <v>30206.5592295442</v>
      </c>
    </row>
    <row r="170" spans="1:5" x14ac:dyDescent="0.35">
      <c r="A170" s="48" t="s">
        <v>57</v>
      </c>
      <c r="B170" t="s">
        <v>35</v>
      </c>
      <c r="C170" t="s">
        <v>55</v>
      </c>
      <c r="D170">
        <v>2041</v>
      </c>
      <c r="E170" s="49">
        <v>31201.872834936599</v>
      </c>
    </row>
    <row r="171" spans="1:5" x14ac:dyDescent="0.35">
      <c r="A171" s="48" t="s">
        <v>57</v>
      </c>
      <c r="B171" t="s">
        <v>35</v>
      </c>
      <c r="C171" t="s">
        <v>55</v>
      </c>
      <c r="D171">
        <v>2046</v>
      </c>
      <c r="E171" s="49">
        <v>32228.963824745399</v>
      </c>
    </row>
    <row r="172" spans="1:5" x14ac:dyDescent="0.35">
      <c r="A172" s="48" t="s">
        <v>57</v>
      </c>
      <c r="B172" t="s">
        <v>35</v>
      </c>
      <c r="C172" t="s">
        <v>56</v>
      </c>
      <c r="D172">
        <v>2021</v>
      </c>
      <c r="E172" s="49">
        <v>25150.773268478399</v>
      </c>
    </row>
    <row r="173" spans="1:5" x14ac:dyDescent="0.35">
      <c r="A173" s="48" t="s">
        <v>57</v>
      </c>
      <c r="B173" t="s">
        <v>35</v>
      </c>
      <c r="C173" t="s">
        <v>56</v>
      </c>
      <c r="D173">
        <v>2026</v>
      </c>
      <c r="E173" s="49">
        <v>27117.922004165601</v>
      </c>
    </row>
    <row r="174" spans="1:5" x14ac:dyDescent="0.35">
      <c r="A174" s="48" t="s">
        <v>57</v>
      </c>
      <c r="B174" t="s">
        <v>35</v>
      </c>
      <c r="C174" t="s">
        <v>56</v>
      </c>
      <c r="D174">
        <v>2031</v>
      </c>
      <c r="E174" s="49">
        <v>29007.5259339123</v>
      </c>
    </row>
    <row r="175" spans="1:5" x14ac:dyDescent="0.35">
      <c r="A175" s="48" t="s">
        <v>57</v>
      </c>
      <c r="B175" t="s">
        <v>35</v>
      </c>
      <c r="C175" t="s">
        <v>56</v>
      </c>
      <c r="D175">
        <v>2036</v>
      </c>
      <c r="E175" s="49">
        <v>30477.137273816101</v>
      </c>
    </row>
    <row r="176" spans="1:5" x14ac:dyDescent="0.35">
      <c r="A176" s="48" t="s">
        <v>57</v>
      </c>
      <c r="B176" t="s">
        <v>35</v>
      </c>
      <c r="C176" t="s">
        <v>56</v>
      </c>
      <c r="D176">
        <v>2041</v>
      </c>
      <c r="E176" s="49">
        <v>31396.0954169055</v>
      </c>
    </row>
    <row r="177" spans="1:5" x14ac:dyDescent="0.35">
      <c r="A177" s="48" t="s">
        <v>57</v>
      </c>
      <c r="B177" t="s">
        <v>35</v>
      </c>
      <c r="C177" t="s">
        <v>56</v>
      </c>
      <c r="D177">
        <v>2046</v>
      </c>
      <c r="E177" s="49">
        <v>31842.817204020099</v>
      </c>
    </row>
    <row r="178" spans="1:5" x14ac:dyDescent="0.35">
      <c r="A178" s="48" t="s">
        <v>57</v>
      </c>
      <c r="B178" t="s">
        <v>35</v>
      </c>
      <c r="C178" t="s">
        <v>27</v>
      </c>
      <c r="D178">
        <v>2021</v>
      </c>
      <c r="E178" s="49">
        <v>25150.773268478399</v>
      </c>
    </row>
    <row r="179" spans="1:5" x14ac:dyDescent="0.35">
      <c r="A179" s="48" t="s">
        <v>57</v>
      </c>
      <c r="B179" t="s">
        <v>35</v>
      </c>
      <c r="C179" t="s">
        <v>27</v>
      </c>
      <c r="D179">
        <v>2026</v>
      </c>
      <c r="E179" s="49">
        <v>27073.877706257299</v>
      </c>
    </row>
    <row r="180" spans="1:5" x14ac:dyDescent="0.35">
      <c r="A180" s="48" t="s">
        <v>57</v>
      </c>
      <c r="B180" t="s">
        <v>35</v>
      </c>
      <c r="C180" t="s">
        <v>27</v>
      </c>
      <c r="D180">
        <v>2031</v>
      </c>
      <c r="E180" s="49">
        <v>28837.130035478302</v>
      </c>
    </row>
    <row r="181" spans="1:5" x14ac:dyDescent="0.35">
      <c r="A181" s="48" t="s">
        <v>57</v>
      </c>
      <c r="B181" t="s">
        <v>35</v>
      </c>
      <c r="C181" t="s">
        <v>27</v>
      </c>
      <c r="D181">
        <v>2036</v>
      </c>
      <c r="E181" s="49">
        <v>30108.375723020599</v>
      </c>
    </row>
    <row r="182" spans="1:5" x14ac:dyDescent="0.35">
      <c r="A182" s="48" t="s">
        <v>57</v>
      </c>
      <c r="B182" t="s">
        <v>35</v>
      </c>
      <c r="C182" t="s">
        <v>27</v>
      </c>
      <c r="D182">
        <v>2041</v>
      </c>
      <c r="E182" s="49">
        <v>30956.052199871901</v>
      </c>
    </row>
    <row r="183" spans="1:5" x14ac:dyDescent="0.35">
      <c r="A183" s="48" t="s">
        <v>57</v>
      </c>
      <c r="B183" t="s">
        <v>35</v>
      </c>
      <c r="C183" t="s">
        <v>27</v>
      </c>
      <c r="D183">
        <v>2046</v>
      </c>
      <c r="E183" s="49">
        <v>31623.935350150499</v>
      </c>
    </row>
    <row r="184" spans="1:5" x14ac:dyDescent="0.35">
      <c r="A184" s="48" t="s">
        <v>57</v>
      </c>
      <c r="B184" t="s">
        <v>40</v>
      </c>
      <c r="C184" t="s">
        <v>55</v>
      </c>
      <c r="D184">
        <v>2021</v>
      </c>
      <c r="E184" s="49">
        <v>2858.1394233920601</v>
      </c>
    </row>
    <row r="185" spans="1:5" x14ac:dyDescent="0.35">
      <c r="A185" s="48" t="s">
        <v>57</v>
      </c>
      <c r="B185" t="s">
        <v>40</v>
      </c>
      <c r="C185" t="s">
        <v>55</v>
      </c>
      <c r="D185">
        <v>2026</v>
      </c>
      <c r="E185" s="49">
        <v>3038.7023759959102</v>
      </c>
    </row>
    <row r="186" spans="1:5" x14ac:dyDescent="0.35">
      <c r="A186" s="48" t="s">
        <v>57</v>
      </c>
      <c r="B186" t="s">
        <v>40</v>
      </c>
      <c r="C186" t="s">
        <v>55</v>
      </c>
      <c r="D186">
        <v>2031</v>
      </c>
      <c r="E186" s="49">
        <v>3285.4747996943101</v>
      </c>
    </row>
    <row r="187" spans="1:5" x14ac:dyDescent="0.35">
      <c r="A187" s="48" t="s">
        <v>57</v>
      </c>
      <c r="B187" t="s">
        <v>40</v>
      </c>
      <c r="C187" t="s">
        <v>55</v>
      </c>
      <c r="D187">
        <v>2036</v>
      </c>
      <c r="E187" s="49">
        <v>3455.9763335380098</v>
      </c>
    </row>
    <row r="188" spans="1:5" x14ac:dyDescent="0.35">
      <c r="A188" s="48" t="s">
        <v>57</v>
      </c>
      <c r="B188" t="s">
        <v>40</v>
      </c>
      <c r="C188" t="s">
        <v>55</v>
      </c>
      <c r="D188">
        <v>2041</v>
      </c>
      <c r="E188" s="49">
        <v>3566.8638813168</v>
      </c>
    </row>
    <row r="189" spans="1:5" x14ac:dyDescent="0.35">
      <c r="A189" s="48" t="s">
        <v>57</v>
      </c>
      <c r="B189" t="s">
        <v>40</v>
      </c>
      <c r="C189" t="s">
        <v>55</v>
      </c>
      <c r="D189">
        <v>2046</v>
      </c>
      <c r="E189" s="49">
        <v>3717.0421131385001</v>
      </c>
    </row>
    <row r="190" spans="1:5" x14ac:dyDescent="0.35">
      <c r="A190" s="48" t="s">
        <v>57</v>
      </c>
      <c r="B190" t="s">
        <v>40</v>
      </c>
      <c r="C190" t="s">
        <v>56</v>
      </c>
      <c r="D190">
        <v>2021</v>
      </c>
      <c r="E190" s="49">
        <v>2858.1394233920601</v>
      </c>
    </row>
    <row r="191" spans="1:5" x14ac:dyDescent="0.35">
      <c r="A191" s="48" t="s">
        <v>57</v>
      </c>
      <c r="B191" t="s">
        <v>40</v>
      </c>
      <c r="C191" t="s">
        <v>56</v>
      </c>
      <c r="D191">
        <v>2026</v>
      </c>
      <c r="E191" s="49">
        <v>3039.6211148565599</v>
      </c>
    </row>
    <row r="192" spans="1:5" x14ac:dyDescent="0.35">
      <c r="A192" s="48" t="s">
        <v>57</v>
      </c>
      <c r="B192" t="s">
        <v>40</v>
      </c>
      <c r="C192" t="s">
        <v>56</v>
      </c>
      <c r="D192">
        <v>2031</v>
      </c>
      <c r="E192" s="49">
        <v>3273.5333035057702</v>
      </c>
    </row>
    <row r="193" spans="1:5" x14ac:dyDescent="0.35">
      <c r="A193" s="48" t="s">
        <v>57</v>
      </c>
      <c r="B193" t="s">
        <v>40</v>
      </c>
      <c r="C193" t="s">
        <v>56</v>
      </c>
      <c r="D193">
        <v>2036</v>
      </c>
      <c r="E193" s="49">
        <v>3437.2951946358298</v>
      </c>
    </row>
    <row r="194" spans="1:5" x14ac:dyDescent="0.35">
      <c r="A194" s="48" t="s">
        <v>57</v>
      </c>
      <c r="B194" t="s">
        <v>40</v>
      </c>
      <c r="C194" t="s">
        <v>56</v>
      </c>
      <c r="D194">
        <v>2041</v>
      </c>
      <c r="E194" s="49">
        <v>3526.6663914321398</v>
      </c>
    </row>
    <row r="195" spans="1:5" x14ac:dyDescent="0.35">
      <c r="A195" s="48" t="s">
        <v>57</v>
      </c>
      <c r="B195" t="s">
        <v>40</v>
      </c>
      <c r="C195" t="s">
        <v>56</v>
      </c>
      <c r="D195">
        <v>2046</v>
      </c>
      <c r="E195" s="49">
        <v>3595.8714269176699</v>
      </c>
    </row>
    <row r="196" spans="1:5" x14ac:dyDescent="0.35">
      <c r="A196" s="48" t="s">
        <v>57</v>
      </c>
      <c r="B196" t="s">
        <v>40</v>
      </c>
      <c r="C196" t="s">
        <v>27</v>
      </c>
      <c r="D196">
        <v>2021</v>
      </c>
      <c r="E196" s="49">
        <v>2858.1394233920601</v>
      </c>
    </row>
    <row r="197" spans="1:5" x14ac:dyDescent="0.35">
      <c r="A197" s="48" t="s">
        <v>57</v>
      </c>
      <c r="B197" t="s">
        <v>40</v>
      </c>
      <c r="C197" t="s">
        <v>27</v>
      </c>
      <c r="D197">
        <v>2026</v>
      </c>
      <c r="E197" s="49">
        <v>3021.8622980923701</v>
      </c>
    </row>
    <row r="198" spans="1:5" x14ac:dyDescent="0.35">
      <c r="A198" s="48" t="s">
        <v>57</v>
      </c>
      <c r="B198" t="s">
        <v>40</v>
      </c>
      <c r="C198" t="s">
        <v>27</v>
      </c>
      <c r="D198">
        <v>2031</v>
      </c>
      <c r="E198" s="49">
        <v>3271.78544824749</v>
      </c>
    </row>
    <row r="199" spans="1:5" x14ac:dyDescent="0.35">
      <c r="A199" s="48" t="s">
        <v>57</v>
      </c>
      <c r="B199" t="s">
        <v>40</v>
      </c>
      <c r="C199" t="s">
        <v>27</v>
      </c>
      <c r="D199">
        <v>2036</v>
      </c>
      <c r="E199" s="49">
        <v>3432.1368157555298</v>
      </c>
    </row>
    <row r="200" spans="1:5" x14ac:dyDescent="0.35">
      <c r="A200" s="48" t="s">
        <v>57</v>
      </c>
      <c r="B200" t="s">
        <v>40</v>
      </c>
      <c r="C200" t="s">
        <v>27</v>
      </c>
      <c r="D200">
        <v>2041</v>
      </c>
      <c r="E200" s="49">
        <v>3526.3119509691601</v>
      </c>
    </row>
    <row r="201" spans="1:5" x14ac:dyDescent="0.35">
      <c r="A201" s="48" t="s">
        <v>57</v>
      </c>
      <c r="B201" t="s">
        <v>40</v>
      </c>
      <c r="C201" t="s">
        <v>27</v>
      </c>
      <c r="D201">
        <v>2046</v>
      </c>
      <c r="E201" s="49">
        <v>3635.6894425424498</v>
      </c>
    </row>
    <row r="202" spans="1:5" x14ac:dyDescent="0.35">
      <c r="A202" s="48" t="s">
        <v>57</v>
      </c>
      <c r="B202" t="s">
        <v>39</v>
      </c>
      <c r="C202" t="s">
        <v>55</v>
      </c>
      <c r="D202">
        <v>2021</v>
      </c>
      <c r="E202" s="49">
        <v>24272.3928145102</v>
      </c>
    </row>
    <row r="203" spans="1:5" x14ac:dyDescent="0.35">
      <c r="A203" s="48" t="s">
        <v>57</v>
      </c>
      <c r="B203" t="s">
        <v>39</v>
      </c>
      <c r="C203" t="s">
        <v>55</v>
      </c>
      <c r="D203">
        <v>2026</v>
      </c>
      <c r="E203" s="49">
        <v>26318.658360407098</v>
      </c>
    </row>
    <row r="204" spans="1:5" x14ac:dyDescent="0.35">
      <c r="A204" s="48" t="s">
        <v>57</v>
      </c>
      <c r="B204" t="s">
        <v>39</v>
      </c>
      <c r="C204" t="s">
        <v>55</v>
      </c>
      <c r="D204">
        <v>2031</v>
      </c>
      <c r="E204" s="49">
        <v>28370.529277067599</v>
      </c>
    </row>
    <row r="205" spans="1:5" x14ac:dyDescent="0.35">
      <c r="A205" s="48" t="s">
        <v>57</v>
      </c>
      <c r="B205" t="s">
        <v>39</v>
      </c>
      <c r="C205" t="s">
        <v>55</v>
      </c>
      <c r="D205">
        <v>2036</v>
      </c>
      <c r="E205" s="49">
        <v>30225.712374791401</v>
      </c>
    </row>
    <row r="206" spans="1:5" x14ac:dyDescent="0.35">
      <c r="A206" s="48" t="s">
        <v>57</v>
      </c>
      <c r="B206" t="s">
        <v>39</v>
      </c>
      <c r="C206" t="s">
        <v>55</v>
      </c>
      <c r="D206">
        <v>2041</v>
      </c>
      <c r="E206" s="49">
        <v>31912.975472040998</v>
      </c>
    </row>
    <row r="207" spans="1:5" x14ac:dyDescent="0.35">
      <c r="A207" s="48" t="s">
        <v>57</v>
      </c>
      <c r="B207" t="s">
        <v>39</v>
      </c>
      <c r="C207" t="s">
        <v>55</v>
      </c>
      <c r="D207">
        <v>2046</v>
      </c>
      <c r="E207" s="49">
        <v>33514.966739114199</v>
      </c>
    </row>
    <row r="208" spans="1:5" x14ac:dyDescent="0.35">
      <c r="A208" s="48" t="s">
        <v>57</v>
      </c>
      <c r="B208" t="s">
        <v>39</v>
      </c>
      <c r="C208" t="s">
        <v>56</v>
      </c>
      <c r="D208">
        <v>2021</v>
      </c>
      <c r="E208" s="49">
        <v>24272.3928145102</v>
      </c>
    </row>
    <row r="209" spans="1:5" x14ac:dyDescent="0.35">
      <c r="A209" s="48" t="s">
        <v>57</v>
      </c>
      <c r="B209" t="s">
        <v>39</v>
      </c>
      <c r="C209" t="s">
        <v>56</v>
      </c>
      <c r="D209">
        <v>2026</v>
      </c>
      <c r="E209" s="49">
        <v>26215.834834094701</v>
      </c>
    </row>
    <row r="210" spans="1:5" x14ac:dyDescent="0.35">
      <c r="A210" s="48" t="s">
        <v>57</v>
      </c>
      <c r="B210" t="s">
        <v>39</v>
      </c>
      <c r="C210" t="s">
        <v>56</v>
      </c>
      <c r="D210">
        <v>2031</v>
      </c>
      <c r="E210" s="49">
        <v>27944.9213054135</v>
      </c>
    </row>
    <row r="211" spans="1:5" x14ac:dyDescent="0.35">
      <c r="A211" s="48" t="s">
        <v>57</v>
      </c>
      <c r="B211" t="s">
        <v>39</v>
      </c>
      <c r="C211" t="s">
        <v>56</v>
      </c>
      <c r="D211">
        <v>2036</v>
      </c>
      <c r="E211" s="49">
        <v>29311.895237271499</v>
      </c>
    </row>
    <row r="212" spans="1:5" x14ac:dyDescent="0.35">
      <c r="A212" s="48" t="s">
        <v>57</v>
      </c>
      <c r="B212" t="s">
        <v>39</v>
      </c>
      <c r="C212" t="s">
        <v>56</v>
      </c>
      <c r="D212">
        <v>2041</v>
      </c>
      <c r="E212" s="49">
        <v>30257.392618486101</v>
      </c>
    </row>
    <row r="213" spans="1:5" x14ac:dyDescent="0.35">
      <c r="A213" s="48" t="s">
        <v>57</v>
      </c>
      <c r="B213" t="s">
        <v>39</v>
      </c>
      <c r="C213" t="s">
        <v>56</v>
      </c>
      <c r="D213">
        <v>2046</v>
      </c>
      <c r="E213" s="49">
        <v>30795.8575094478</v>
      </c>
    </row>
    <row r="214" spans="1:5" x14ac:dyDescent="0.35">
      <c r="A214" s="48" t="s">
        <v>57</v>
      </c>
      <c r="B214" t="s">
        <v>39</v>
      </c>
      <c r="C214" t="s">
        <v>27</v>
      </c>
      <c r="D214">
        <v>2021</v>
      </c>
      <c r="E214" s="49">
        <v>24272.3928145102</v>
      </c>
    </row>
    <row r="215" spans="1:5" x14ac:dyDescent="0.35">
      <c r="A215" s="48" t="s">
        <v>57</v>
      </c>
      <c r="B215" t="s">
        <v>39</v>
      </c>
      <c r="C215" t="s">
        <v>27</v>
      </c>
      <c r="D215">
        <v>2026</v>
      </c>
      <c r="E215" s="49">
        <v>26285.921930623099</v>
      </c>
    </row>
    <row r="216" spans="1:5" x14ac:dyDescent="0.35">
      <c r="A216" s="48" t="s">
        <v>57</v>
      </c>
      <c r="B216" t="s">
        <v>39</v>
      </c>
      <c r="C216" t="s">
        <v>27</v>
      </c>
      <c r="D216">
        <v>2031</v>
      </c>
      <c r="E216" s="49">
        <v>28096.0851508589</v>
      </c>
    </row>
    <row r="217" spans="1:5" x14ac:dyDescent="0.35">
      <c r="A217" s="48" t="s">
        <v>57</v>
      </c>
      <c r="B217" t="s">
        <v>39</v>
      </c>
      <c r="C217" t="s">
        <v>27</v>
      </c>
      <c r="D217">
        <v>2036</v>
      </c>
      <c r="E217" s="49">
        <v>29626.696493475101</v>
      </c>
    </row>
    <row r="218" spans="1:5" x14ac:dyDescent="0.35">
      <c r="A218" s="48" t="s">
        <v>57</v>
      </c>
      <c r="B218" t="s">
        <v>39</v>
      </c>
      <c r="C218" t="s">
        <v>27</v>
      </c>
      <c r="D218">
        <v>2041</v>
      </c>
      <c r="E218" s="49">
        <v>30838.499394167098</v>
      </c>
    </row>
    <row r="219" spans="1:5" x14ac:dyDescent="0.35">
      <c r="A219" s="48" t="s">
        <v>57</v>
      </c>
      <c r="B219" t="s">
        <v>39</v>
      </c>
      <c r="C219" t="s">
        <v>27</v>
      </c>
      <c r="D219">
        <v>2046</v>
      </c>
      <c r="E219" s="49">
        <v>31797.9710393844</v>
      </c>
    </row>
    <row r="220" spans="1:5" x14ac:dyDescent="0.35">
      <c r="A220" s="48" t="s">
        <v>57</v>
      </c>
      <c r="B220" t="s">
        <v>38</v>
      </c>
      <c r="C220" t="s">
        <v>55</v>
      </c>
      <c r="D220">
        <v>2021</v>
      </c>
      <c r="E220" s="49">
        <v>1751.78238349708</v>
      </c>
    </row>
    <row r="221" spans="1:5" x14ac:dyDescent="0.35">
      <c r="A221" s="48" t="s">
        <v>57</v>
      </c>
      <c r="B221" t="s">
        <v>38</v>
      </c>
      <c r="C221" t="s">
        <v>55</v>
      </c>
      <c r="D221">
        <v>2026</v>
      </c>
      <c r="E221" s="49">
        <v>1839.76306101976</v>
      </c>
    </row>
    <row r="222" spans="1:5" x14ac:dyDescent="0.35">
      <c r="A222" s="48" t="s">
        <v>57</v>
      </c>
      <c r="B222" t="s">
        <v>38</v>
      </c>
      <c r="C222" t="s">
        <v>55</v>
      </c>
      <c r="D222">
        <v>2031</v>
      </c>
      <c r="E222" s="49">
        <v>1948.20804392061</v>
      </c>
    </row>
    <row r="223" spans="1:5" x14ac:dyDescent="0.35">
      <c r="A223" s="48" t="s">
        <v>57</v>
      </c>
      <c r="B223" t="s">
        <v>38</v>
      </c>
      <c r="C223" t="s">
        <v>55</v>
      </c>
      <c r="D223">
        <v>2036</v>
      </c>
      <c r="E223" s="49">
        <v>2059.6133635408801</v>
      </c>
    </row>
    <row r="224" spans="1:5" x14ac:dyDescent="0.35">
      <c r="A224" s="48" t="s">
        <v>57</v>
      </c>
      <c r="B224" t="s">
        <v>38</v>
      </c>
      <c r="C224" t="s">
        <v>55</v>
      </c>
      <c r="D224">
        <v>2041</v>
      </c>
      <c r="E224" s="49">
        <v>2159.3484474718298</v>
      </c>
    </row>
    <row r="225" spans="1:5" x14ac:dyDescent="0.35">
      <c r="A225" s="48" t="s">
        <v>57</v>
      </c>
      <c r="B225" t="s">
        <v>38</v>
      </c>
      <c r="C225" t="s">
        <v>55</v>
      </c>
      <c r="D225">
        <v>2046</v>
      </c>
      <c r="E225" s="49">
        <v>2254.2640580898901</v>
      </c>
    </row>
    <row r="226" spans="1:5" x14ac:dyDescent="0.35">
      <c r="A226" s="48" t="s">
        <v>57</v>
      </c>
      <c r="B226" t="s">
        <v>38</v>
      </c>
      <c r="C226" t="s">
        <v>56</v>
      </c>
      <c r="D226">
        <v>2021</v>
      </c>
      <c r="E226" s="49">
        <v>1751.78238349708</v>
      </c>
    </row>
    <row r="227" spans="1:5" x14ac:dyDescent="0.35">
      <c r="A227" s="48" t="s">
        <v>57</v>
      </c>
      <c r="B227" t="s">
        <v>38</v>
      </c>
      <c r="C227" t="s">
        <v>56</v>
      </c>
      <c r="D227">
        <v>2026</v>
      </c>
      <c r="E227" s="49">
        <v>1834.8001290637101</v>
      </c>
    </row>
    <row r="228" spans="1:5" x14ac:dyDescent="0.35">
      <c r="A228" s="48" t="s">
        <v>57</v>
      </c>
      <c r="B228" t="s">
        <v>38</v>
      </c>
      <c r="C228" t="s">
        <v>56</v>
      </c>
      <c r="D228">
        <v>2031</v>
      </c>
      <c r="E228" s="49">
        <v>1919.4192270438</v>
      </c>
    </row>
    <row r="229" spans="1:5" x14ac:dyDescent="0.35">
      <c r="A229" s="48" t="s">
        <v>57</v>
      </c>
      <c r="B229" t="s">
        <v>38</v>
      </c>
      <c r="C229" t="s">
        <v>56</v>
      </c>
      <c r="D229">
        <v>2036</v>
      </c>
      <c r="E229" s="49">
        <v>1997.53206641054</v>
      </c>
    </row>
    <row r="230" spans="1:5" x14ac:dyDescent="0.35">
      <c r="A230" s="48" t="s">
        <v>57</v>
      </c>
      <c r="B230" t="s">
        <v>38</v>
      </c>
      <c r="C230" t="s">
        <v>56</v>
      </c>
      <c r="D230">
        <v>2041</v>
      </c>
      <c r="E230" s="49">
        <v>2058.30133897926</v>
      </c>
    </row>
    <row r="231" spans="1:5" x14ac:dyDescent="0.35">
      <c r="A231" s="48" t="s">
        <v>57</v>
      </c>
      <c r="B231" t="s">
        <v>38</v>
      </c>
      <c r="C231" t="s">
        <v>56</v>
      </c>
      <c r="D231">
        <v>2046</v>
      </c>
      <c r="E231" s="49">
        <v>2104.8270393162402</v>
      </c>
    </row>
    <row r="232" spans="1:5" x14ac:dyDescent="0.35">
      <c r="A232" s="48" t="s">
        <v>57</v>
      </c>
      <c r="B232" t="s">
        <v>38</v>
      </c>
      <c r="C232" t="s">
        <v>27</v>
      </c>
      <c r="D232">
        <v>2021</v>
      </c>
      <c r="E232" s="49">
        <v>1751.78238349708</v>
      </c>
    </row>
    <row r="233" spans="1:5" x14ac:dyDescent="0.35">
      <c r="A233" s="48" t="s">
        <v>57</v>
      </c>
      <c r="B233" t="s">
        <v>38</v>
      </c>
      <c r="C233" t="s">
        <v>27</v>
      </c>
      <c r="D233">
        <v>2026</v>
      </c>
      <c r="E233" s="49">
        <v>1836.6986599884599</v>
      </c>
    </row>
    <row r="234" spans="1:5" x14ac:dyDescent="0.35">
      <c r="A234" s="48" t="s">
        <v>57</v>
      </c>
      <c r="B234" t="s">
        <v>38</v>
      </c>
      <c r="C234" t="s">
        <v>27</v>
      </c>
      <c r="D234">
        <v>2031</v>
      </c>
      <c r="E234" s="49">
        <v>1931.21612914094</v>
      </c>
    </row>
    <row r="235" spans="1:5" x14ac:dyDescent="0.35">
      <c r="A235" s="48" t="s">
        <v>57</v>
      </c>
      <c r="B235" t="s">
        <v>38</v>
      </c>
      <c r="C235" t="s">
        <v>27</v>
      </c>
      <c r="D235">
        <v>2036</v>
      </c>
      <c r="E235" s="49">
        <v>2023.2927619611401</v>
      </c>
    </row>
    <row r="236" spans="1:5" x14ac:dyDescent="0.35">
      <c r="A236" s="48" t="s">
        <v>57</v>
      </c>
      <c r="B236" t="s">
        <v>38</v>
      </c>
      <c r="C236" t="s">
        <v>27</v>
      </c>
      <c r="D236">
        <v>2041</v>
      </c>
      <c r="E236" s="49">
        <v>2100.3618317145701</v>
      </c>
    </row>
    <row r="237" spans="1:5" x14ac:dyDescent="0.35">
      <c r="A237" s="48" t="s">
        <v>57</v>
      </c>
      <c r="B237" t="s">
        <v>38</v>
      </c>
      <c r="C237" t="s">
        <v>27</v>
      </c>
      <c r="D237">
        <v>2046</v>
      </c>
      <c r="E237" s="49">
        <v>2168.3160299292299</v>
      </c>
    </row>
    <row r="238" spans="1:5" x14ac:dyDescent="0.35">
      <c r="A238" s="48" t="s">
        <v>57</v>
      </c>
      <c r="B238" t="s">
        <v>36</v>
      </c>
      <c r="C238" t="s">
        <v>55</v>
      </c>
      <c r="D238">
        <v>2021</v>
      </c>
      <c r="E238" s="49">
        <v>10491.84349152</v>
      </c>
    </row>
    <row r="239" spans="1:5" x14ac:dyDescent="0.35">
      <c r="A239" s="48" t="s">
        <v>57</v>
      </c>
      <c r="B239" t="s">
        <v>36</v>
      </c>
      <c r="C239" t="s">
        <v>55</v>
      </c>
      <c r="D239">
        <v>2026</v>
      </c>
      <c r="E239" s="49">
        <v>11186.313342891301</v>
      </c>
    </row>
    <row r="240" spans="1:5" x14ac:dyDescent="0.35">
      <c r="A240" s="48" t="s">
        <v>57</v>
      </c>
      <c r="B240" t="s">
        <v>36</v>
      </c>
      <c r="C240" t="s">
        <v>55</v>
      </c>
      <c r="D240">
        <v>2031</v>
      </c>
      <c r="E240" s="49">
        <v>12106.455362278801</v>
      </c>
    </row>
    <row r="241" spans="1:5" x14ac:dyDescent="0.35">
      <c r="A241" s="48" t="s">
        <v>57</v>
      </c>
      <c r="B241" t="s">
        <v>36</v>
      </c>
      <c r="C241" t="s">
        <v>55</v>
      </c>
      <c r="D241">
        <v>2036</v>
      </c>
      <c r="E241" s="49">
        <v>13192.6170821252</v>
      </c>
    </row>
    <row r="242" spans="1:5" x14ac:dyDescent="0.35">
      <c r="A242" s="48" t="s">
        <v>57</v>
      </c>
      <c r="B242" t="s">
        <v>36</v>
      </c>
      <c r="C242" t="s">
        <v>55</v>
      </c>
      <c r="D242">
        <v>2041</v>
      </c>
      <c r="E242" s="49">
        <v>14208.859064635</v>
      </c>
    </row>
    <row r="243" spans="1:5" x14ac:dyDescent="0.35">
      <c r="A243" s="48" t="s">
        <v>57</v>
      </c>
      <c r="B243" t="s">
        <v>36</v>
      </c>
      <c r="C243" t="s">
        <v>55</v>
      </c>
      <c r="D243">
        <v>2046</v>
      </c>
      <c r="E243" s="49">
        <v>15154.468136642499</v>
      </c>
    </row>
    <row r="244" spans="1:5" x14ac:dyDescent="0.35">
      <c r="A244" s="48" t="s">
        <v>57</v>
      </c>
      <c r="B244" t="s">
        <v>36</v>
      </c>
      <c r="C244" t="s">
        <v>56</v>
      </c>
      <c r="D244">
        <v>2021</v>
      </c>
      <c r="E244" s="49">
        <v>10491.84349152</v>
      </c>
    </row>
    <row r="245" spans="1:5" x14ac:dyDescent="0.35">
      <c r="A245" s="48" t="s">
        <v>57</v>
      </c>
      <c r="B245" t="s">
        <v>36</v>
      </c>
      <c r="C245" t="s">
        <v>56</v>
      </c>
      <c r="D245">
        <v>2026</v>
      </c>
      <c r="E245" s="49">
        <v>11115.160199145301</v>
      </c>
    </row>
    <row r="246" spans="1:5" x14ac:dyDescent="0.35">
      <c r="A246" s="48" t="s">
        <v>57</v>
      </c>
      <c r="B246" t="s">
        <v>36</v>
      </c>
      <c r="C246" t="s">
        <v>56</v>
      </c>
      <c r="D246">
        <v>2031</v>
      </c>
      <c r="E246" s="49">
        <v>11733.773061883499</v>
      </c>
    </row>
    <row r="247" spans="1:5" x14ac:dyDescent="0.35">
      <c r="A247" s="48" t="s">
        <v>57</v>
      </c>
      <c r="B247" t="s">
        <v>36</v>
      </c>
      <c r="C247" t="s">
        <v>56</v>
      </c>
      <c r="D247">
        <v>2036</v>
      </c>
      <c r="E247" s="49">
        <v>12364.843448751</v>
      </c>
    </row>
    <row r="248" spans="1:5" x14ac:dyDescent="0.35">
      <c r="A248" s="48" t="s">
        <v>57</v>
      </c>
      <c r="B248" t="s">
        <v>36</v>
      </c>
      <c r="C248" t="s">
        <v>56</v>
      </c>
      <c r="D248">
        <v>2041</v>
      </c>
      <c r="E248" s="49">
        <v>12903.234849312899</v>
      </c>
    </row>
    <row r="249" spans="1:5" x14ac:dyDescent="0.35">
      <c r="A249" s="48" t="s">
        <v>57</v>
      </c>
      <c r="B249" t="s">
        <v>36</v>
      </c>
      <c r="C249" t="s">
        <v>56</v>
      </c>
      <c r="D249">
        <v>2046</v>
      </c>
      <c r="E249" s="49">
        <v>13388.269074899999</v>
      </c>
    </row>
    <row r="250" spans="1:5" x14ac:dyDescent="0.35">
      <c r="A250" s="48" t="s">
        <v>57</v>
      </c>
      <c r="B250" t="s">
        <v>36</v>
      </c>
      <c r="C250" t="s">
        <v>27</v>
      </c>
      <c r="D250">
        <v>2021</v>
      </c>
      <c r="E250" s="49">
        <v>10491.84349152</v>
      </c>
    </row>
    <row r="251" spans="1:5" x14ac:dyDescent="0.35">
      <c r="A251" s="48" t="s">
        <v>57</v>
      </c>
      <c r="B251" t="s">
        <v>36</v>
      </c>
      <c r="C251" t="s">
        <v>27</v>
      </c>
      <c r="D251">
        <v>2026</v>
      </c>
      <c r="E251" s="49">
        <v>11154.518296665399</v>
      </c>
    </row>
    <row r="252" spans="1:5" x14ac:dyDescent="0.35">
      <c r="A252" s="48" t="s">
        <v>57</v>
      </c>
      <c r="B252" t="s">
        <v>36</v>
      </c>
      <c r="C252" t="s">
        <v>27</v>
      </c>
      <c r="D252">
        <v>2031</v>
      </c>
      <c r="E252" s="49">
        <v>11928.738420755801</v>
      </c>
    </row>
    <row r="253" spans="1:5" x14ac:dyDescent="0.35">
      <c r="A253" s="48" t="s">
        <v>57</v>
      </c>
      <c r="B253" t="s">
        <v>36</v>
      </c>
      <c r="C253" t="s">
        <v>27</v>
      </c>
      <c r="D253">
        <v>2036</v>
      </c>
      <c r="E253" s="49">
        <v>12791.398677274899</v>
      </c>
    </row>
    <row r="254" spans="1:5" x14ac:dyDescent="0.35">
      <c r="A254" s="48" t="s">
        <v>57</v>
      </c>
      <c r="B254" t="s">
        <v>36</v>
      </c>
      <c r="C254" t="s">
        <v>27</v>
      </c>
      <c r="D254">
        <v>2041</v>
      </c>
      <c r="E254" s="49">
        <v>13559.5340768566</v>
      </c>
    </row>
    <row r="255" spans="1:5" x14ac:dyDescent="0.35">
      <c r="A255" s="48" t="s">
        <v>57</v>
      </c>
      <c r="B255" t="s">
        <v>36</v>
      </c>
      <c r="C255" t="s">
        <v>27</v>
      </c>
      <c r="D255">
        <v>2046</v>
      </c>
      <c r="E255" s="49">
        <v>14252.115169982</v>
      </c>
    </row>
    <row r="256" spans="1:5" x14ac:dyDescent="0.35">
      <c r="A256" s="48" t="s">
        <v>57</v>
      </c>
      <c r="B256" t="s">
        <v>37</v>
      </c>
      <c r="C256" t="s">
        <v>55</v>
      </c>
      <c r="D256">
        <v>2021</v>
      </c>
      <c r="E256" s="49">
        <v>967.73271487378599</v>
      </c>
    </row>
    <row r="257" spans="1:5" x14ac:dyDescent="0.35">
      <c r="A257" s="48" t="s">
        <v>57</v>
      </c>
      <c r="B257" t="s">
        <v>37</v>
      </c>
      <c r="C257" t="s">
        <v>55</v>
      </c>
      <c r="D257">
        <v>2026</v>
      </c>
      <c r="E257" s="49">
        <v>1039.6621316979799</v>
      </c>
    </row>
    <row r="258" spans="1:5" x14ac:dyDescent="0.35">
      <c r="A258" s="48" t="s">
        <v>57</v>
      </c>
      <c r="B258" t="s">
        <v>37</v>
      </c>
      <c r="C258" t="s">
        <v>55</v>
      </c>
      <c r="D258">
        <v>2031</v>
      </c>
      <c r="E258" s="49">
        <v>1118.47378111433</v>
      </c>
    </row>
    <row r="259" spans="1:5" x14ac:dyDescent="0.35">
      <c r="A259" s="48" t="s">
        <v>57</v>
      </c>
      <c r="B259" t="s">
        <v>37</v>
      </c>
      <c r="C259" t="s">
        <v>55</v>
      </c>
      <c r="D259">
        <v>2036</v>
      </c>
      <c r="E259" s="49">
        <v>1163.96654353535</v>
      </c>
    </row>
    <row r="260" spans="1:5" x14ac:dyDescent="0.35">
      <c r="A260" s="48" t="s">
        <v>57</v>
      </c>
      <c r="B260" t="s">
        <v>37</v>
      </c>
      <c r="C260" t="s">
        <v>55</v>
      </c>
      <c r="D260">
        <v>2041</v>
      </c>
      <c r="E260" s="49">
        <v>1202.5979805823499</v>
      </c>
    </row>
    <row r="261" spans="1:5" x14ac:dyDescent="0.35">
      <c r="A261" s="48" t="s">
        <v>57</v>
      </c>
      <c r="B261" t="s">
        <v>37</v>
      </c>
      <c r="C261" t="s">
        <v>55</v>
      </c>
      <c r="D261">
        <v>2046</v>
      </c>
      <c r="E261" s="49">
        <v>1273.72107831107</v>
      </c>
    </row>
    <row r="262" spans="1:5" x14ac:dyDescent="0.35">
      <c r="A262" s="48" t="s">
        <v>57</v>
      </c>
      <c r="B262" t="s">
        <v>37</v>
      </c>
      <c r="C262" t="s">
        <v>56</v>
      </c>
      <c r="D262">
        <v>2021</v>
      </c>
      <c r="E262" s="49">
        <v>967.73271487378599</v>
      </c>
    </row>
    <row r="263" spans="1:5" x14ac:dyDescent="0.35">
      <c r="A263" s="48" t="s">
        <v>57</v>
      </c>
      <c r="B263" t="s">
        <v>37</v>
      </c>
      <c r="C263" t="s">
        <v>56</v>
      </c>
      <c r="D263">
        <v>2026</v>
      </c>
      <c r="E263" s="49">
        <v>1038.5069323395001</v>
      </c>
    </row>
    <row r="264" spans="1:5" x14ac:dyDescent="0.35">
      <c r="A264" s="48" t="s">
        <v>57</v>
      </c>
      <c r="B264" t="s">
        <v>37</v>
      </c>
      <c r="C264" t="s">
        <v>56</v>
      </c>
      <c r="D264">
        <v>2031</v>
      </c>
      <c r="E264" s="49">
        <v>1110.38836252434</v>
      </c>
    </row>
    <row r="265" spans="1:5" x14ac:dyDescent="0.35">
      <c r="A265" s="48" t="s">
        <v>57</v>
      </c>
      <c r="B265" t="s">
        <v>37</v>
      </c>
      <c r="C265" t="s">
        <v>56</v>
      </c>
      <c r="D265">
        <v>2036</v>
      </c>
      <c r="E265" s="49">
        <v>1148.8834963260999</v>
      </c>
    </row>
    <row r="266" spans="1:5" x14ac:dyDescent="0.35">
      <c r="A266" s="48" t="s">
        <v>57</v>
      </c>
      <c r="B266" t="s">
        <v>37</v>
      </c>
      <c r="C266" t="s">
        <v>56</v>
      </c>
      <c r="D266">
        <v>2041</v>
      </c>
      <c r="E266" s="49">
        <v>1172.8304413754099</v>
      </c>
    </row>
    <row r="267" spans="1:5" x14ac:dyDescent="0.35">
      <c r="A267" s="48" t="s">
        <v>57</v>
      </c>
      <c r="B267" t="s">
        <v>37</v>
      </c>
      <c r="C267" t="s">
        <v>56</v>
      </c>
      <c r="D267">
        <v>2046</v>
      </c>
      <c r="E267" s="49">
        <v>1205.19889945417</v>
      </c>
    </row>
    <row r="268" spans="1:5" x14ac:dyDescent="0.35">
      <c r="A268" s="48" t="s">
        <v>57</v>
      </c>
      <c r="B268" t="s">
        <v>37</v>
      </c>
      <c r="C268" t="s">
        <v>27</v>
      </c>
      <c r="D268">
        <v>2021</v>
      </c>
      <c r="E268" s="49">
        <v>967.73271487378599</v>
      </c>
    </row>
    <row r="269" spans="1:5" x14ac:dyDescent="0.35">
      <c r="A269" s="48" t="s">
        <v>57</v>
      </c>
      <c r="B269" t="s">
        <v>37</v>
      </c>
      <c r="C269" t="s">
        <v>27</v>
      </c>
      <c r="D269">
        <v>2026</v>
      </c>
      <c r="E269" s="49">
        <v>1038.51362681928</v>
      </c>
    </row>
    <row r="270" spans="1:5" x14ac:dyDescent="0.35">
      <c r="A270" s="48" t="s">
        <v>57</v>
      </c>
      <c r="B270" t="s">
        <v>37</v>
      </c>
      <c r="C270" t="s">
        <v>27</v>
      </c>
      <c r="D270">
        <v>2031</v>
      </c>
      <c r="E270" s="49">
        <v>1112.03330339594</v>
      </c>
    </row>
    <row r="271" spans="1:5" x14ac:dyDescent="0.35">
      <c r="A271" s="48" t="s">
        <v>57</v>
      </c>
      <c r="B271" t="s">
        <v>37</v>
      </c>
      <c r="C271" t="s">
        <v>27</v>
      </c>
      <c r="D271">
        <v>2036</v>
      </c>
      <c r="E271" s="49">
        <v>1151.6803634058299</v>
      </c>
    </row>
    <row r="272" spans="1:5" x14ac:dyDescent="0.35">
      <c r="A272" s="48" t="s">
        <v>57</v>
      </c>
      <c r="B272" t="s">
        <v>37</v>
      </c>
      <c r="C272" t="s">
        <v>27</v>
      </c>
      <c r="D272">
        <v>2041</v>
      </c>
      <c r="E272" s="49">
        <v>1180.66346496237</v>
      </c>
    </row>
    <row r="273" spans="1:5" x14ac:dyDescent="0.35">
      <c r="A273" s="48" t="s">
        <v>57</v>
      </c>
      <c r="B273" t="s">
        <v>37</v>
      </c>
      <c r="C273" t="s">
        <v>27</v>
      </c>
      <c r="D273">
        <v>2046</v>
      </c>
      <c r="E273" s="49">
        <v>1231.95455553438</v>
      </c>
    </row>
    <row r="274" spans="1:5" x14ac:dyDescent="0.35">
      <c r="A274" s="48" t="s">
        <v>57</v>
      </c>
      <c r="B274" t="s">
        <v>41</v>
      </c>
      <c r="C274" t="s">
        <v>55</v>
      </c>
      <c r="D274">
        <v>2021</v>
      </c>
      <c r="E274" s="49">
        <v>91315.437832074298</v>
      </c>
    </row>
    <row r="275" spans="1:5" x14ac:dyDescent="0.35">
      <c r="A275" s="48" t="s">
        <v>57</v>
      </c>
      <c r="B275" t="s">
        <v>41</v>
      </c>
      <c r="C275" t="s">
        <v>55</v>
      </c>
      <c r="D275">
        <v>2026</v>
      </c>
      <c r="E275" s="49">
        <v>96666.6662325855</v>
      </c>
    </row>
    <row r="276" spans="1:5" x14ac:dyDescent="0.35">
      <c r="A276" s="48" t="s">
        <v>57</v>
      </c>
      <c r="B276" t="s">
        <v>41</v>
      </c>
      <c r="C276" t="s">
        <v>55</v>
      </c>
      <c r="D276">
        <v>2031</v>
      </c>
      <c r="E276" s="49">
        <v>102942.20879479199</v>
      </c>
    </row>
    <row r="277" spans="1:5" x14ac:dyDescent="0.35">
      <c r="A277" s="48" t="s">
        <v>57</v>
      </c>
      <c r="B277" t="s">
        <v>41</v>
      </c>
      <c r="C277" t="s">
        <v>55</v>
      </c>
      <c r="D277">
        <v>2036</v>
      </c>
      <c r="E277" s="49">
        <v>109188.814870366</v>
      </c>
    </row>
    <row r="278" spans="1:5" x14ac:dyDescent="0.35">
      <c r="A278" s="48" t="s">
        <v>57</v>
      </c>
      <c r="B278" t="s">
        <v>41</v>
      </c>
      <c r="C278" t="s">
        <v>55</v>
      </c>
      <c r="D278">
        <v>2041</v>
      </c>
      <c r="E278" s="49">
        <v>114898.70215741701</v>
      </c>
    </row>
    <row r="279" spans="1:5" x14ac:dyDescent="0.35">
      <c r="A279" s="48" t="s">
        <v>57</v>
      </c>
      <c r="B279" t="s">
        <v>41</v>
      </c>
      <c r="C279" t="s">
        <v>55</v>
      </c>
      <c r="D279">
        <v>2046</v>
      </c>
      <c r="E279" s="49">
        <v>120418.463734233</v>
      </c>
    </row>
    <row r="280" spans="1:5" x14ac:dyDescent="0.35">
      <c r="A280" s="48" t="s">
        <v>57</v>
      </c>
      <c r="B280" t="s">
        <v>41</v>
      </c>
      <c r="C280" t="s">
        <v>56</v>
      </c>
      <c r="D280">
        <v>2021</v>
      </c>
      <c r="E280" s="49">
        <v>91315.437832074298</v>
      </c>
    </row>
    <row r="281" spans="1:5" x14ac:dyDescent="0.35">
      <c r="A281" s="48" t="s">
        <v>57</v>
      </c>
      <c r="B281" t="s">
        <v>41</v>
      </c>
      <c r="C281" t="s">
        <v>56</v>
      </c>
      <c r="D281">
        <v>2026</v>
      </c>
      <c r="E281" s="49">
        <v>96369.046466134096</v>
      </c>
    </row>
    <row r="282" spans="1:5" x14ac:dyDescent="0.35">
      <c r="A282" s="48" t="s">
        <v>57</v>
      </c>
      <c r="B282" t="s">
        <v>41</v>
      </c>
      <c r="C282" t="s">
        <v>56</v>
      </c>
      <c r="D282">
        <v>2031</v>
      </c>
      <c r="E282" s="49">
        <v>101366.595342292</v>
      </c>
    </row>
    <row r="283" spans="1:5" x14ac:dyDescent="0.35">
      <c r="A283" s="48" t="s">
        <v>57</v>
      </c>
      <c r="B283" t="s">
        <v>41</v>
      </c>
      <c r="C283" t="s">
        <v>56</v>
      </c>
      <c r="D283">
        <v>2036</v>
      </c>
      <c r="E283" s="49">
        <v>105789.191391282</v>
      </c>
    </row>
    <row r="284" spans="1:5" x14ac:dyDescent="0.35">
      <c r="A284" s="48" t="s">
        <v>57</v>
      </c>
      <c r="B284" t="s">
        <v>41</v>
      </c>
      <c r="C284" t="s">
        <v>56</v>
      </c>
      <c r="D284">
        <v>2041</v>
      </c>
      <c r="E284" s="49">
        <v>109205.931708948</v>
      </c>
    </row>
    <row r="285" spans="1:5" x14ac:dyDescent="0.35">
      <c r="A285" s="48" t="s">
        <v>57</v>
      </c>
      <c r="B285" t="s">
        <v>41</v>
      </c>
      <c r="C285" t="s">
        <v>56</v>
      </c>
      <c r="D285">
        <v>2046</v>
      </c>
      <c r="E285" s="49">
        <v>111744.506904012</v>
      </c>
    </row>
    <row r="286" spans="1:5" x14ac:dyDescent="0.35">
      <c r="A286" s="48" t="s">
        <v>57</v>
      </c>
      <c r="B286" t="s">
        <v>41</v>
      </c>
      <c r="C286" t="s">
        <v>27</v>
      </c>
      <c r="D286">
        <v>2021</v>
      </c>
      <c r="E286" s="49">
        <v>91315.437832074298</v>
      </c>
    </row>
    <row r="287" spans="1:5" x14ac:dyDescent="0.35">
      <c r="A287" s="48" t="s">
        <v>57</v>
      </c>
      <c r="B287" t="s">
        <v>41</v>
      </c>
      <c r="C287" t="s">
        <v>27</v>
      </c>
      <c r="D287">
        <v>2026</v>
      </c>
      <c r="E287" s="49">
        <v>96500.545802144698</v>
      </c>
    </row>
    <row r="288" spans="1:5" x14ac:dyDescent="0.35">
      <c r="A288" s="48" t="s">
        <v>57</v>
      </c>
      <c r="B288" t="s">
        <v>41</v>
      </c>
      <c r="C288" t="s">
        <v>27</v>
      </c>
      <c r="D288">
        <v>2031</v>
      </c>
      <c r="E288" s="49">
        <v>101998.817565398</v>
      </c>
    </row>
    <row r="289" spans="1:5" x14ac:dyDescent="0.35">
      <c r="A289" s="48" t="s">
        <v>57</v>
      </c>
      <c r="B289" t="s">
        <v>41</v>
      </c>
      <c r="C289" t="s">
        <v>27</v>
      </c>
      <c r="D289">
        <v>2036</v>
      </c>
      <c r="E289" s="49">
        <v>107156.082784161</v>
      </c>
    </row>
    <row r="290" spans="1:5" x14ac:dyDescent="0.35">
      <c r="A290" s="48" t="s">
        <v>57</v>
      </c>
      <c r="B290" t="s">
        <v>41</v>
      </c>
      <c r="C290" t="s">
        <v>27</v>
      </c>
      <c r="D290">
        <v>2041</v>
      </c>
      <c r="E290" s="49">
        <v>111497.69342631201</v>
      </c>
    </row>
    <row r="291" spans="1:5" x14ac:dyDescent="0.35">
      <c r="A291" s="48" t="s">
        <v>57</v>
      </c>
      <c r="B291" t="s">
        <v>41</v>
      </c>
      <c r="C291" t="s">
        <v>27</v>
      </c>
      <c r="D291">
        <v>2046</v>
      </c>
      <c r="E291" s="49">
        <v>115313.82824144</v>
      </c>
    </row>
    <row r="292" spans="1:5" x14ac:dyDescent="0.35">
      <c r="A292" s="48" t="s">
        <v>58</v>
      </c>
      <c r="B292" t="s">
        <v>34</v>
      </c>
      <c r="C292" t="s">
        <v>55</v>
      </c>
      <c r="D292">
        <v>2021</v>
      </c>
      <c r="E292" s="49">
        <v>13497.0531272186</v>
      </c>
    </row>
    <row r="293" spans="1:5" x14ac:dyDescent="0.35">
      <c r="A293" s="48" t="s">
        <v>58</v>
      </c>
      <c r="B293" t="s">
        <v>34</v>
      </c>
      <c r="C293" t="s">
        <v>55</v>
      </c>
      <c r="D293">
        <v>2026</v>
      </c>
      <c r="E293" s="49">
        <v>13165.379150987201</v>
      </c>
    </row>
    <row r="294" spans="1:5" x14ac:dyDescent="0.35">
      <c r="A294" s="48" t="s">
        <v>58</v>
      </c>
      <c r="B294" t="s">
        <v>34</v>
      </c>
      <c r="C294" t="s">
        <v>55</v>
      </c>
      <c r="D294">
        <v>2031</v>
      </c>
      <c r="E294" s="49">
        <v>13185.6796885491</v>
      </c>
    </row>
    <row r="295" spans="1:5" x14ac:dyDescent="0.35">
      <c r="A295" s="48" t="s">
        <v>58</v>
      </c>
      <c r="B295" t="s">
        <v>34</v>
      </c>
      <c r="C295" t="s">
        <v>55</v>
      </c>
      <c r="D295">
        <v>2036</v>
      </c>
      <c r="E295" s="49">
        <v>13413.1734550287</v>
      </c>
    </row>
    <row r="296" spans="1:5" x14ac:dyDescent="0.35">
      <c r="A296" s="48" t="s">
        <v>58</v>
      </c>
      <c r="B296" t="s">
        <v>34</v>
      </c>
      <c r="C296" t="s">
        <v>55</v>
      </c>
      <c r="D296">
        <v>2041</v>
      </c>
      <c r="E296" s="49">
        <v>13626.8587522613</v>
      </c>
    </row>
    <row r="297" spans="1:5" x14ac:dyDescent="0.35">
      <c r="A297" s="48" t="s">
        <v>58</v>
      </c>
      <c r="B297" t="s">
        <v>34</v>
      </c>
      <c r="C297" t="s">
        <v>55</v>
      </c>
      <c r="D297">
        <v>2046</v>
      </c>
      <c r="E297" s="49">
        <v>13763.478509677199</v>
      </c>
    </row>
    <row r="298" spans="1:5" x14ac:dyDescent="0.35">
      <c r="A298" s="48" t="s">
        <v>58</v>
      </c>
      <c r="B298" t="s">
        <v>34</v>
      </c>
      <c r="C298" t="s">
        <v>56</v>
      </c>
      <c r="D298">
        <v>2021</v>
      </c>
      <c r="E298" s="49">
        <v>13497.0531272186</v>
      </c>
    </row>
    <row r="299" spans="1:5" x14ac:dyDescent="0.35">
      <c r="A299" s="48" t="s">
        <v>58</v>
      </c>
      <c r="B299" t="s">
        <v>34</v>
      </c>
      <c r="C299" t="s">
        <v>56</v>
      </c>
      <c r="D299">
        <v>2026</v>
      </c>
      <c r="E299" s="49">
        <v>13130.0402498242</v>
      </c>
    </row>
    <row r="300" spans="1:5" x14ac:dyDescent="0.35">
      <c r="A300" s="48" t="s">
        <v>58</v>
      </c>
      <c r="B300" t="s">
        <v>34</v>
      </c>
      <c r="C300" t="s">
        <v>56</v>
      </c>
      <c r="D300">
        <v>2031</v>
      </c>
      <c r="E300" s="49">
        <v>12880.6559511945</v>
      </c>
    </row>
    <row r="301" spans="1:5" x14ac:dyDescent="0.35">
      <c r="A301" s="48" t="s">
        <v>58</v>
      </c>
      <c r="B301" t="s">
        <v>34</v>
      </c>
      <c r="C301" t="s">
        <v>56</v>
      </c>
      <c r="D301">
        <v>2036</v>
      </c>
      <c r="E301" s="49">
        <v>12713.6500571407</v>
      </c>
    </row>
    <row r="302" spans="1:5" x14ac:dyDescent="0.35">
      <c r="A302" s="48" t="s">
        <v>58</v>
      </c>
      <c r="B302" t="s">
        <v>34</v>
      </c>
      <c r="C302" t="s">
        <v>56</v>
      </c>
      <c r="D302">
        <v>2041</v>
      </c>
      <c r="E302" s="49">
        <v>12576.7696979671</v>
      </c>
    </row>
    <row r="303" spans="1:5" x14ac:dyDescent="0.35">
      <c r="A303" s="48" t="s">
        <v>58</v>
      </c>
      <c r="B303" t="s">
        <v>34</v>
      </c>
      <c r="C303" t="s">
        <v>56</v>
      </c>
      <c r="D303">
        <v>2046</v>
      </c>
      <c r="E303" s="49">
        <v>12451.1735142669</v>
      </c>
    </row>
    <row r="304" spans="1:5" x14ac:dyDescent="0.35">
      <c r="A304" s="48" t="s">
        <v>58</v>
      </c>
      <c r="B304" t="s">
        <v>34</v>
      </c>
      <c r="C304" t="s">
        <v>27</v>
      </c>
      <c r="D304">
        <v>2021</v>
      </c>
      <c r="E304" s="49">
        <v>13497.0531272186</v>
      </c>
    </row>
    <row r="305" spans="1:5" x14ac:dyDescent="0.35">
      <c r="A305" s="48" t="s">
        <v>58</v>
      </c>
      <c r="B305" t="s">
        <v>34</v>
      </c>
      <c r="C305" t="s">
        <v>27</v>
      </c>
      <c r="D305">
        <v>2026</v>
      </c>
      <c r="E305" s="49">
        <v>13152.3333427909</v>
      </c>
    </row>
    <row r="306" spans="1:5" x14ac:dyDescent="0.35">
      <c r="A306" s="48" t="s">
        <v>58</v>
      </c>
      <c r="B306" t="s">
        <v>34</v>
      </c>
      <c r="C306" t="s">
        <v>27</v>
      </c>
      <c r="D306">
        <v>2031</v>
      </c>
      <c r="E306" s="49">
        <v>13048.707779111801</v>
      </c>
    </row>
    <row r="307" spans="1:5" x14ac:dyDescent="0.35">
      <c r="A307" s="48" t="s">
        <v>58</v>
      </c>
      <c r="B307" t="s">
        <v>34</v>
      </c>
      <c r="C307" t="s">
        <v>27</v>
      </c>
      <c r="D307">
        <v>2036</v>
      </c>
      <c r="E307" s="49">
        <v>13094.205406904901</v>
      </c>
    </row>
    <row r="308" spans="1:5" x14ac:dyDescent="0.35">
      <c r="A308" s="48" t="s">
        <v>58</v>
      </c>
      <c r="B308" t="s">
        <v>34</v>
      </c>
      <c r="C308" t="s">
        <v>27</v>
      </c>
      <c r="D308">
        <v>2041</v>
      </c>
      <c r="E308" s="49">
        <v>13140.8117752858</v>
      </c>
    </row>
    <row r="309" spans="1:5" x14ac:dyDescent="0.35">
      <c r="A309" s="48" t="s">
        <v>58</v>
      </c>
      <c r="B309" t="s">
        <v>34</v>
      </c>
      <c r="C309" t="s">
        <v>27</v>
      </c>
      <c r="D309">
        <v>2046</v>
      </c>
      <c r="E309" s="49">
        <v>13147.1230742474</v>
      </c>
    </row>
    <row r="310" spans="1:5" x14ac:dyDescent="0.35">
      <c r="A310" s="48" t="s">
        <v>58</v>
      </c>
      <c r="B310" t="s">
        <v>35</v>
      </c>
      <c r="C310" t="s">
        <v>55</v>
      </c>
      <c r="D310">
        <v>2021</v>
      </c>
      <c r="E310" s="49">
        <v>16357.0512867955</v>
      </c>
    </row>
    <row r="311" spans="1:5" x14ac:dyDescent="0.35">
      <c r="A311" s="48" t="s">
        <v>58</v>
      </c>
      <c r="B311" t="s">
        <v>35</v>
      </c>
      <c r="C311" t="s">
        <v>55</v>
      </c>
      <c r="D311">
        <v>2026</v>
      </c>
      <c r="E311" s="49">
        <v>17092.2375777909</v>
      </c>
    </row>
    <row r="312" spans="1:5" x14ac:dyDescent="0.35">
      <c r="A312" s="48" t="s">
        <v>58</v>
      </c>
      <c r="B312" t="s">
        <v>35</v>
      </c>
      <c r="C312" t="s">
        <v>55</v>
      </c>
      <c r="D312">
        <v>2031</v>
      </c>
      <c r="E312" s="49">
        <v>17669.3513367386</v>
      </c>
    </row>
    <row r="313" spans="1:5" x14ac:dyDescent="0.35">
      <c r="A313" s="48" t="s">
        <v>58</v>
      </c>
      <c r="B313" t="s">
        <v>35</v>
      </c>
      <c r="C313" t="s">
        <v>55</v>
      </c>
      <c r="D313">
        <v>2036</v>
      </c>
      <c r="E313" s="49">
        <v>17900.698556668402</v>
      </c>
    </row>
    <row r="314" spans="1:5" x14ac:dyDescent="0.35">
      <c r="A314" s="48" t="s">
        <v>58</v>
      </c>
      <c r="B314" t="s">
        <v>35</v>
      </c>
      <c r="C314" t="s">
        <v>55</v>
      </c>
      <c r="D314">
        <v>2041</v>
      </c>
      <c r="E314" s="49">
        <v>17957.752551433099</v>
      </c>
    </row>
    <row r="315" spans="1:5" x14ac:dyDescent="0.35">
      <c r="A315" s="48" t="s">
        <v>58</v>
      </c>
      <c r="B315" t="s">
        <v>35</v>
      </c>
      <c r="C315" t="s">
        <v>55</v>
      </c>
      <c r="D315">
        <v>2046</v>
      </c>
      <c r="E315" s="49">
        <v>18016.250814808202</v>
      </c>
    </row>
    <row r="316" spans="1:5" x14ac:dyDescent="0.35">
      <c r="A316" s="48" t="s">
        <v>58</v>
      </c>
      <c r="B316" t="s">
        <v>35</v>
      </c>
      <c r="C316" t="s">
        <v>56</v>
      </c>
      <c r="D316">
        <v>2021</v>
      </c>
      <c r="E316" s="49">
        <v>16357.0512867955</v>
      </c>
    </row>
    <row r="317" spans="1:5" x14ac:dyDescent="0.35">
      <c r="A317" s="48" t="s">
        <v>58</v>
      </c>
      <c r="B317" t="s">
        <v>35</v>
      </c>
      <c r="C317" t="s">
        <v>56</v>
      </c>
      <c r="D317">
        <v>2026</v>
      </c>
      <c r="E317" s="49">
        <v>17118.632732915099</v>
      </c>
    </row>
    <row r="318" spans="1:5" x14ac:dyDescent="0.35">
      <c r="A318" s="48" t="s">
        <v>58</v>
      </c>
      <c r="B318" t="s">
        <v>35</v>
      </c>
      <c r="C318" t="s">
        <v>56</v>
      </c>
      <c r="D318">
        <v>2031</v>
      </c>
      <c r="E318" s="49">
        <v>17730.619562004598</v>
      </c>
    </row>
    <row r="319" spans="1:5" x14ac:dyDescent="0.35">
      <c r="A319" s="48" t="s">
        <v>58</v>
      </c>
      <c r="B319" t="s">
        <v>35</v>
      </c>
      <c r="C319" t="s">
        <v>56</v>
      </c>
      <c r="D319">
        <v>2036</v>
      </c>
      <c r="E319" s="49">
        <v>17990.202849978301</v>
      </c>
    </row>
    <row r="320" spans="1:5" x14ac:dyDescent="0.35">
      <c r="A320" s="48" t="s">
        <v>58</v>
      </c>
      <c r="B320" t="s">
        <v>35</v>
      </c>
      <c r="C320" t="s">
        <v>56</v>
      </c>
      <c r="D320">
        <v>2041</v>
      </c>
      <c r="E320" s="49">
        <v>17927.092628764502</v>
      </c>
    </row>
    <row r="321" spans="1:5" x14ac:dyDescent="0.35">
      <c r="A321" s="48" t="s">
        <v>58</v>
      </c>
      <c r="B321" t="s">
        <v>35</v>
      </c>
      <c r="C321" t="s">
        <v>56</v>
      </c>
      <c r="D321">
        <v>2046</v>
      </c>
      <c r="E321" s="49">
        <v>17623.841719284501</v>
      </c>
    </row>
    <row r="322" spans="1:5" x14ac:dyDescent="0.35">
      <c r="A322" s="48" t="s">
        <v>58</v>
      </c>
      <c r="B322" t="s">
        <v>35</v>
      </c>
      <c r="C322" t="s">
        <v>27</v>
      </c>
      <c r="D322">
        <v>2021</v>
      </c>
      <c r="E322" s="49">
        <v>16357.0512867955</v>
      </c>
    </row>
    <row r="323" spans="1:5" x14ac:dyDescent="0.35">
      <c r="A323" s="48" t="s">
        <v>58</v>
      </c>
      <c r="B323" t="s">
        <v>35</v>
      </c>
      <c r="C323" t="s">
        <v>27</v>
      </c>
      <c r="D323">
        <v>2026</v>
      </c>
      <c r="E323" s="49">
        <v>17087.466743250901</v>
      </c>
    </row>
    <row r="324" spans="1:5" x14ac:dyDescent="0.35">
      <c r="A324" s="48" t="s">
        <v>58</v>
      </c>
      <c r="B324" t="s">
        <v>35</v>
      </c>
      <c r="C324" t="s">
        <v>27</v>
      </c>
      <c r="D324">
        <v>2031</v>
      </c>
      <c r="E324" s="49">
        <v>17636.763138630002</v>
      </c>
    </row>
    <row r="325" spans="1:5" x14ac:dyDescent="0.35">
      <c r="A325" s="48" t="s">
        <v>58</v>
      </c>
      <c r="B325" t="s">
        <v>35</v>
      </c>
      <c r="C325" t="s">
        <v>27</v>
      </c>
      <c r="D325">
        <v>2036</v>
      </c>
      <c r="E325" s="49">
        <v>17824.2668132574</v>
      </c>
    </row>
    <row r="326" spans="1:5" x14ac:dyDescent="0.35">
      <c r="A326" s="48" t="s">
        <v>58</v>
      </c>
      <c r="B326" t="s">
        <v>35</v>
      </c>
      <c r="C326" t="s">
        <v>27</v>
      </c>
      <c r="D326">
        <v>2041</v>
      </c>
      <c r="E326" s="49">
        <v>17770.009544074699</v>
      </c>
    </row>
    <row r="327" spans="1:5" x14ac:dyDescent="0.35">
      <c r="A327" s="48" t="s">
        <v>58</v>
      </c>
      <c r="B327" t="s">
        <v>35</v>
      </c>
      <c r="C327" t="s">
        <v>27</v>
      </c>
      <c r="D327">
        <v>2046</v>
      </c>
      <c r="E327" s="49">
        <v>17619.241516826401</v>
      </c>
    </row>
    <row r="328" spans="1:5" x14ac:dyDescent="0.35">
      <c r="A328" s="48" t="s">
        <v>58</v>
      </c>
      <c r="B328" t="s">
        <v>40</v>
      </c>
      <c r="C328" t="s">
        <v>55</v>
      </c>
      <c r="D328">
        <v>2021</v>
      </c>
      <c r="E328" s="49">
        <v>1515.07353444664</v>
      </c>
    </row>
    <row r="329" spans="1:5" x14ac:dyDescent="0.35">
      <c r="A329" s="48" t="s">
        <v>58</v>
      </c>
      <c r="B329" t="s">
        <v>40</v>
      </c>
      <c r="C329" t="s">
        <v>55</v>
      </c>
      <c r="D329">
        <v>2026</v>
      </c>
      <c r="E329" s="49">
        <v>1511.73624437946</v>
      </c>
    </row>
    <row r="330" spans="1:5" x14ac:dyDescent="0.35">
      <c r="A330" s="48" t="s">
        <v>58</v>
      </c>
      <c r="B330" t="s">
        <v>40</v>
      </c>
      <c r="C330" t="s">
        <v>55</v>
      </c>
      <c r="D330">
        <v>2031</v>
      </c>
      <c r="E330" s="49">
        <v>1555.48497834916</v>
      </c>
    </row>
    <row r="331" spans="1:5" x14ac:dyDescent="0.35">
      <c r="A331" s="48" t="s">
        <v>58</v>
      </c>
      <c r="B331" t="s">
        <v>40</v>
      </c>
      <c r="C331" t="s">
        <v>55</v>
      </c>
      <c r="D331">
        <v>2036</v>
      </c>
      <c r="E331" s="49">
        <v>1568.2386354423199</v>
      </c>
    </row>
    <row r="332" spans="1:5" x14ac:dyDescent="0.35">
      <c r="A332" s="48" t="s">
        <v>58</v>
      </c>
      <c r="B332" t="s">
        <v>40</v>
      </c>
      <c r="C332" t="s">
        <v>55</v>
      </c>
      <c r="D332">
        <v>2041</v>
      </c>
      <c r="E332" s="49">
        <v>1564.3530479176</v>
      </c>
    </row>
    <row r="333" spans="1:5" x14ac:dyDescent="0.35">
      <c r="A333" s="48" t="s">
        <v>58</v>
      </c>
      <c r="B333" t="s">
        <v>40</v>
      </c>
      <c r="C333" t="s">
        <v>55</v>
      </c>
      <c r="D333">
        <v>2046</v>
      </c>
      <c r="E333" s="49">
        <v>1568.4269471013799</v>
      </c>
    </row>
    <row r="334" spans="1:5" x14ac:dyDescent="0.35">
      <c r="A334" s="48" t="s">
        <v>58</v>
      </c>
      <c r="B334" t="s">
        <v>40</v>
      </c>
      <c r="C334" t="s">
        <v>56</v>
      </c>
      <c r="D334">
        <v>2021</v>
      </c>
      <c r="E334" s="49">
        <v>1515.07353444664</v>
      </c>
    </row>
    <row r="335" spans="1:5" x14ac:dyDescent="0.35">
      <c r="A335" s="48" t="s">
        <v>58</v>
      </c>
      <c r="B335" t="s">
        <v>40</v>
      </c>
      <c r="C335" t="s">
        <v>56</v>
      </c>
      <c r="D335">
        <v>2026</v>
      </c>
      <c r="E335" s="49">
        <v>1515.8156997072299</v>
      </c>
    </row>
    <row r="336" spans="1:5" x14ac:dyDescent="0.35">
      <c r="A336" s="48" t="s">
        <v>58</v>
      </c>
      <c r="B336" t="s">
        <v>40</v>
      </c>
      <c r="C336" t="s">
        <v>56</v>
      </c>
      <c r="D336">
        <v>2031</v>
      </c>
      <c r="E336" s="49">
        <v>1557.0568966871799</v>
      </c>
    </row>
    <row r="337" spans="1:5" x14ac:dyDescent="0.35">
      <c r="A337" s="48" t="s">
        <v>58</v>
      </c>
      <c r="B337" t="s">
        <v>40</v>
      </c>
      <c r="C337" t="s">
        <v>56</v>
      </c>
      <c r="D337">
        <v>2036</v>
      </c>
      <c r="E337" s="49">
        <v>1568.3394419296001</v>
      </c>
    </row>
    <row r="338" spans="1:5" x14ac:dyDescent="0.35">
      <c r="A338" s="48" t="s">
        <v>58</v>
      </c>
      <c r="B338" t="s">
        <v>40</v>
      </c>
      <c r="C338" t="s">
        <v>56</v>
      </c>
      <c r="D338">
        <v>2041</v>
      </c>
      <c r="E338" s="49">
        <v>1554.71805468506</v>
      </c>
    </row>
    <row r="339" spans="1:5" x14ac:dyDescent="0.35">
      <c r="A339" s="48" t="s">
        <v>58</v>
      </c>
      <c r="B339" t="s">
        <v>40</v>
      </c>
      <c r="C339" t="s">
        <v>56</v>
      </c>
      <c r="D339">
        <v>2046</v>
      </c>
      <c r="E339" s="49">
        <v>1525.4510696659499</v>
      </c>
    </row>
    <row r="340" spans="1:5" x14ac:dyDescent="0.35">
      <c r="A340" s="48" t="s">
        <v>58</v>
      </c>
      <c r="B340" t="s">
        <v>40</v>
      </c>
      <c r="C340" t="s">
        <v>27</v>
      </c>
      <c r="D340">
        <v>2021</v>
      </c>
      <c r="E340" s="49">
        <v>1515.07353444664</v>
      </c>
    </row>
    <row r="341" spans="1:5" x14ac:dyDescent="0.35">
      <c r="A341" s="48" t="s">
        <v>58</v>
      </c>
      <c r="B341" t="s">
        <v>40</v>
      </c>
      <c r="C341" t="s">
        <v>27</v>
      </c>
      <c r="D341">
        <v>2026</v>
      </c>
      <c r="E341" s="49">
        <v>1506.7429540353901</v>
      </c>
    </row>
    <row r="342" spans="1:5" x14ac:dyDescent="0.35">
      <c r="A342" s="48" t="s">
        <v>58</v>
      </c>
      <c r="B342" t="s">
        <v>40</v>
      </c>
      <c r="C342" t="s">
        <v>27</v>
      </c>
      <c r="D342">
        <v>2031</v>
      </c>
      <c r="E342" s="49">
        <v>1552.87623972561</v>
      </c>
    </row>
    <row r="343" spans="1:5" x14ac:dyDescent="0.35">
      <c r="A343" s="48" t="s">
        <v>58</v>
      </c>
      <c r="B343" t="s">
        <v>40</v>
      </c>
      <c r="C343" t="s">
        <v>27</v>
      </c>
      <c r="D343">
        <v>2036</v>
      </c>
      <c r="E343" s="49">
        <v>1562.1721705187799</v>
      </c>
    </row>
    <row r="344" spans="1:5" x14ac:dyDescent="0.35">
      <c r="A344" s="48" t="s">
        <v>58</v>
      </c>
      <c r="B344" t="s">
        <v>40</v>
      </c>
      <c r="C344" t="s">
        <v>27</v>
      </c>
      <c r="D344">
        <v>2041</v>
      </c>
      <c r="E344" s="49">
        <v>1551.2932581462901</v>
      </c>
    </row>
    <row r="345" spans="1:5" x14ac:dyDescent="0.35">
      <c r="A345" s="48" t="s">
        <v>58</v>
      </c>
      <c r="B345" t="s">
        <v>40</v>
      </c>
      <c r="C345" t="s">
        <v>27</v>
      </c>
      <c r="D345">
        <v>2046</v>
      </c>
      <c r="E345" s="49">
        <v>1539.03604863437</v>
      </c>
    </row>
    <row r="346" spans="1:5" x14ac:dyDescent="0.35">
      <c r="A346" s="48" t="s">
        <v>58</v>
      </c>
      <c r="B346" t="s">
        <v>39</v>
      </c>
      <c r="C346" t="s">
        <v>55</v>
      </c>
      <c r="D346">
        <v>2021</v>
      </c>
      <c r="E346" s="49">
        <v>14926.2916654651</v>
      </c>
    </row>
    <row r="347" spans="1:5" x14ac:dyDescent="0.35">
      <c r="A347" s="48" t="s">
        <v>58</v>
      </c>
      <c r="B347" t="s">
        <v>39</v>
      </c>
      <c r="C347" t="s">
        <v>55</v>
      </c>
      <c r="D347">
        <v>2026</v>
      </c>
      <c r="E347" s="49">
        <v>15625.4745343832</v>
      </c>
    </row>
    <row r="348" spans="1:5" x14ac:dyDescent="0.35">
      <c r="A348" s="48" t="s">
        <v>58</v>
      </c>
      <c r="B348" t="s">
        <v>39</v>
      </c>
      <c r="C348" t="s">
        <v>55</v>
      </c>
      <c r="D348">
        <v>2031</v>
      </c>
      <c r="E348" s="49">
        <v>16301.093536329299</v>
      </c>
    </row>
    <row r="349" spans="1:5" x14ac:dyDescent="0.35">
      <c r="A349" s="48" t="s">
        <v>58</v>
      </c>
      <c r="B349" t="s">
        <v>39</v>
      </c>
      <c r="C349" t="s">
        <v>55</v>
      </c>
      <c r="D349">
        <v>2036</v>
      </c>
      <c r="E349" s="49">
        <v>16800.950587597301</v>
      </c>
    </row>
    <row r="350" spans="1:5" x14ac:dyDescent="0.35">
      <c r="A350" s="48" t="s">
        <v>58</v>
      </c>
      <c r="B350" t="s">
        <v>39</v>
      </c>
      <c r="C350" t="s">
        <v>55</v>
      </c>
      <c r="D350">
        <v>2041</v>
      </c>
      <c r="E350" s="49">
        <v>17158.2392967019</v>
      </c>
    </row>
    <row r="351" spans="1:5" x14ac:dyDescent="0.35">
      <c r="A351" s="48" t="s">
        <v>58</v>
      </c>
      <c r="B351" t="s">
        <v>39</v>
      </c>
      <c r="C351" t="s">
        <v>55</v>
      </c>
      <c r="D351">
        <v>2046</v>
      </c>
      <c r="E351" s="49">
        <v>17463.434607743198</v>
      </c>
    </row>
    <row r="352" spans="1:5" x14ac:dyDescent="0.35">
      <c r="A352" s="48" t="s">
        <v>58</v>
      </c>
      <c r="B352" t="s">
        <v>39</v>
      </c>
      <c r="C352" t="s">
        <v>56</v>
      </c>
      <c r="D352">
        <v>2021</v>
      </c>
      <c r="E352" s="49">
        <v>14926.2916654651</v>
      </c>
    </row>
    <row r="353" spans="1:5" x14ac:dyDescent="0.35">
      <c r="A353" s="48" t="s">
        <v>58</v>
      </c>
      <c r="B353" t="s">
        <v>39</v>
      </c>
      <c r="C353" t="s">
        <v>56</v>
      </c>
      <c r="D353">
        <v>2026</v>
      </c>
      <c r="E353" s="49">
        <v>15575.3217956923</v>
      </c>
    </row>
    <row r="354" spans="1:5" x14ac:dyDescent="0.35">
      <c r="A354" s="48" t="s">
        <v>58</v>
      </c>
      <c r="B354" t="s">
        <v>39</v>
      </c>
      <c r="C354" t="s">
        <v>56</v>
      </c>
      <c r="D354">
        <v>2031</v>
      </c>
      <c r="E354" s="49">
        <v>16073.3487209676</v>
      </c>
    </row>
    <row r="355" spans="1:5" x14ac:dyDescent="0.35">
      <c r="A355" s="48" t="s">
        <v>58</v>
      </c>
      <c r="B355" t="s">
        <v>39</v>
      </c>
      <c r="C355" t="s">
        <v>56</v>
      </c>
      <c r="D355">
        <v>2036</v>
      </c>
      <c r="E355" s="49">
        <v>16284.538515808101</v>
      </c>
    </row>
    <row r="356" spans="1:5" x14ac:dyDescent="0.35">
      <c r="A356" s="48" t="s">
        <v>58</v>
      </c>
      <c r="B356" t="s">
        <v>39</v>
      </c>
      <c r="C356" t="s">
        <v>56</v>
      </c>
      <c r="D356">
        <v>2041</v>
      </c>
      <c r="E356" s="49">
        <v>16209.5919198716</v>
      </c>
    </row>
    <row r="357" spans="1:5" x14ac:dyDescent="0.35">
      <c r="A357" s="48" t="s">
        <v>58</v>
      </c>
      <c r="B357" t="s">
        <v>39</v>
      </c>
      <c r="C357" t="s">
        <v>56</v>
      </c>
      <c r="D357">
        <v>2046</v>
      </c>
      <c r="E357" s="49">
        <v>15919.350192661101</v>
      </c>
    </row>
    <row r="358" spans="1:5" x14ac:dyDescent="0.35">
      <c r="A358" s="48" t="s">
        <v>58</v>
      </c>
      <c r="B358" t="s">
        <v>39</v>
      </c>
      <c r="C358" t="s">
        <v>27</v>
      </c>
      <c r="D358">
        <v>2021</v>
      </c>
      <c r="E358" s="49">
        <v>14926.2916654651</v>
      </c>
    </row>
    <row r="359" spans="1:5" x14ac:dyDescent="0.35">
      <c r="A359" s="48" t="s">
        <v>58</v>
      </c>
      <c r="B359" t="s">
        <v>39</v>
      </c>
      <c r="C359" t="s">
        <v>27</v>
      </c>
      <c r="D359">
        <v>2026</v>
      </c>
      <c r="E359" s="49">
        <v>15605.643912702901</v>
      </c>
    </row>
    <row r="360" spans="1:5" x14ac:dyDescent="0.35">
      <c r="A360" s="48" t="s">
        <v>58</v>
      </c>
      <c r="B360" t="s">
        <v>39</v>
      </c>
      <c r="C360" t="s">
        <v>27</v>
      </c>
      <c r="D360">
        <v>2031</v>
      </c>
      <c r="E360" s="49">
        <v>16152.2479111955</v>
      </c>
    </row>
    <row r="361" spans="1:5" x14ac:dyDescent="0.35">
      <c r="A361" s="48" t="s">
        <v>58</v>
      </c>
      <c r="B361" t="s">
        <v>39</v>
      </c>
      <c r="C361" t="s">
        <v>27</v>
      </c>
      <c r="D361">
        <v>2036</v>
      </c>
      <c r="E361" s="49">
        <v>16463.710226536899</v>
      </c>
    </row>
    <row r="362" spans="1:5" x14ac:dyDescent="0.35">
      <c r="A362" s="48" t="s">
        <v>58</v>
      </c>
      <c r="B362" t="s">
        <v>39</v>
      </c>
      <c r="C362" t="s">
        <v>27</v>
      </c>
      <c r="D362">
        <v>2041</v>
      </c>
      <c r="E362" s="49">
        <v>16547.606799849898</v>
      </c>
    </row>
    <row r="363" spans="1:5" x14ac:dyDescent="0.35">
      <c r="A363" s="48" t="s">
        <v>58</v>
      </c>
      <c r="B363" t="s">
        <v>39</v>
      </c>
      <c r="C363" t="s">
        <v>27</v>
      </c>
      <c r="D363">
        <v>2046</v>
      </c>
      <c r="E363" s="49">
        <v>16494.6749865743</v>
      </c>
    </row>
    <row r="364" spans="1:5" x14ac:dyDescent="0.35">
      <c r="A364" s="48" t="s">
        <v>58</v>
      </c>
      <c r="B364" t="s">
        <v>38</v>
      </c>
      <c r="C364" t="s">
        <v>55</v>
      </c>
      <c r="D364">
        <v>2021</v>
      </c>
      <c r="E364" s="49">
        <v>713.02086934347506</v>
      </c>
    </row>
    <row r="365" spans="1:5" x14ac:dyDescent="0.35">
      <c r="A365" s="48" t="s">
        <v>58</v>
      </c>
      <c r="B365" t="s">
        <v>38</v>
      </c>
      <c r="C365" t="s">
        <v>55</v>
      </c>
      <c r="D365">
        <v>2026</v>
      </c>
      <c r="E365" s="49">
        <v>724.74397936481796</v>
      </c>
    </row>
    <row r="366" spans="1:5" x14ac:dyDescent="0.35">
      <c r="A366" s="48" t="s">
        <v>58</v>
      </c>
      <c r="B366" t="s">
        <v>38</v>
      </c>
      <c r="C366" t="s">
        <v>55</v>
      </c>
      <c r="D366">
        <v>2031</v>
      </c>
      <c r="E366" s="49">
        <v>742.37454392008704</v>
      </c>
    </row>
    <row r="367" spans="1:5" x14ac:dyDescent="0.35">
      <c r="A367" s="48" t="s">
        <v>58</v>
      </c>
      <c r="B367" t="s">
        <v>38</v>
      </c>
      <c r="C367" t="s">
        <v>55</v>
      </c>
      <c r="D367">
        <v>2036</v>
      </c>
      <c r="E367" s="49">
        <v>756.67256703560599</v>
      </c>
    </row>
    <row r="368" spans="1:5" x14ac:dyDescent="0.35">
      <c r="A368" s="48" t="s">
        <v>58</v>
      </c>
      <c r="B368" t="s">
        <v>38</v>
      </c>
      <c r="C368" t="s">
        <v>55</v>
      </c>
      <c r="D368">
        <v>2041</v>
      </c>
      <c r="E368" s="49">
        <v>765.31139841528295</v>
      </c>
    </row>
    <row r="369" spans="1:5" x14ac:dyDescent="0.35">
      <c r="A369" s="48" t="s">
        <v>58</v>
      </c>
      <c r="B369" t="s">
        <v>38</v>
      </c>
      <c r="C369" t="s">
        <v>55</v>
      </c>
      <c r="D369">
        <v>2046</v>
      </c>
      <c r="E369" s="49">
        <v>771.13091542188295</v>
      </c>
    </row>
    <row r="370" spans="1:5" x14ac:dyDescent="0.35">
      <c r="A370" s="48" t="s">
        <v>58</v>
      </c>
      <c r="B370" t="s">
        <v>38</v>
      </c>
      <c r="C370" t="s">
        <v>56</v>
      </c>
      <c r="D370">
        <v>2021</v>
      </c>
      <c r="E370" s="49">
        <v>713.02086934347506</v>
      </c>
    </row>
    <row r="371" spans="1:5" x14ac:dyDescent="0.35">
      <c r="A371" s="48" t="s">
        <v>58</v>
      </c>
      <c r="B371" t="s">
        <v>38</v>
      </c>
      <c r="C371" t="s">
        <v>56</v>
      </c>
      <c r="D371">
        <v>2026</v>
      </c>
      <c r="E371" s="49">
        <v>724.027666096384</v>
      </c>
    </row>
    <row r="372" spans="1:5" x14ac:dyDescent="0.35">
      <c r="A372" s="48" t="s">
        <v>58</v>
      </c>
      <c r="B372" t="s">
        <v>38</v>
      </c>
      <c r="C372" t="s">
        <v>56</v>
      </c>
      <c r="D372">
        <v>2031</v>
      </c>
      <c r="E372" s="49">
        <v>734.46081833252697</v>
      </c>
    </row>
    <row r="373" spans="1:5" x14ac:dyDescent="0.35">
      <c r="A373" s="48" t="s">
        <v>58</v>
      </c>
      <c r="B373" t="s">
        <v>38</v>
      </c>
      <c r="C373" t="s">
        <v>56</v>
      </c>
      <c r="D373">
        <v>2036</v>
      </c>
      <c r="E373" s="49">
        <v>737.70855400973096</v>
      </c>
    </row>
    <row r="374" spans="1:5" x14ac:dyDescent="0.35">
      <c r="A374" s="48" t="s">
        <v>58</v>
      </c>
      <c r="B374" t="s">
        <v>38</v>
      </c>
      <c r="C374" t="s">
        <v>56</v>
      </c>
      <c r="D374">
        <v>2041</v>
      </c>
      <c r="E374" s="49">
        <v>733.04927762285195</v>
      </c>
    </row>
    <row r="375" spans="1:5" x14ac:dyDescent="0.35">
      <c r="A375" s="48" t="s">
        <v>58</v>
      </c>
      <c r="B375" t="s">
        <v>38</v>
      </c>
      <c r="C375" t="s">
        <v>56</v>
      </c>
      <c r="D375">
        <v>2046</v>
      </c>
      <c r="E375" s="49">
        <v>722.49657315372201</v>
      </c>
    </row>
    <row r="376" spans="1:5" x14ac:dyDescent="0.35">
      <c r="A376" s="48" t="s">
        <v>58</v>
      </c>
      <c r="B376" t="s">
        <v>38</v>
      </c>
      <c r="C376" t="s">
        <v>27</v>
      </c>
      <c r="D376">
        <v>2021</v>
      </c>
      <c r="E376" s="49">
        <v>713.02086934347506</v>
      </c>
    </row>
    <row r="377" spans="1:5" x14ac:dyDescent="0.35">
      <c r="A377" s="48" t="s">
        <v>58</v>
      </c>
      <c r="B377" t="s">
        <v>38</v>
      </c>
      <c r="C377" t="s">
        <v>27</v>
      </c>
      <c r="D377">
        <v>2026</v>
      </c>
      <c r="E377" s="49">
        <v>724.15112621550304</v>
      </c>
    </row>
    <row r="378" spans="1:5" x14ac:dyDescent="0.35">
      <c r="A378" s="48" t="s">
        <v>58</v>
      </c>
      <c r="B378" t="s">
        <v>38</v>
      </c>
      <c r="C378" t="s">
        <v>27</v>
      </c>
      <c r="D378">
        <v>2031</v>
      </c>
      <c r="E378" s="49">
        <v>737.53284503065504</v>
      </c>
    </row>
    <row r="379" spans="1:5" x14ac:dyDescent="0.35">
      <c r="A379" s="48" t="s">
        <v>58</v>
      </c>
      <c r="B379" t="s">
        <v>38</v>
      </c>
      <c r="C379" t="s">
        <v>27</v>
      </c>
      <c r="D379">
        <v>2036</v>
      </c>
      <c r="E379" s="49">
        <v>745.45877500939196</v>
      </c>
    </row>
    <row r="380" spans="1:5" x14ac:dyDescent="0.35">
      <c r="A380" s="48" t="s">
        <v>58</v>
      </c>
      <c r="B380" t="s">
        <v>38</v>
      </c>
      <c r="C380" t="s">
        <v>27</v>
      </c>
      <c r="D380">
        <v>2041</v>
      </c>
      <c r="E380" s="49">
        <v>746.44905990954305</v>
      </c>
    </row>
    <row r="381" spans="1:5" x14ac:dyDescent="0.35">
      <c r="A381" s="48" t="s">
        <v>58</v>
      </c>
      <c r="B381" t="s">
        <v>38</v>
      </c>
      <c r="C381" t="s">
        <v>27</v>
      </c>
      <c r="D381">
        <v>2046</v>
      </c>
      <c r="E381" s="49">
        <v>743.30168652848795</v>
      </c>
    </row>
    <row r="382" spans="1:5" x14ac:dyDescent="0.35">
      <c r="A382" s="48" t="s">
        <v>58</v>
      </c>
      <c r="B382" t="s">
        <v>36</v>
      </c>
      <c r="C382" t="s">
        <v>55</v>
      </c>
      <c r="D382">
        <v>2021</v>
      </c>
      <c r="E382" s="49">
        <v>5538.3740861551596</v>
      </c>
    </row>
    <row r="383" spans="1:5" x14ac:dyDescent="0.35">
      <c r="A383" s="48" t="s">
        <v>58</v>
      </c>
      <c r="B383" t="s">
        <v>36</v>
      </c>
      <c r="C383" t="s">
        <v>55</v>
      </c>
      <c r="D383">
        <v>2026</v>
      </c>
      <c r="E383" s="49">
        <v>5670.9179703077798</v>
      </c>
    </row>
    <row r="384" spans="1:5" x14ac:dyDescent="0.35">
      <c r="A384" s="48" t="s">
        <v>58</v>
      </c>
      <c r="B384" t="s">
        <v>36</v>
      </c>
      <c r="C384" t="s">
        <v>55</v>
      </c>
      <c r="D384">
        <v>2031</v>
      </c>
      <c r="E384" s="49">
        <v>5919.9107735611497</v>
      </c>
    </row>
    <row r="385" spans="1:5" x14ac:dyDescent="0.35">
      <c r="A385" s="48" t="s">
        <v>58</v>
      </c>
      <c r="B385" t="s">
        <v>36</v>
      </c>
      <c r="C385" t="s">
        <v>55</v>
      </c>
      <c r="D385">
        <v>2036</v>
      </c>
      <c r="E385" s="49">
        <v>6197.8697323739298</v>
      </c>
    </row>
    <row r="386" spans="1:5" x14ac:dyDescent="0.35">
      <c r="A386" s="48" t="s">
        <v>58</v>
      </c>
      <c r="B386" t="s">
        <v>36</v>
      </c>
      <c r="C386" t="s">
        <v>55</v>
      </c>
      <c r="D386">
        <v>2041</v>
      </c>
      <c r="E386" s="49">
        <v>6423.5184598494097</v>
      </c>
    </row>
    <row r="387" spans="1:5" x14ac:dyDescent="0.35">
      <c r="A387" s="48" t="s">
        <v>58</v>
      </c>
      <c r="B387" t="s">
        <v>36</v>
      </c>
      <c r="C387" t="s">
        <v>55</v>
      </c>
      <c r="D387">
        <v>2046</v>
      </c>
      <c r="E387" s="49">
        <v>6590.5443196065999</v>
      </c>
    </row>
    <row r="388" spans="1:5" x14ac:dyDescent="0.35">
      <c r="A388" s="48" t="s">
        <v>58</v>
      </c>
      <c r="B388" t="s">
        <v>36</v>
      </c>
      <c r="C388" t="s">
        <v>56</v>
      </c>
      <c r="D388">
        <v>2021</v>
      </c>
      <c r="E388" s="49">
        <v>5538.3740861551596</v>
      </c>
    </row>
    <row r="389" spans="1:5" x14ac:dyDescent="0.35">
      <c r="A389" s="48" t="s">
        <v>58</v>
      </c>
      <c r="B389" t="s">
        <v>36</v>
      </c>
      <c r="C389" t="s">
        <v>56</v>
      </c>
      <c r="D389">
        <v>2026</v>
      </c>
      <c r="E389" s="49">
        <v>5644.2256990603901</v>
      </c>
    </row>
    <row r="390" spans="1:5" x14ac:dyDescent="0.35">
      <c r="A390" s="48" t="s">
        <v>58</v>
      </c>
      <c r="B390" t="s">
        <v>36</v>
      </c>
      <c r="C390" t="s">
        <v>56</v>
      </c>
      <c r="D390">
        <v>2031</v>
      </c>
      <c r="E390" s="49">
        <v>5760.86190764395</v>
      </c>
    </row>
    <row r="391" spans="1:5" x14ac:dyDescent="0.35">
      <c r="A391" s="48" t="s">
        <v>58</v>
      </c>
      <c r="B391" t="s">
        <v>36</v>
      </c>
      <c r="C391" t="s">
        <v>56</v>
      </c>
      <c r="D391">
        <v>2036</v>
      </c>
      <c r="E391" s="49">
        <v>5839.7894317952596</v>
      </c>
    </row>
    <row r="392" spans="1:5" x14ac:dyDescent="0.35">
      <c r="A392" s="48" t="s">
        <v>58</v>
      </c>
      <c r="B392" t="s">
        <v>36</v>
      </c>
      <c r="C392" t="s">
        <v>56</v>
      </c>
      <c r="D392">
        <v>2041</v>
      </c>
      <c r="E392" s="49">
        <v>5860.7032991341002</v>
      </c>
    </row>
    <row r="393" spans="1:5" x14ac:dyDescent="0.35">
      <c r="A393" s="48" t="s">
        <v>58</v>
      </c>
      <c r="B393" t="s">
        <v>36</v>
      </c>
      <c r="C393" t="s">
        <v>56</v>
      </c>
      <c r="D393">
        <v>2046</v>
      </c>
      <c r="E393" s="49">
        <v>5834.9481805185196</v>
      </c>
    </row>
    <row r="394" spans="1:5" x14ac:dyDescent="0.35">
      <c r="A394" s="48" t="s">
        <v>58</v>
      </c>
      <c r="B394" t="s">
        <v>36</v>
      </c>
      <c r="C394" t="s">
        <v>27</v>
      </c>
      <c r="D394">
        <v>2021</v>
      </c>
      <c r="E394" s="49">
        <v>5538.3740861551596</v>
      </c>
    </row>
    <row r="395" spans="1:5" x14ac:dyDescent="0.35">
      <c r="A395" s="48" t="s">
        <v>58</v>
      </c>
      <c r="B395" t="s">
        <v>36</v>
      </c>
      <c r="C395" t="s">
        <v>27</v>
      </c>
      <c r="D395">
        <v>2026</v>
      </c>
      <c r="E395" s="49">
        <v>5659.5421437435798</v>
      </c>
    </row>
    <row r="396" spans="1:5" x14ac:dyDescent="0.35">
      <c r="A396" s="48" t="s">
        <v>58</v>
      </c>
      <c r="B396" t="s">
        <v>36</v>
      </c>
      <c r="C396" t="s">
        <v>27</v>
      </c>
      <c r="D396">
        <v>2031</v>
      </c>
      <c r="E396" s="49">
        <v>5845.2910145328497</v>
      </c>
    </row>
    <row r="397" spans="1:5" x14ac:dyDescent="0.35">
      <c r="A397" s="48" t="s">
        <v>58</v>
      </c>
      <c r="B397" t="s">
        <v>36</v>
      </c>
      <c r="C397" t="s">
        <v>27</v>
      </c>
      <c r="D397">
        <v>2036</v>
      </c>
      <c r="E397" s="49">
        <v>6025.8641137567702</v>
      </c>
    </row>
    <row r="398" spans="1:5" x14ac:dyDescent="0.35">
      <c r="A398" s="48" t="s">
        <v>58</v>
      </c>
      <c r="B398" t="s">
        <v>36</v>
      </c>
      <c r="C398" t="s">
        <v>27</v>
      </c>
      <c r="D398">
        <v>2041</v>
      </c>
      <c r="E398" s="49">
        <v>6144.0232814995597</v>
      </c>
    </row>
    <row r="399" spans="1:5" x14ac:dyDescent="0.35">
      <c r="A399" s="48" t="s">
        <v>58</v>
      </c>
      <c r="B399" t="s">
        <v>36</v>
      </c>
      <c r="C399" t="s">
        <v>27</v>
      </c>
      <c r="D399">
        <v>2046</v>
      </c>
      <c r="E399" s="49">
        <v>6203.6508135690801</v>
      </c>
    </row>
    <row r="400" spans="1:5" x14ac:dyDescent="0.35">
      <c r="A400" s="48" t="s">
        <v>58</v>
      </c>
      <c r="B400" t="s">
        <v>37</v>
      </c>
      <c r="C400" t="s">
        <v>55</v>
      </c>
      <c r="D400">
        <v>2021</v>
      </c>
      <c r="E400" s="49">
        <v>555.28070170249805</v>
      </c>
    </row>
    <row r="401" spans="1:5" x14ac:dyDescent="0.35">
      <c r="A401" s="48" t="s">
        <v>58</v>
      </c>
      <c r="B401" t="s">
        <v>37</v>
      </c>
      <c r="C401" t="s">
        <v>55</v>
      </c>
      <c r="D401">
        <v>2026</v>
      </c>
      <c r="E401" s="49">
        <v>568.00189286123896</v>
      </c>
    </row>
    <row r="402" spans="1:5" x14ac:dyDescent="0.35">
      <c r="A402" s="48" t="s">
        <v>58</v>
      </c>
      <c r="B402" t="s">
        <v>37</v>
      </c>
      <c r="C402" t="s">
        <v>55</v>
      </c>
      <c r="D402">
        <v>2031</v>
      </c>
      <c r="E402" s="49">
        <v>587.23990173535606</v>
      </c>
    </row>
    <row r="403" spans="1:5" x14ac:dyDescent="0.35">
      <c r="A403" s="48" t="s">
        <v>58</v>
      </c>
      <c r="B403" t="s">
        <v>37</v>
      </c>
      <c r="C403" t="s">
        <v>55</v>
      </c>
      <c r="D403">
        <v>2036</v>
      </c>
      <c r="E403" s="49">
        <v>594.28731359617802</v>
      </c>
    </row>
    <row r="404" spans="1:5" x14ac:dyDescent="0.35">
      <c r="A404" s="48" t="s">
        <v>58</v>
      </c>
      <c r="B404" t="s">
        <v>37</v>
      </c>
      <c r="C404" t="s">
        <v>55</v>
      </c>
      <c r="D404">
        <v>2041</v>
      </c>
      <c r="E404" s="49">
        <v>601.674412494379</v>
      </c>
    </row>
    <row r="405" spans="1:5" x14ac:dyDescent="0.35">
      <c r="A405" s="48" t="s">
        <v>58</v>
      </c>
      <c r="B405" t="s">
        <v>37</v>
      </c>
      <c r="C405" t="s">
        <v>55</v>
      </c>
      <c r="D405">
        <v>2046</v>
      </c>
      <c r="E405" s="49">
        <v>616.89958185704302</v>
      </c>
    </row>
    <row r="406" spans="1:5" x14ac:dyDescent="0.35">
      <c r="A406" s="48" t="s">
        <v>58</v>
      </c>
      <c r="B406" t="s">
        <v>37</v>
      </c>
      <c r="C406" t="s">
        <v>56</v>
      </c>
      <c r="D406">
        <v>2021</v>
      </c>
      <c r="E406" s="49">
        <v>555.28070170249805</v>
      </c>
    </row>
    <row r="407" spans="1:5" x14ac:dyDescent="0.35">
      <c r="A407" s="48" t="s">
        <v>58</v>
      </c>
      <c r="B407" t="s">
        <v>37</v>
      </c>
      <c r="C407" t="s">
        <v>56</v>
      </c>
      <c r="D407">
        <v>2026</v>
      </c>
      <c r="E407" s="49">
        <v>568.33515502941998</v>
      </c>
    </row>
    <row r="408" spans="1:5" x14ac:dyDescent="0.35">
      <c r="A408" s="48" t="s">
        <v>58</v>
      </c>
      <c r="B408" t="s">
        <v>37</v>
      </c>
      <c r="C408" t="s">
        <v>56</v>
      </c>
      <c r="D408">
        <v>2031</v>
      </c>
      <c r="E408" s="49">
        <v>584.70423286705602</v>
      </c>
    </row>
    <row r="409" spans="1:5" x14ac:dyDescent="0.35">
      <c r="A409" s="48" t="s">
        <v>58</v>
      </c>
      <c r="B409" t="s">
        <v>37</v>
      </c>
      <c r="C409" t="s">
        <v>56</v>
      </c>
      <c r="D409">
        <v>2036</v>
      </c>
      <c r="E409" s="49">
        <v>587.11521116718404</v>
      </c>
    </row>
    <row r="410" spans="1:5" x14ac:dyDescent="0.35">
      <c r="A410" s="48" t="s">
        <v>58</v>
      </c>
      <c r="B410" t="s">
        <v>37</v>
      </c>
      <c r="C410" t="s">
        <v>56</v>
      </c>
      <c r="D410">
        <v>2041</v>
      </c>
      <c r="E410" s="49">
        <v>584.98064085545298</v>
      </c>
    </row>
    <row r="411" spans="1:5" x14ac:dyDescent="0.35">
      <c r="A411" s="48" t="s">
        <v>58</v>
      </c>
      <c r="B411" t="s">
        <v>37</v>
      </c>
      <c r="C411" t="s">
        <v>56</v>
      </c>
      <c r="D411">
        <v>2046</v>
      </c>
      <c r="E411" s="49">
        <v>581.90949248663196</v>
      </c>
    </row>
    <row r="412" spans="1:5" x14ac:dyDescent="0.35">
      <c r="A412" s="48" t="s">
        <v>58</v>
      </c>
      <c r="B412" t="s">
        <v>37</v>
      </c>
      <c r="C412" t="s">
        <v>27</v>
      </c>
      <c r="D412">
        <v>2021</v>
      </c>
      <c r="E412" s="49">
        <v>555.28070170249805</v>
      </c>
    </row>
    <row r="413" spans="1:5" x14ac:dyDescent="0.35">
      <c r="A413" s="48" t="s">
        <v>58</v>
      </c>
      <c r="B413" t="s">
        <v>37</v>
      </c>
      <c r="C413" t="s">
        <v>27</v>
      </c>
      <c r="D413">
        <v>2026</v>
      </c>
      <c r="E413" s="49">
        <v>567.85910346650996</v>
      </c>
    </row>
    <row r="414" spans="1:5" x14ac:dyDescent="0.35">
      <c r="A414" s="48" t="s">
        <v>58</v>
      </c>
      <c r="B414" t="s">
        <v>37</v>
      </c>
      <c r="C414" t="s">
        <v>27</v>
      </c>
      <c r="D414">
        <v>2031</v>
      </c>
      <c r="E414" s="49">
        <v>584.76231043522296</v>
      </c>
    </row>
    <row r="415" spans="1:5" x14ac:dyDescent="0.35">
      <c r="A415" s="48" t="s">
        <v>58</v>
      </c>
      <c r="B415" t="s">
        <v>37</v>
      </c>
      <c r="C415" t="s">
        <v>27</v>
      </c>
      <c r="D415">
        <v>2036</v>
      </c>
      <c r="E415" s="49">
        <v>588.31719951229195</v>
      </c>
    </row>
    <row r="416" spans="1:5" x14ac:dyDescent="0.35">
      <c r="A416" s="48" t="s">
        <v>58</v>
      </c>
      <c r="B416" t="s">
        <v>37</v>
      </c>
      <c r="C416" t="s">
        <v>27</v>
      </c>
      <c r="D416">
        <v>2041</v>
      </c>
      <c r="E416" s="49">
        <v>589.75609291683099</v>
      </c>
    </row>
    <row r="417" spans="1:5" x14ac:dyDescent="0.35">
      <c r="A417" s="48" t="s">
        <v>58</v>
      </c>
      <c r="B417" t="s">
        <v>37</v>
      </c>
      <c r="C417" t="s">
        <v>27</v>
      </c>
      <c r="D417">
        <v>2046</v>
      </c>
      <c r="E417" s="49">
        <v>595.34771968453401</v>
      </c>
    </row>
    <row r="418" spans="1:5" x14ac:dyDescent="0.35">
      <c r="A418" s="48" t="s">
        <v>58</v>
      </c>
      <c r="B418" t="s">
        <v>41</v>
      </c>
      <c r="C418" t="s">
        <v>55</v>
      </c>
      <c r="D418">
        <v>2021</v>
      </c>
      <c r="E418" s="49">
        <v>53102.145271126901</v>
      </c>
    </row>
    <row r="419" spans="1:5" x14ac:dyDescent="0.35">
      <c r="A419" s="48" t="s">
        <v>58</v>
      </c>
      <c r="B419" t="s">
        <v>41</v>
      </c>
      <c r="C419" t="s">
        <v>55</v>
      </c>
      <c r="D419">
        <v>2026</v>
      </c>
      <c r="E419" s="49">
        <v>54358.491350074597</v>
      </c>
    </row>
    <row r="420" spans="1:5" x14ac:dyDescent="0.35">
      <c r="A420" s="48" t="s">
        <v>58</v>
      </c>
      <c r="B420" t="s">
        <v>41</v>
      </c>
      <c r="C420" t="s">
        <v>55</v>
      </c>
      <c r="D420">
        <v>2031</v>
      </c>
      <c r="E420" s="49">
        <v>55961.134759182802</v>
      </c>
    </row>
    <row r="421" spans="1:5" x14ac:dyDescent="0.35">
      <c r="A421" s="48" t="s">
        <v>58</v>
      </c>
      <c r="B421" t="s">
        <v>41</v>
      </c>
      <c r="C421" t="s">
        <v>55</v>
      </c>
      <c r="D421">
        <v>2036</v>
      </c>
      <c r="E421" s="49">
        <v>57231.890847742397</v>
      </c>
    </row>
    <row r="422" spans="1:5" x14ac:dyDescent="0.35">
      <c r="A422" s="48" t="s">
        <v>58</v>
      </c>
      <c r="B422" t="s">
        <v>41</v>
      </c>
      <c r="C422" t="s">
        <v>55</v>
      </c>
      <c r="D422">
        <v>2041</v>
      </c>
      <c r="E422" s="49">
        <v>58097.707919073</v>
      </c>
    </row>
    <row r="423" spans="1:5" x14ac:dyDescent="0.35">
      <c r="A423" s="48" t="s">
        <v>58</v>
      </c>
      <c r="B423" t="s">
        <v>41</v>
      </c>
      <c r="C423" t="s">
        <v>55</v>
      </c>
      <c r="D423">
        <v>2046</v>
      </c>
      <c r="E423" s="49">
        <v>58790.165696215503</v>
      </c>
    </row>
    <row r="424" spans="1:5" x14ac:dyDescent="0.35">
      <c r="A424" s="48" t="s">
        <v>58</v>
      </c>
      <c r="B424" t="s">
        <v>41</v>
      </c>
      <c r="C424" t="s">
        <v>56</v>
      </c>
      <c r="D424">
        <v>2021</v>
      </c>
      <c r="E424" s="49">
        <v>53102.145271126901</v>
      </c>
    </row>
    <row r="425" spans="1:5" x14ac:dyDescent="0.35">
      <c r="A425" s="48" t="s">
        <v>58</v>
      </c>
      <c r="B425" t="s">
        <v>41</v>
      </c>
      <c r="C425" t="s">
        <v>56</v>
      </c>
      <c r="D425">
        <v>2026</v>
      </c>
      <c r="E425" s="49">
        <v>54276.398998325101</v>
      </c>
    </row>
    <row r="426" spans="1:5" x14ac:dyDescent="0.35">
      <c r="A426" s="48" t="s">
        <v>58</v>
      </c>
      <c r="B426" t="s">
        <v>41</v>
      </c>
      <c r="C426" t="s">
        <v>56</v>
      </c>
      <c r="D426">
        <v>2031</v>
      </c>
      <c r="E426" s="49">
        <v>55321.708089697502</v>
      </c>
    </row>
    <row r="427" spans="1:5" x14ac:dyDescent="0.35">
      <c r="A427" s="48" t="s">
        <v>58</v>
      </c>
      <c r="B427" t="s">
        <v>41</v>
      </c>
      <c r="C427" t="s">
        <v>56</v>
      </c>
      <c r="D427">
        <v>2036</v>
      </c>
      <c r="E427" s="49">
        <v>55721.344061828902</v>
      </c>
    </row>
    <row r="428" spans="1:5" x14ac:dyDescent="0.35">
      <c r="A428" s="48" t="s">
        <v>58</v>
      </c>
      <c r="B428" t="s">
        <v>41</v>
      </c>
      <c r="C428" t="s">
        <v>56</v>
      </c>
      <c r="D428">
        <v>2041</v>
      </c>
      <c r="E428" s="49">
        <v>55446.905518900698</v>
      </c>
    </row>
    <row r="429" spans="1:5" x14ac:dyDescent="0.35">
      <c r="A429" s="48" t="s">
        <v>58</v>
      </c>
      <c r="B429" t="s">
        <v>41</v>
      </c>
      <c r="C429" t="s">
        <v>56</v>
      </c>
      <c r="D429">
        <v>2046</v>
      </c>
      <c r="E429" s="49">
        <v>54659.1707420374</v>
      </c>
    </row>
    <row r="430" spans="1:5" x14ac:dyDescent="0.35">
      <c r="A430" s="48" t="s">
        <v>58</v>
      </c>
      <c r="B430" t="s">
        <v>41</v>
      </c>
      <c r="C430" t="s">
        <v>27</v>
      </c>
      <c r="D430">
        <v>2021</v>
      </c>
      <c r="E430" s="49">
        <v>53102.145271126901</v>
      </c>
    </row>
    <row r="431" spans="1:5" x14ac:dyDescent="0.35">
      <c r="A431" s="48" t="s">
        <v>58</v>
      </c>
      <c r="B431" t="s">
        <v>41</v>
      </c>
      <c r="C431" t="s">
        <v>27</v>
      </c>
      <c r="D431">
        <v>2026</v>
      </c>
      <c r="E431" s="49">
        <v>54303.739326205701</v>
      </c>
    </row>
    <row r="432" spans="1:5" x14ac:dyDescent="0.35">
      <c r="A432" s="48" t="s">
        <v>58</v>
      </c>
      <c r="B432" t="s">
        <v>41</v>
      </c>
      <c r="C432" t="s">
        <v>27</v>
      </c>
      <c r="D432">
        <v>2031</v>
      </c>
      <c r="E432" s="49">
        <v>55558.181238661702</v>
      </c>
    </row>
    <row r="433" spans="1:5" x14ac:dyDescent="0.35">
      <c r="A433" s="48" t="s">
        <v>58</v>
      </c>
      <c r="B433" t="s">
        <v>41</v>
      </c>
      <c r="C433" t="s">
        <v>27</v>
      </c>
      <c r="D433">
        <v>2036</v>
      </c>
      <c r="E433" s="49">
        <v>56303.994705496501</v>
      </c>
    </row>
    <row r="434" spans="1:5" x14ac:dyDescent="0.35">
      <c r="A434" s="48" t="s">
        <v>58</v>
      </c>
      <c r="B434" t="s">
        <v>41</v>
      </c>
      <c r="C434" t="s">
        <v>27</v>
      </c>
      <c r="D434">
        <v>2041</v>
      </c>
      <c r="E434" s="49">
        <v>56489.949811682702</v>
      </c>
    </row>
    <row r="435" spans="1:5" x14ac:dyDescent="0.35">
      <c r="A435" s="48" t="s">
        <v>58</v>
      </c>
      <c r="B435" t="s">
        <v>41</v>
      </c>
      <c r="C435" t="s">
        <v>27</v>
      </c>
      <c r="D435">
        <v>2046</v>
      </c>
      <c r="E435" s="49">
        <v>56342.375846064497</v>
      </c>
    </row>
    <row r="436" spans="1:5" x14ac:dyDescent="0.35">
      <c r="A436" s="48" t="s">
        <v>59</v>
      </c>
      <c r="B436" t="s">
        <v>34</v>
      </c>
      <c r="C436" t="s">
        <v>55</v>
      </c>
      <c r="D436">
        <v>2021</v>
      </c>
      <c r="E436" s="49">
        <v>73630.170863870997</v>
      </c>
    </row>
    <row r="437" spans="1:5" x14ac:dyDescent="0.35">
      <c r="A437" s="48" t="s">
        <v>59</v>
      </c>
      <c r="B437" t="s">
        <v>34</v>
      </c>
      <c r="C437" t="s">
        <v>55</v>
      </c>
      <c r="D437">
        <v>2026</v>
      </c>
      <c r="E437" s="49">
        <v>82142.100922106198</v>
      </c>
    </row>
    <row r="438" spans="1:5" x14ac:dyDescent="0.35">
      <c r="A438" s="48" t="s">
        <v>59</v>
      </c>
      <c r="B438" t="s">
        <v>34</v>
      </c>
      <c r="C438" t="s">
        <v>55</v>
      </c>
      <c r="D438">
        <v>2031</v>
      </c>
      <c r="E438" s="49">
        <v>90913.154222540194</v>
      </c>
    </row>
    <row r="439" spans="1:5" x14ac:dyDescent="0.35">
      <c r="A439" s="48" t="s">
        <v>59</v>
      </c>
      <c r="B439" t="s">
        <v>34</v>
      </c>
      <c r="C439" t="s">
        <v>55</v>
      </c>
      <c r="D439">
        <v>2036</v>
      </c>
      <c r="E439" s="49">
        <v>101791.377965116</v>
      </c>
    </row>
    <row r="440" spans="1:5" x14ac:dyDescent="0.35">
      <c r="A440" s="48" t="s">
        <v>59</v>
      </c>
      <c r="B440" t="s">
        <v>34</v>
      </c>
      <c r="C440" t="s">
        <v>55</v>
      </c>
      <c r="D440">
        <v>2041</v>
      </c>
      <c r="E440" s="49">
        <v>113608.803095813</v>
      </c>
    </row>
    <row r="441" spans="1:5" x14ac:dyDescent="0.35">
      <c r="A441" s="48" t="s">
        <v>59</v>
      </c>
      <c r="B441" t="s">
        <v>34</v>
      </c>
      <c r="C441" t="s">
        <v>55</v>
      </c>
      <c r="D441">
        <v>2046</v>
      </c>
      <c r="E441" s="49">
        <v>125433.66171349199</v>
      </c>
    </row>
    <row r="442" spans="1:5" x14ac:dyDescent="0.35">
      <c r="A442" s="48" t="s">
        <v>59</v>
      </c>
      <c r="B442" t="s">
        <v>34</v>
      </c>
      <c r="C442" t="s">
        <v>56</v>
      </c>
      <c r="D442">
        <v>2021</v>
      </c>
      <c r="E442" s="49">
        <v>73630.170863870997</v>
      </c>
    </row>
    <row r="443" spans="1:5" x14ac:dyDescent="0.35">
      <c r="A443" s="48" t="s">
        <v>59</v>
      </c>
      <c r="B443" t="s">
        <v>34</v>
      </c>
      <c r="C443" t="s">
        <v>56</v>
      </c>
      <c r="D443">
        <v>2026</v>
      </c>
      <c r="E443" s="49">
        <v>78500.102203264498</v>
      </c>
    </row>
    <row r="444" spans="1:5" x14ac:dyDescent="0.35">
      <c r="A444" s="48" t="s">
        <v>59</v>
      </c>
      <c r="B444" t="s">
        <v>34</v>
      </c>
      <c r="C444" t="s">
        <v>56</v>
      </c>
      <c r="D444">
        <v>2031</v>
      </c>
      <c r="E444" s="49">
        <v>81192.092442514404</v>
      </c>
    </row>
    <row r="445" spans="1:5" x14ac:dyDescent="0.35">
      <c r="A445" s="48" t="s">
        <v>59</v>
      </c>
      <c r="B445" t="s">
        <v>34</v>
      </c>
      <c r="C445" t="s">
        <v>56</v>
      </c>
      <c r="D445">
        <v>2036</v>
      </c>
      <c r="E445" s="49">
        <v>84587.981542124995</v>
      </c>
    </row>
    <row r="446" spans="1:5" x14ac:dyDescent="0.35">
      <c r="A446" s="48" t="s">
        <v>59</v>
      </c>
      <c r="B446" t="s">
        <v>34</v>
      </c>
      <c r="C446" t="s">
        <v>56</v>
      </c>
      <c r="D446">
        <v>2041</v>
      </c>
      <c r="E446" s="49">
        <v>88738.782696371098</v>
      </c>
    </row>
    <row r="447" spans="1:5" x14ac:dyDescent="0.35">
      <c r="A447" s="48" t="s">
        <v>59</v>
      </c>
      <c r="B447" t="s">
        <v>34</v>
      </c>
      <c r="C447" t="s">
        <v>56</v>
      </c>
      <c r="D447">
        <v>2046</v>
      </c>
      <c r="E447" s="49">
        <v>93468.549424873403</v>
      </c>
    </row>
    <row r="448" spans="1:5" x14ac:dyDescent="0.35">
      <c r="A448" s="48" t="s">
        <v>59</v>
      </c>
      <c r="B448" t="s">
        <v>34</v>
      </c>
      <c r="C448" t="s">
        <v>27</v>
      </c>
      <c r="D448">
        <v>2021</v>
      </c>
      <c r="E448" s="49">
        <v>73630.170863870997</v>
      </c>
    </row>
    <row r="449" spans="1:5" x14ac:dyDescent="0.35">
      <c r="A449" s="48" t="s">
        <v>59</v>
      </c>
      <c r="B449" t="s">
        <v>34</v>
      </c>
      <c r="C449" t="s">
        <v>27</v>
      </c>
      <c r="D449">
        <v>2026</v>
      </c>
      <c r="E449" s="49">
        <v>80332.820110114902</v>
      </c>
    </row>
    <row r="450" spans="1:5" x14ac:dyDescent="0.35">
      <c r="A450" s="48" t="s">
        <v>59</v>
      </c>
      <c r="B450" t="s">
        <v>34</v>
      </c>
      <c r="C450" t="s">
        <v>27</v>
      </c>
      <c r="D450">
        <v>2031</v>
      </c>
      <c r="E450" s="49">
        <v>86014.346469219294</v>
      </c>
    </row>
    <row r="451" spans="1:5" x14ac:dyDescent="0.35">
      <c r="A451" s="48" t="s">
        <v>59</v>
      </c>
      <c r="B451" t="s">
        <v>34</v>
      </c>
      <c r="C451" t="s">
        <v>27</v>
      </c>
      <c r="D451">
        <v>2036</v>
      </c>
      <c r="E451" s="49">
        <v>93064.730746366506</v>
      </c>
    </row>
    <row r="452" spans="1:5" x14ac:dyDescent="0.35">
      <c r="A452" s="48" t="s">
        <v>59</v>
      </c>
      <c r="B452" t="s">
        <v>34</v>
      </c>
      <c r="C452" t="s">
        <v>27</v>
      </c>
      <c r="D452">
        <v>2041</v>
      </c>
      <c r="E452" s="49">
        <v>100888.449980802</v>
      </c>
    </row>
    <row r="453" spans="1:5" x14ac:dyDescent="0.35">
      <c r="A453" s="48" t="s">
        <v>59</v>
      </c>
      <c r="B453" t="s">
        <v>34</v>
      </c>
      <c r="C453" t="s">
        <v>27</v>
      </c>
      <c r="D453">
        <v>2046</v>
      </c>
      <c r="E453" s="49">
        <v>108954.960885042</v>
      </c>
    </row>
    <row r="454" spans="1:5" x14ac:dyDescent="0.35">
      <c r="A454" s="48" t="s">
        <v>59</v>
      </c>
      <c r="B454" t="s">
        <v>35</v>
      </c>
      <c r="C454" t="s">
        <v>55</v>
      </c>
      <c r="D454">
        <v>2021</v>
      </c>
      <c r="E454" s="49">
        <v>70879.436157034797</v>
      </c>
    </row>
    <row r="455" spans="1:5" x14ac:dyDescent="0.35">
      <c r="A455" s="48" t="s">
        <v>59</v>
      </c>
      <c r="B455" t="s">
        <v>35</v>
      </c>
      <c r="C455" t="s">
        <v>55</v>
      </c>
      <c r="D455">
        <v>2026</v>
      </c>
      <c r="E455" s="49">
        <v>82540.954385445599</v>
      </c>
    </row>
    <row r="456" spans="1:5" x14ac:dyDescent="0.35">
      <c r="A456" s="48" t="s">
        <v>59</v>
      </c>
      <c r="B456" t="s">
        <v>35</v>
      </c>
      <c r="C456" t="s">
        <v>55</v>
      </c>
      <c r="D456">
        <v>2031</v>
      </c>
      <c r="E456" s="49">
        <v>93545.700749155803</v>
      </c>
    </row>
    <row r="457" spans="1:5" x14ac:dyDescent="0.35">
      <c r="A457" s="48" t="s">
        <v>59</v>
      </c>
      <c r="B457" t="s">
        <v>35</v>
      </c>
      <c r="C457" t="s">
        <v>55</v>
      </c>
      <c r="D457">
        <v>2036</v>
      </c>
      <c r="E457" s="49">
        <v>103923.486723283</v>
      </c>
    </row>
    <row r="458" spans="1:5" x14ac:dyDescent="0.35">
      <c r="A458" s="48" t="s">
        <v>59</v>
      </c>
      <c r="B458" t="s">
        <v>35</v>
      </c>
      <c r="C458" t="s">
        <v>55</v>
      </c>
      <c r="D458">
        <v>2041</v>
      </c>
      <c r="E458" s="49">
        <v>113870.478104942</v>
      </c>
    </row>
    <row r="459" spans="1:5" x14ac:dyDescent="0.35">
      <c r="A459" s="48" t="s">
        <v>59</v>
      </c>
      <c r="B459" t="s">
        <v>35</v>
      </c>
      <c r="C459" t="s">
        <v>55</v>
      </c>
      <c r="D459">
        <v>2046</v>
      </c>
      <c r="E459" s="49">
        <v>123891.654729923</v>
      </c>
    </row>
    <row r="460" spans="1:5" x14ac:dyDescent="0.35">
      <c r="A460" s="48" t="s">
        <v>59</v>
      </c>
      <c r="B460" t="s">
        <v>35</v>
      </c>
      <c r="C460" t="s">
        <v>56</v>
      </c>
      <c r="D460">
        <v>2021</v>
      </c>
      <c r="E460" s="49">
        <v>70879.436157034797</v>
      </c>
    </row>
    <row r="461" spans="1:5" x14ac:dyDescent="0.35">
      <c r="A461" s="48" t="s">
        <v>59</v>
      </c>
      <c r="B461" t="s">
        <v>35</v>
      </c>
      <c r="C461" t="s">
        <v>56</v>
      </c>
      <c r="D461">
        <v>2026</v>
      </c>
      <c r="E461" s="49">
        <v>79614.797798903499</v>
      </c>
    </row>
    <row r="462" spans="1:5" x14ac:dyDescent="0.35">
      <c r="A462" s="48" t="s">
        <v>59</v>
      </c>
      <c r="B462" t="s">
        <v>35</v>
      </c>
      <c r="C462" t="s">
        <v>56</v>
      </c>
      <c r="D462">
        <v>2031</v>
      </c>
      <c r="E462" s="49">
        <v>86948.530980696203</v>
      </c>
    </row>
    <row r="463" spans="1:5" x14ac:dyDescent="0.35">
      <c r="A463" s="48" t="s">
        <v>59</v>
      </c>
      <c r="B463" t="s">
        <v>35</v>
      </c>
      <c r="C463" t="s">
        <v>56</v>
      </c>
      <c r="D463">
        <v>2036</v>
      </c>
      <c r="E463" s="49">
        <v>93642.937340696197</v>
      </c>
    </row>
    <row r="464" spans="1:5" x14ac:dyDescent="0.35">
      <c r="A464" s="48" t="s">
        <v>59</v>
      </c>
      <c r="B464" t="s">
        <v>35</v>
      </c>
      <c r="C464" t="s">
        <v>56</v>
      </c>
      <c r="D464">
        <v>2041</v>
      </c>
      <c r="E464" s="49">
        <v>99200.473782951405</v>
      </c>
    </row>
    <row r="465" spans="1:5" x14ac:dyDescent="0.35">
      <c r="A465" s="48" t="s">
        <v>59</v>
      </c>
      <c r="B465" t="s">
        <v>35</v>
      </c>
      <c r="C465" t="s">
        <v>56</v>
      </c>
      <c r="D465">
        <v>2046</v>
      </c>
      <c r="E465" s="49">
        <v>103415.003079578</v>
      </c>
    </row>
    <row r="466" spans="1:5" x14ac:dyDescent="0.35">
      <c r="A466" s="48" t="s">
        <v>59</v>
      </c>
      <c r="B466" t="s">
        <v>35</v>
      </c>
      <c r="C466" t="s">
        <v>27</v>
      </c>
      <c r="D466">
        <v>2021</v>
      </c>
      <c r="E466" s="49">
        <v>70879.436157034797</v>
      </c>
    </row>
    <row r="467" spans="1:5" x14ac:dyDescent="0.35">
      <c r="A467" s="48" t="s">
        <v>59</v>
      </c>
      <c r="B467" t="s">
        <v>35</v>
      </c>
      <c r="C467" t="s">
        <v>27</v>
      </c>
      <c r="D467">
        <v>2026</v>
      </c>
      <c r="E467" s="49">
        <v>80979.907948641398</v>
      </c>
    </row>
    <row r="468" spans="1:5" x14ac:dyDescent="0.35">
      <c r="A468" s="48" t="s">
        <v>59</v>
      </c>
      <c r="B468" t="s">
        <v>35</v>
      </c>
      <c r="C468" t="s">
        <v>27</v>
      </c>
      <c r="D468">
        <v>2031</v>
      </c>
      <c r="E468" s="49">
        <v>89856.005572194699</v>
      </c>
    </row>
    <row r="469" spans="1:5" x14ac:dyDescent="0.35">
      <c r="A469" s="48" t="s">
        <v>59</v>
      </c>
      <c r="B469" t="s">
        <v>35</v>
      </c>
      <c r="C469" t="s">
        <v>27</v>
      </c>
      <c r="D469">
        <v>2036</v>
      </c>
      <c r="E469" s="49">
        <v>98033.916623172801</v>
      </c>
    </row>
    <row r="470" spans="1:5" x14ac:dyDescent="0.35">
      <c r="A470" s="48" t="s">
        <v>59</v>
      </c>
      <c r="B470" t="s">
        <v>35</v>
      </c>
      <c r="C470" t="s">
        <v>27</v>
      </c>
      <c r="D470">
        <v>2041</v>
      </c>
      <c r="E470" s="49">
        <v>105441.433276803</v>
      </c>
    </row>
    <row r="471" spans="1:5" x14ac:dyDescent="0.35">
      <c r="A471" s="48" t="s">
        <v>59</v>
      </c>
      <c r="B471" t="s">
        <v>35</v>
      </c>
      <c r="C471" t="s">
        <v>27</v>
      </c>
      <c r="D471">
        <v>2046</v>
      </c>
      <c r="E471" s="49">
        <v>112249.213173207</v>
      </c>
    </row>
    <row r="472" spans="1:5" x14ac:dyDescent="0.35">
      <c r="A472" s="48" t="s">
        <v>59</v>
      </c>
      <c r="B472" t="s">
        <v>40</v>
      </c>
      <c r="C472" t="s">
        <v>55</v>
      </c>
      <c r="D472">
        <v>2021</v>
      </c>
      <c r="E472" s="49">
        <v>14189.2507789844</v>
      </c>
    </row>
    <row r="473" spans="1:5" x14ac:dyDescent="0.35">
      <c r="A473" s="48" t="s">
        <v>59</v>
      </c>
      <c r="B473" t="s">
        <v>40</v>
      </c>
      <c r="C473" t="s">
        <v>55</v>
      </c>
      <c r="D473">
        <v>2026</v>
      </c>
      <c r="E473" s="49">
        <v>16243.932907878499</v>
      </c>
    </row>
    <row r="474" spans="1:5" x14ac:dyDescent="0.35">
      <c r="A474" s="48" t="s">
        <v>59</v>
      </c>
      <c r="B474" t="s">
        <v>40</v>
      </c>
      <c r="C474" t="s">
        <v>55</v>
      </c>
      <c r="D474">
        <v>2031</v>
      </c>
      <c r="E474" s="49">
        <v>18744.914554346498</v>
      </c>
    </row>
    <row r="475" spans="1:5" x14ac:dyDescent="0.35">
      <c r="A475" s="48" t="s">
        <v>59</v>
      </c>
      <c r="B475" t="s">
        <v>40</v>
      </c>
      <c r="C475" t="s">
        <v>55</v>
      </c>
      <c r="D475">
        <v>2036</v>
      </c>
      <c r="E475" s="49">
        <v>20982.2000842653</v>
      </c>
    </row>
    <row r="476" spans="1:5" x14ac:dyDescent="0.35">
      <c r="A476" s="48" t="s">
        <v>59</v>
      </c>
      <c r="B476" t="s">
        <v>40</v>
      </c>
      <c r="C476" t="s">
        <v>55</v>
      </c>
      <c r="D476">
        <v>2041</v>
      </c>
      <c r="E476" s="49">
        <v>22815.3947835082</v>
      </c>
    </row>
    <row r="477" spans="1:5" x14ac:dyDescent="0.35">
      <c r="A477" s="48" t="s">
        <v>59</v>
      </c>
      <c r="B477" t="s">
        <v>40</v>
      </c>
      <c r="C477" t="s">
        <v>55</v>
      </c>
      <c r="D477">
        <v>2046</v>
      </c>
      <c r="E477" s="49">
        <v>24660.3077595166</v>
      </c>
    </row>
    <row r="478" spans="1:5" x14ac:dyDescent="0.35">
      <c r="A478" s="48" t="s">
        <v>59</v>
      </c>
      <c r="B478" t="s">
        <v>40</v>
      </c>
      <c r="C478" t="s">
        <v>56</v>
      </c>
      <c r="D478">
        <v>2021</v>
      </c>
      <c r="E478" s="49">
        <v>14189.2507789844</v>
      </c>
    </row>
    <row r="479" spans="1:5" x14ac:dyDescent="0.35">
      <c r="A479" s="48" t="s">
        <v>59</v>
      </c>
      <c r="B479" t="s">
        <v>40</v>
      </c>
      <c r="C479" t="s">
        <v>56</v>
      </c>
      <c r="D479">
        <v>2026</v>
      </c>
      <c r="E479" s="49">
        <v>15396.8890190408</v>
      </c>
    </row>
    <row r="480" spans="1:5" x14ac:dyDescent="0.35">
      <c r="A480" s="48" t="s">
        <v>59</v>
      </c>
      <c r="B480" t="s">
        <v>40</v>
      </c>
      <c r="C480" t="s">
        <v>56</v>
      </c>
      <c r="D480">
        <v>2031</v>
      </c>
      <c r="E480" s="49">
        <v>16839.979083894301</v>
      </c>
    </row>
    <row r="481" spans="1:5" x14ac:dyDescent="0.35">
      <c r="A481" s="48" t="s">
        <v>59</v>
      </c>
      <c r="B481" t="s">
        <v>40</v>
      </c>
      <c r="C481" t="s">
        <v>56</v>
      </c>
      <c r="D481">
        <v>2036</v>
      </c>
      <c r="E481" s="49">
        <v>18100.125036621899</v>
      </c>
    </row>
    <row r="482" spans="1:5" x14ac:dyDescent="0.35">
      <c r="A482" s="48" t="s">
        <v>59</v>
      </c>
      <c r="B482" t="s">
        <v>40</v>
      </c>
      <c r="C482" t="s">
        <v>56</v>
      </c>
      <c r="D482">
        <v>2041</v>
      </c>
      <c r="E482" s="49">
        <v>18989.232314155801</v>
      </c>
    </row>
    <row r="483" spans="1:5" x14ac:dyDescent="0.35">
      <c r="A483" s="48" t="s">
        <v>59</v>
      </c>
      <c r="B483" t="s">
        <v>40</v>
      </c>
      <c r="C483" t="s">
        <v>56</v>
      </c>
      <c r="D483">
        <v>2046</v>
      </c>
      <c r="E483" s="49">
        <v>19657.4625735478</v>
      </c>
    </row>
    <row r="484" spans="1:5" x14ac:dyDescent="0.35">
      <c r="A484" s="48" t="s">
        <v>59</v>
      </c>
      <c r="B484" t="s">
        <v>40</v>
      </c>
      <c r="C484" t="s">
        <v>27</v>
      </c>
      <c r="D484">
        <v>2021</v>
      </c>
      <c r="E484" s="49">
        <v>14189.2507789844</v>
      </c>
    </row>
    <row r="485" spans="1:5" x14ac:dyDescent="0.35">
      <c r="A485" s="48" t="s">
        <v>59</v>
      </c>
      <c r="B485" t="s">
        <v>40</v>
      </c>
      <c r="C485" t="s">
        <v>27</v>
      </c>
      <c r="D485">
        <v>2026</v>
      </c>
      <c r="E485" s="49">
        <v>15724.1403823252</v>
      </c>
    </row>
    <row r="486" spans="1:5" x14ac:dyDescent="0.35">
      <c r="A486" s="48" t="s">
        <v>59</v>
      </c>
      <c r="B486" t="s">
        <v>40</v>
      </c>
      <c r="C486" t="s">
        <v>27</v>
      </c>
      <c r="D486">
        <v>2031</v>
      </c>
      <c r="E486" s="49">
        <v>17731.6957466485</v>
      </c>
    </row>
    <row r="487" spans="1:5" x14ac:dyDescent="0.35">
      <c r="A487" s="48" t="s">
        <v>59</v>
      </c>
      <c r="B487" t="s">
        <v>40</v>
      </c>
      <c r="C487" t="s">
        <v>27</v>
      </c>
      <c r="D487">
        <v>2036</v>
      </c>
      <c r="E487" s="49">
        <v>19437.249515751399</v>
      </c>
    </row>
    <row r="488" spans="1:5" x14ac:dyDescent="0.35">
      <c r="A488" s="48" t="s">
        <v>59</v>
      </c>
      <c r="B488" t="s">
        <v>40</v>
      </c>
      <c r="C488" t="s">
        <v>27</v>
      </c>
      <c r="D488">
        <v>2041</v>
      </c>
      <c r="E488" s="49">
        <v>20761.514652525701</v>
      </c>
    </row>
    <row r="489" spans="1:5" x14ac:dyDescent="0.35">
      <c r="A489" s="48" t="s">
        <v>59</v>
      </c>
      <c r="B489" t="s">
        <v>40</v>
      </c>
      <c r="C489" t="s">
        <v>27</v>
      </c>
      <c r="D489">
        <v>2046</v>
      </c>
      <c r="E489" s="49">
        <v>21997.923716617501</v>
      </c>
    </row>
    <row r="490" spans="1:5" x14ac:dyDescent="0.35">
      <c r="A490" s="48" t="s">
        <v>59</v>
      </c>
      <c r="B490" t="s">
        <v>39</v>
      </c>
      <c r="C490" t="s">
        <v>55</v>
      </c>
      <c r="D490">
        <v>2021</v>
      </c>
      <c r="E490" s="49">
        <v>60093.709211653601</v>
      </c>
    </row>
    <row r="491" spans="1:5" x14ac:dyDescent="0.35">
      <c r="A491" s="48" t="s">
        <v>59</v>
      </c>
      <c r="B491" t="s">
        <v>39</v>
      </c>
      <c r="C491" t="s">
        <v>55</v>
      </c>
      <c r="D491">
        <v>2026</v>
      </c>
      <c r="E491" s="49">
        <v>69791.378879944299</v>
      </c>
    </row>
    <row r="492" spans="1:5" x14ac:dyDescent="0.35">
      <c r="A492" s="48" t="s">
        <v>59</v>
      </c>
      <c r="B492" t="s">
        <v>39</v>
      </c>
      <c r="C492" t="s">
        <v>55</v>
      </c>
      <c r="D492">
        <v>2031</v>
      </c>
      <c r="E492" s="49">
        <v>78965.928027195696</v>
      </c>
    </row>
    <row r="493" spans="1:5" x14ac:dyDescent="0.35">
      <c r="A493" s="48" t="s">
        <v>59</v>
      </c>
      <c r="B493" t="s">
        <v>39</v>
      </c>
      <c r="C493" t="s">
        <v>55</v>
      </c>
      <c r="D493">
        <v>2036</v>
      </c>
      <c r="E493" s="49">
        <v>88247.508647476701</v>
      </c>
    </row>
    <row r="494" spans="1:5" x14ac:dyDescent="0.35">
      <c r="A494" s="48" t="s">
        <v>59</v>
      </c>
      <c r="B494" t="s">
        <v>39</v>
      </c>
      <c r="C494" t="s">
        <v>55</v>
      </c>
      <c r="D494">
        <v>2041</v>
      </c>
      <c r="E494" s="49">
        <v>97451.139075868297</v>
      </c>
    </row>
    <row r="495" spans="1:5" x14ac:dyDescent="0.35">
      <c r="A495" s="48" t="s">
        <v>59</v>
      </c>
      <c r="B495" t="s">
        <v>39</v>
      </c>
      <c r="C495" t="s">
        <v>55</v>
      </c>
      <c r="D495">
        <v>2046</v>
      </c>
      <c r="E495" s="49">
        <v>106760.256071116</v>
      </c>
    </row>
    <row r="496" spans="1:5" x14ac:dyDescent="0.35">
      <c r="A496" s="48" t="s">
        <v>59</v>
      </c>
      <c r="B496" t="s">
        <v>39</v>
      </c>
      <c r="C496" t="s">
        <v>56</v>
      </c>
      <c r="D496">
        <v>2021</v>
      </c>
      <c r="E496" s="49">
        <v>60093.709211653601</v>
      </c>
    </row>
    <row r="497" spans="1:5" x14ac:dyDescent="0.35">
      <c r="A497" s="48" t="s">
        <v>59</v>
      </c>
      <c r="B497" t="s">
        <v>39</v>
      </c>
      <c r="C497" t="s">
        <v>56</v>
      </c>
      <c r="D497">
        <v>2026</v>
      </c>
      <c r="E497" s="49">
        <v>67321.034737042894</v>
      </c>
    </row>
    <row r="498" spans="1:5" x14ac:dyDescent="0.35">
      <c r="A498" s="48" t="s">
        <v>59</v>
      </c>
      <c r="B498" t="s">
        <v>39</v>
      </c>
      <c r="C498" t="s">
        <v>56</v>
      </c>
      <c r="D498">
        <v>2031</v>
      </c>
      <c r="E498" s="49">
        <v>72703.042301520603</v>
      </c>
    </row>
    <row r="499" spans="1:5" x14ac:dyDescent="0.35">
      <c r="A499" s="48" t="s">
        <v>59</v>
      </c>
      <c r="B499" t="s">
        <v>39</v>
      </c>
      <c r="C499" t="s">
        <v>56</v>
      </c>
      <c r="D499">
        <v>2036</v>
      </c>
      <c r="E499" s="49">
        <v>77255.651323091195</v>
      </c>
    </row>
    <row r="500" spans="1:5" x14ac:dyDescent="0.35">
      <c r="A500" s="48" t="s">
        <v>59</v>
      </c>
      <c r="B500" t="s">
        <v>39</v>
      </c>
      <c r="C500" t="s">
        <v>56</v>
      </c>
      <c r="D500">
        <v>2041</v>
      </c>
      <c r="E500" s="49">
        <v>80803.677910688799</v>
      </c>
    </row>
    <row r="501" spans="1:5" x14ac:dyDescent="0.35">
      <c r="A501" s="48" t="s">
        <v>59</v>
      </c>
      <c r="B501" t="s">
        <v>39</v>
      </c>
      <c r="C501" t="s">
        <v>56</v>
      </c>
      <c r="D501">
        <v>2046</v>
      </c>
      <c r="E501" s="49">
        <v>83568.932031448494</v>
      </c>
    </row>
    <row r="502" spans="1:5" x14ac:dyDescent="0.35">
      <c r="A502" s="48" t="s">
        <v>59</v>
      </c>
      <c r="B502" t="s">
        <v>39</v>
      </c>
      <c r="C502" t="s">
        <v>27</v>
      </c>
      <c r="D502">
        <v>2021</v>
      </c>
      <c r="E502" s="49">
        <v>60093.709211653601</v>
      </c>
    </row>
    <row r="503" spans="1:5" x14ac:dyDescent="0.35">
      <c r="A503" s="48" t="s">
        <v>59</v>
      </c>
      <c r="B503" t="s">
        <v>39</v>
      </c>
      <c r="C503" t="s">
        <v>27</v>
      </c>
      <c r="D503">
        <v>2026</v>
      </c>
      <c r="E503" s="49">
        <v>68684.194478102407</v>
      </c>
    </row>
    <row r="504" spans="1:5" x14ac:dyDescent="0.35">
      <c r="A504" s="48" t="s">
        <v>59</v>
      </c>
      <c r="B504" t="s">
        <v>39</v>
      </c>
      <c r="C504" t="s">
        <v>27</v>
      </c>
      <c r="D504">
        <v>2031</v>
      </c>
      <c r="E504" s="49">
        <v>75599.835206540505</v>
      </c>
    </row>
    <row r="505" spans="1:5" x14ac:dyDescent="0.35">
      <c r="A505" s="48" t="s">
        <v>59</v>
      </c>
      <c r="B505" t="s">
        <v>39</v>
      </c>
      <c r="C505" t="s">
        <v>27</v>
      </c>
      <c r="D505">
        <v>2036</v>
      </c>
      <c r="E505" s="49">
        <v>82228.085509582495</v>
      </c>
    </row>
    <row r="506" spans="1:5" x14ac:dyDescent="0.35">
      <c r="A506" s="48" t="s">
        <v>59</v>
      </c>
      <c r="B506" t="s">
        <v>39</v>
      </c>
      <c r="C506" t="s">
        <v>27</v>
      </c>
      <c r="D506">
        <v>2041</v>
      </c>
      <c r="E506" s="49">
        <v>88222.705861679802</v>
      </c>
    </row>
    <row r="507" spans="1:5" x14ac:dyDescent="0.35">
      <c r="A507" s="48" t="s">
        <v>59</v>
      </c>
      <c r="B507" t="s">
        <v>39</v>
      </c>
      <c r="C507" t="s">
        <v>27</v>
      </c>
      <c r="D507">
        <v>2046</v>
      </c>
      <c r="E507" s="49">
        <v>93785.999793837706</v>
      </c>
    </row>
    <row r="508" spans="1:5" x14ac:dyDescent="0.35">
      <c r="A508" s="48" t="s">
        <v>59</v>
      </c>
      <c r="B508" t="s">
        <v>38</v>
      </c>
      <c r="C508" t="s">
        <v>55</v>
      </c>
      <c r="D508">
        <v>2021</v>
      </c>
      <c r="E508" s="49">
        <v>5166.6442383508002</v>
      </c>
    </row>
    <row r="509" spans="1:5" x14ac:dyDescent="0.35">
      <c r="A509" s="48" t="s">
        <v>59</v>
      </c>
      <c r="B509" t="s">
        <v>38</v>
      </c>
      <c r="C509" t="s">
        <v>55</v>
      </c>
      <c r="D509">
        <v>2026</v>
      </c>
      <c r="E509" s="49">
        <v>5920.6113605477703</v>
      </c>
    </row>
    <row r="510" spans="1:5" x14ac:dyDescent="0.35">
      <c r="A510" s="48" t="s">
        <v>59</v>
      </c>
      <c r="B510" t="s">
        <v>38</v>
      </c>
      <c r="C510" t="s">
        <v>55</v>
      </c>
      <c r="D510">
        <v>2031</v>
      </c>
      <c r="E510" s="49">
        <v>6658.3191212418596</v>
      </c>
    </row>
    <row r="511" spans="1:5" x14ac:dyDescent="0.35">
      <c r="A511" s="48" t="s">
        <v>59</v>
      </c>
      <c r="B511" t="s">
        <v>38</v>
      </c>
      <c r="C511" t="s">
        <v>55</v>
      </c>
      <c r="D511">
        <v>2036</v>
      </c>
      <c r="E511" s="49">
        <v>7440.5511317109604</v>
      </c>
    </row>
    <row r="512" spans="1:5" x14ac:dyDescent="0.35">
      <c r="A512" s="48" t="s">
        <v>59</v>
      </c>
      <c r="B512" t="s">
        <v>38</v>
      </c>
      <c r="C512" t="s">
        <v>55</v>
      </c>
      <c r="D512">
        <v>2041</v>
      </c>
      <c r="E512" s="49">
        <v>8231.5500878521598</v>
      </c>
    </row>
    <row r="513" spans="1:5" x14ac:dyDescent="0.35">
      <c r="A513" s="48" t="s">
        <v>59</v>
      </c>
      <c r="B513" t="s">
        <v>38</v>
      </c>
      <c r="C513" t="s">
        <v>55</v>
      </c>
      <c r="D513">
        <v>2046</v>
      </c>
      <c r="E513" s="49">
        <v>9024.0851867101992</v>
      </c>
    </row>
    <row r="514" spans="1:5" x14ac:dyDescent="0.35">
      <c r="A514" s="48" t="s">
        <v>59</v>
      </c>
      <c r="B514" t="s">
        <v>38</v>
      </c>
      <c r="C514" t="s">
        <v>56</v>
      </c>
      <c r="D514">
        <v>2021</v>
      </c>
      <c r="E514" s="49">
        <v>5166.6442383508002</v>
      </c>
    </row>
    <row r="515" spans="1:5" x14ac:dyDescent="0.35">
      <c r="A515" s="48" t="s">
        <v>59</v>
      </c>
      <c r="B515" t="s">
        <v>38</v>
      </c>
      <c r="C515" t="s">
        <v>56</v>
      </c>
      <c r="D515">
        <v>2026</v>
      </c>
      <c r="E515" s="49">
        <v>5686.7424915675001</v>
      </c>
    </row>
    <row r="516" spans="1:5" x14ac:dyDescent="0.35">
      <c r="A516" s="48" t="s">
        <v>59</v>
      </c>
      <c r="B516" t="s">
        <v>38</v>
      </c>
      <c r="C516" t="s">
        <v>56</v>
      </c>
      <c r="D516">
        <v>2031</v>
      </c>
      <c r="E516" s="49">
        <v>6076.2690465006399</v>
      </c>
    </row>
    <row r="517" spans="1:5" x14ac:dyDescent="0.35">
      <c r="A517" s="48" t="s">
        <v>59</v>
      </c>
      <c r="B517" t="s">
        <v>38</v>
      </c>
      <c r="C517" t="s">
        <v>56</v>
      </c>
      <c r="D517">
        <v>2036</v>
      </c>
      <c r="E517" s="49">
        <v>6456.15067777287</v>
      </c>
    </row>
    <row r="518" spans="1:5" x14ac:dyDescent="0.35">
      <c r="A518" s="48" t="s">
        <v>59</v>
      </c>
      <c r="B518" t="s">
        <v>38</v>
      </c>
      <c r="C518" t="s">
        <v>56</v>
      </c>
      <c r="D518">
        <v>2041</v>
      </c>
      <c r="E518" s="49">
        <v>6808.7753456291402</v>
      </c>
    </row>
    <row r="519" spans="1:5" x14ac:dyDescent="0.35">
      <c r="A519" s="48" t="s">
        <v>59</v>
      </c>
      <c r="B519" t="s">
        <v>38</v>
      </c>
      <c r="C519" t="s">
        <v>56</v>
      </c>
      <c r="D519">
        <v>2046</v>
      </c>
      <c r="E519" s="49">
        <v>7127.4828666162803</v>
      </c>
    </row>
    <row r="520" spans="1:5" x14ac:dyDescent="0.35">
      <c r="A520" s="48" t="s">
        <v>59</v>
      </c>
      <c r="B520" t="s">
        <v>38</v>
      </c>
      <c r="C520" t="s">
        <v>27</v>
      </c>
      <c r="D520">
        <v>2021</v>
      </c>
      <c r="E520" s="49">
        <v>5166.6442383508002</v>
      </c>
    </row>
    <row r="521" spans="1:5" x14ac:dyDescent="0.35">
      <c r="A521" s="48" t="s">
        <v>59</v>
      </c>
      <c r="B521" t="s">
        <v>38</v>
      </c>
      <c r="C521" t="s">
        <v>27</v>
      </c>
      <c r="D521">
        <v>2026</v>
      </c>
      <c r="E521" s="49">
        <v>5800.5539762695098</v>
      </c>
    </row>
    <row r="522" spans="1:5" x14ac:dyDescent="0.35">
      <c r="A522" s="48" t="s">
        <v>59</v>
      </c>
      <c r="B522" t="s">
        <v>38</v>
      </c>
      <c r="C522" t="s">
        <v>27</v>
      </c>
      <c r="D522">
        <v>2031</v>
      </c>
      <c r="E522" s="49">
        <v>6351.8283663767097</v>
      </c>
    </row>
    <row r="523" spans="1:5" x14ac:dyDescent="0.35">
      <c r="A523" s="48" t="s">
        <v>59</v>
      </c>
      <c r="B523" t="s">
        <v>38</v>
      </c>
      <c r="C523" t="s">
        <v>27</v>
      </c>
      <c r="D523">
        <v>2036</v>
      </c>
      <c r="E523" s="49">
        <v>6916.5533677016901</v>
      </c>
    </row>
    <row r="524" spans="1:5" x14ac:dyDescent="0.35">
      <c r="A524" s="48" t="s">
        <v>59</v>
      </c>
      <c r="B524" t="s">
        <v>38</v>
      </c>
      <c r="C524" t="s">
        <v>27</v>
      </c>
      <c r="D524">
        <v>2041</v>
      </c>
      <c r="E524" s="49">
        <v>7469.2494979536596</v>
      </c>
    </row>
    <row r="525" spans="1:5" x14ac:dyDescent="0.35">
      <c r="A525" s="48" t="s">
        <v>59</v>
      </c>
      <c r="B525" t="s">
        <v>38</v>
      </c>
      <c r="C525" t="s">
        <v>27</v>
      </c>
      <c r="D525">
        <v>2046</v>
      </c>
      <c r="E525" s="49">
        <v>8004.5418064139803</v>
      </c>
    </row>
    <row r="526" spans="1:5" x14ac:dyDescent="0.35">
      <c r="A526" s="48" t="s">
        <v>59</v>
      </c>
      <c r="B526" t="s">
        <v>36</v>
      </c>
      <c r="C526" t="s">
        <v>55</v>
      </c>
      <c r="D526">
        <v>2021</v>
      </c>
      <c r="E526" s="49">
        <v>29978.568194594998</v>
      </c>
    </row>
    <row r="527" spans="1:5" x14ac:dyDescent="0.35">
      <c r="A527" s="48" t="s">
        <v>59</v>
      </c>
      <c r="B527" t="s">
        <v>36</v>
      </c>
      <c r="C527" t="s">
        <v>55</v>
      </c>
      <c r="D527">
        <v>2026</v>
      </c>
      <c r="E527" s="49">
        <v>35144.331785987197</v>
      </c>
    </row>
    <row r="528" spans="1:5" x14ac:dyDescent="0.35">
      <c r="A528" s="48" t="s">
        <v>59</v>
      </c>
      <c r="B528" t="s">
        <v>36</v>
      </c>
      <c r="C528" t="s">
        <v>55</v>
      </c>
      <c r="D528">
        <v>2031</v>
      </c>
      <c r="E528" s="49">
        <v>40407.2891284781</v>
      </c>
    </row>
    <row r="529" spans="1:5" x14ac:dyDescent="0.35">
      <c r="A529" s="48" t="s">
        <v>59</v>
      </c>
      <c r="B529" t="s">
        <v>36</v>
      </c>
      <c r="C529" t="s">
        <v>55</v>
      </c>
      <c r="D529">
        <v>2036</v>
      </c>
      <c r="E529" s="49">
        <v>46420.148849831203</v>
      </c>
    </row>
    <row r="530" spans="1:5" x14ac:dyDescent="0.35">
      <c r="A530" s="48" t="s">
        <v>59</v>
      </c>
      <c r="B530" t="s">
        <v>36</v>
      </c>
      <c r="C530" t="s">
        <v>55</v>
      </c>
      <c r="D530">
        <v>2041</v>
      </c>
      <c r="E530" s="49">
        <v>52618.960353190298</v>
      </c>
    </row>
    <row r="531" spans="1:5" x14ac:dyDescent="0.35">
      <c r="A531" s="48" t="s">
        <v>59</v>
      </c>
      <c r="B531" t="s">
        <v>36</v>
      </c>
      <c r="C531" t="s">
        <v>55</v>
      </c>
      <c r="D531">
        <v>2046</v>
      </c>
      <c r="E531" s="49">
        <v>58860.578697323799</v>
      </c>
    </row>
    <row r="532" spans="1:5" x14ac:dyDescent="0.35">
      <c r="A532" s="48" t="s">
        <v>59</v>
      </c>
      <c r="B532" t="s">
        <v>36</v>
      </c>
      <c r="C532" t="s">
        <v>56</v>
      </c>
      <c r="D532">
        <v>2021</v>
      </c>
      <c r="E532" s="49">
        <v>29978.568194594998</v>
      </c>
    </row>
    <row r="533" spans="1:5" x14ac:dyDescent="0.35">
      <c r="A533" s="48" t="s">
        <v>59</v>
      </c>
      <c r="B533" t="s">
        <v>36</v>
      </c>
      <c r="C533" t="s">
        <v>56</v>
      </c>
      <c r="D533">
        <v>2026</v>
      </c>
      <c r="E533" s="49">
        <v>33742.247981811102</v>
      </c>
    </row>
    <row r="534" spans="1:5" x14ac:dyDescent="0.35">
      <c r="A534" s="48" t="s">
        <v>59</v>
      </c>
      <c r="B534" t="s">
        <v>36</v>
      </c>
      <c r="C534" t="s">
        <v>56</v>
      </c>
      <c r="D534">
        <v>2031</v>
      </c>
      <c r="E534" s="49">
        <v>36529.933361523101</v>
      </c>
    </row>
    <row r="535" spans="1:5" x14ac:dyDescent="0.35">
      <c r="A535" s="48" t="s">
        <v>59</v>
      </c>
      <c r="B535" t="s">
        <v>36</v>
      </c>
      <c r="C535" t="s">
        <v>56</v>
      </c>
      <c r="D535">
        <v>2036</v>
      </c>
      <c r="E535" s="49">
        <v>39264.571577597999</v>
      </c>
    </row>
    <row r="536" spans="1:5" x14ac:dyDescent="0.35">
      <c r="A536" s="48" t="s">
        <v>59</v>
      </c>
      <c r="B536" t="s">
        <v>36</v>
      </c>
      <c r="C536" t="s">
        <v>56</v>
      </c>
      <c r="D536">
        <v>2041</v>
      </c>
      <c r="E536" s="49">
        <v>41796.564590531503</v>
      </c>
    </row>
    <row r="537" spans="1:5" x14ac:dyDescent="0.35">
      <c r="A537" s="48" t="s">
        <v>59</v>
      </c>
      <c r="B537" t="s">
        <v>36</v>
      </c>
      <c r="C537" t="s">
        <v>56</v>
      </c>
      <c r="D537">
        <v>2046</v>
      </c>
      <c r="E537" s="49">
        <v>44247.7091495555</v>
      </c>
    </row>
    <row r="538" spans="1:5" x14ac:dyDescent="0.35">
      <c r="A538" s="48" t="s">
        <v>59</v>
      </c>
      <c r="B538" t="s">
        <v>36</v>
      </c>
      <c r="C538" t="s">
        <v>27</v>
      </c>
      <c r="D538">
        <v>2021</v>
      </c>
      <c r="E538" s="49">
        <v>29978.568194594998</v>
      </c>
    </row>
    <row r="539" spans="1:5" x14ac:dyDescent="0.35">
      <c r="A539" s="48" t="s">
        <v>59</v>
      </c>
      <c r="B539" t="s">
        <v>36</v>
      </c>
      <c r="C539" t="s">
        <v>27</v>
      </c>
      <c r="D539">
        <v>2026</v>
      </c>
      <c r="E539" s="49">
        <v>34443.011954327601</v>
      </c>
    </row>
    <row r="540" spans="1:5" x14ac:dyDescent="0.35">
      <c r="A540" s="48" t="s">
        <v>59</v>
      </c>
      <c r="B540" t="s">
        <v>36</v>
      </c>
      <c r="C540" t="s">
        <v>27</v>
      </c>
      <c r="D540">
        <v>2031</v>
      </c>
      <c r="E540" s="49">
        <v>38435.3020902356</v>
      </c>
    </row>
    <row r="541" spans="1:5" x14ac:dyDescent="0.35">
      <c r="A541" s="48" t="s">
        <v>59</v>
      </c>
      <c r="B541" t="s">
        <v>36</v>
      </c>
      <c r="C541" t="s">
        <v>27</v>
      </c>
      <c r="D541">
        <v>2036</v>
      </c>
      <c r="E541" s="49">
        <v>42741.343377908001</v>
      </c>
    </row>
    <row r="542" spans="1:5" x14ac:dyDescent="0.35">
      <c r="A542" s="48" t="s">
        <v>59</v>
      </c>
      <c r="B542" t="s">
        <v>36</v>
      </c>
      <c r="C542" t="s">
        <v>27</v>
      </c>
      <c r="D542">
        <v>2041</v>
      </c>
      <c r="E542" s="49">
        <v>46977.548767693297</v>
      </c>
    </row>
    <row r="543" spans="1:5" x14ac:dyDescent="0.35">
      <c r="A543" s="48" t="s">
        <v>59</v>
      </c>
      <c r="B543" t="s">
        <v>36</v>
      </c>
      <c r="C543" t="s">
        <v>27</v>
      </c>
      <c r="D543">
        <v>2046</v>
      </c>
      <c r="E543" s="49">
        <v>51134.192041175796</v>
      </c>
    </row>
    <row r="544" spans="1:5" x14ac:dyDescent="0.35">
      <c r="A544" s="48" t="s">
        <v>59</v>
      </c>
      <c r="B544" t="s">
        <v>37</v>
      </c>
      <c r="C544" t="s">
        <v>55</v>
      </c>
      <c r="D544">
        <v>2021</v>
      </c>
      <c r="E544" s="49">
        <v>2822.5650090978802</v>
      </c>
    </row>
    <row r="545" spans="1:5" x14ac:dyDescent="0.35">
      <c r="A545" s="48" t="s">
        <v>59</v>
      </c>
      <c r="B545" t="s">
        <v>37</v>
      </c>
      <c r="C545" t="s">
        <v>55</v>
      </c>
      <c r="D545">
        <v>2026</v>
      </c>
      <c r="E545" s="49">
        <v>3251.0110446181902</v>
      </c>
    </row>
    <row r="546" spans="1:5" x14ac:dyDescent="0.35">
      <c r="A546" s="48" t="s">
        <v>59</v>
      </c>
      <c r="B546" t="s">
        <v>37</v>
      </c>
      <c r="C546" t="s">
        <v>55</v>
      </c>
      <c r="D546">
        <v>2031</v>
      </c>
      <c r="E546" s="49">
        <v>3739.07167754684</v>
      </c>
    </row>
    <row r="547" spans="1:5" x14ac:dyDescent="0.35">
      <c r="A547" s="48" t="s">
        <v>59</v>
      </c>
      <c r="B547" t="s">
        <v>37</v>
      </c>
      <c r="C547" t="s">
        <v>55</v>
      </c>
      <c r="D547">
        <v>2036</v>
      </c>
      <c r="E547" s="49">
        <v>4158.8907378844197</v>
      </c>
    </row>
    <row r="548" spans="1:5" x14ac:dyDescent="0.35">
      <c r="A548" s="48" t="s">
        <v>59</v>
      </c>
      <c r="B548" t="s">
        <v>37</v>
      </c>
      <c r="C548" t="s">
        <v>55</v>
      </c>
      <c r="D548">
        <v>2041</v>
      </c>
      <c r="E548" s="49">
        <v>4553.7667069012195</v>
      </c>
    </row>
    <row r="549" spans="1:5" x14ac:dyDescent="0.35">
      <c r="A549" s="48" t="s">
        <v>59</v>
      </c>
      <c r="B549" t="s">
        <v>37</v>
      </c>
      <c r="C549" t="s">
        <v>55</v>
      </c>
      <c r="D549">
        <v>2046</v>
      </c>
      <c r="E549" s="49">
        <v>5016.7546170319201</v>
      </c>
    </row>
    <row r="550" spans="1:5" x14ac:dyDescent="0.35">
      <c r="A550" s="48" t="s">
        <v>59</v>
      </c>
      <c r="B550" t="s">
        <v>37</v>
      </c>
      <c r="C550" t="s">
        <v>56</v>
      </c>
      <c r="D550">
        <v>2021</v>
      </c>
      <c r="E550" s="49">
        <v>2822.5650090978802</v>
      </c>
    </row>
    <row r="551" spans="1:5" x14ac:dyDescent="0.35">
      <c r="A551" s="48" t="s">
        <v>59</v>
      </c>
      <c r="B551" t="s">
        <v>37</v>
      </c>
      <c r="C551" t="s">
        <v>56</v>
      </c>
      <c r="D551">
        <v>2026</v>
      </c>
      <c r="E551" s="49">
        <v>3090.4353697397</v>
      </c>
    </row>
    <row r="552" spans="1:5" x14ac:dyDescent="0.35">
      <c r="A552" s="48" t="s">
        <v>59</v>
      </c>
      <c r="B552" t="s">
        <v>37</v>
      </c>
      <c r="C552" t="s">
        <v>56</v>
      </c>
      <c r="D552">
        <v>2031</v>
      </c>
      <c r="E552" s="49">
        <v>3372.68749036911</v>
      </c>
    </row>
    <row r="553" spans="1:5" x14ac:dyDescent="0.35">
      <c r="A553" s="48" t="s">
        <v>59</v>
      </c>
      <c r="B553" t="s">
        <v>37</v>
      </c>
      <c r="C553" t="s">
        <v>56</v>
      </c>
      <c r="D553">
        <v>2036</v>
      </c>
      <c r="E553" s="49">
        <v>3591.9887830657399</v>
      </c>
    </row>
    <row r="554" spans="1:5" x14ac:dyDescent="0.35">
      <c r="A554" s="48" t="s">
        <v>59</v>
      </c>
      <c r="B554" t="s">
        <v>37</v>
      </c>
      <c r="C554" t="s">
        <v>56</v>
      </c>
      <c r="D554">
        <v>2041</v>
      </c>
      <c r="E554" s="49">
        <v>3777.26917422424</v>
      </c>
    </row>
    <row r="555" spans="1:5" x14ac:dyDescent="0.35">
      <c r="A555" s="48" t="s">
        <v>59</v>
      </c>
      <c r="B555" t="s">
        <v>37</v>
      </c>
      <c r="C555" t="s">
        <v>56</v>
      </c>
      <c r="D555">
        <v>2046</v>
      </c>
      <c r="E555" s="49">
        <v>3961.9757802371701</v>
      </c>
    </row>
    <row r="556" spans="1:5" x14ac:dyDescent="0.35">
      <c r="A556" s="48" t="s">
        <v>59</v>
      </c>
      <c r="B556" t="s">
        <v>37</v>
      </c>
      <c r="C556" t="s">
        <v>27</v>
      </c>
      <c r="D556">
        <v>2021</v>
      </c>
      <c r="E556" s="49">
        <v>2822.5650090978802</v>
      </c>
    </row>
    <row r="557" spans="1:5" x14ac:dyDescent="0.35">
      <c r="A557" s="48" t="s">
        <v>59</v>
      </c>
      <c r="B557" t="s">
        <v>37</v>
      </c>
      <c r="C557" t="s">
        <v>27</v>
      </c>
      <c r="D557">
        <v>2026</v>
      </c>
      <c r="E557" s="49">
        <v>3168.0144520230001</v>
      </c>
    </row>
    <row r="558" spans="1:5" x14ac:dyDescent="0.35">
      <c r="A558" s="48" t="s">
        <v>59</v>
      </c>
      <c r="B558" t="s">
        <v>37</v>
      </c>
      <c r="C558" t="s">
        <v>27</v>
      </c>
      <c r="D558">
        <v>2031</v>
      </c>
      <c r="E558" s="49">
        <v>3544.21254557578</v>
      </c>
    </row>
    <row r="559" spans="1:5" x14ac:dyDescent="0.35">
      <c r="A559" s="48" t="s">
        <v>59</v>
      </c>
      <c r="B559" t="s">
        <v>37</v>
      </c>
      <c r="C559" t="s">
        <v>27</v>
      </c>
      <c r="D559">
        <v>2036</v>
      </c>
      <c r="E559" s="49">
        <v>3854.2562517850902</v>
      </c>
    </row>
    <row r="560" spans="1:5" x14ac:dyDescent="0.35">
      <c r="A560" s="48" t="s">
        <v>59</v>
      </c>
      <c r="B560" t="s">
        <v>37</v>
      </c>
      <c r="C560" t="s">
        <v>27</v>
      </c>
      <c r="D560">
        <v>2041</v>
      </c>
      <c r="E560" s="49">
        <v>4134.3789037321703</v>
      </c>
    </row>
    <row r="561" spans="1:5" x14ac:dyDescent="0.35">
      <c r="A561" s="48" t="s">
        <v>59</v>
      </c>
      <c r="B561" t="s">
        <v>37</v>
      </c>
      <c r="C561" t="s">
        <v>27</v>
      </c>
      <c r="D561">
        <v>2046</v>
      </c>
      <c r="E561" s="49">
        <v>4449.7304296480197</v>
      </c>
    </row>
    <row r="562" spans="1:5" x14ac:dyDescent="0.35">
      <c r="A562" s="48" t="s">
        <v>59</v>
      </c>
      <c r="B562" t="s">
        <v>41</v>
      </c>
      <c r="C562" t="s">
        <v>55</v>
      </c>
      <c r="D562">
        <v>2021</v>
      </c>
      <c r="E562" s="49">
        <v>256760.34445358699</v>
      </c>
    </row>
    <row r="563" spans="1:5" x14ac:dyDescent="0.35">
      <c r="A563" s="48" t="s">
        <v>59</v>
      </c>
      <c r="B563" t="s">
        <v>41</v>
      </c>
      <c r="C563" t="s">
        <v>55</v>
      </c>
      <c r="D563">
        <v>2026</v>
      </c>
      <c r="E563" s="49">
        <v>295034.32128652802</v>
      </c>
    </row>
    <row r="564" spans="1:5" x14ac:dyDescent="0.35">
      <c r="A564" s="48" t="s">
        <v>59</v>
      </c>
      <c r="B564" t="s">
        <v>41</v>
      </c>
      <c r="C564" t="s">
        <v>55</v>
      </c>
      <c r="D564">
        <v>2031</v>
      </c>
      <c r="E564" s="49">
        <v>332974.37748050498</v>
      </c>
    </row>
    <row r="565" spans="1:5" x14ac:dyDescent="0.35">
      <c r="A565" s="48" t="s">
        <v>59</v>
      </c>
      <c r="B565" t="s">
        <v>41</v>
      </c>
      <c r="C565" t="s">
        <v>55</v>
      </c>
      <c r="D565">
        <v>2036</v>
      </c>
      <c r="E565" s="49">
        <v>372964.16413956799</v>
      </c>
    </row>
    <row r="566" spans="1:5" x14ac:dyDescent="0.35">
      <c r="A566" s="48" t="s">
        <v>59</v>
      </c>
      <c r="B566" t="s">
        <v>41</v>
      </c>
      <c r="C566" t="s">
        <v>55</v>
      </c>
      <c r="D566">
        <v>2041</v>
      </c>
      <c r="E566" s="49">
        <v>413150.09220807499</v>
      </c>
    </row>
    <row r="567" spans="1:5" x14ac:dyDescent="0.35">
      <c r="A567" s="48" t="s">
        <v>59</v>
      </c>
      <c r="B567" t="s">
        <v>41</v>
      </c>
      <c r="C567" t="s">
        <v>55</v>
      </c>
      <c r="D567">
        <v>2046</v>
      </c>
      <c r="E567" s="49">
        <v>453647.298775114</v>
      </c>
    </row>
    <row r="568" spans="1:5" x14ac:dyDescent="0.35">
      <c r="A568" s="48" t="s">
        <v>59</v>
      </c>
      <c r="B568" t="s">
        <v>41</v>
      </c>
      <c r="C568" t="s">
        <v>56</v>
      </c>
      <c r="D568">
        <v>2021</v>
      </c>
      <c r="E568" s="49">
        <v>256760.34445358699</v>
      </c>
    </row>
    <row r="569" spans="1:5" x14ac:dyDescent="0.35">
      <c r="A569" s="48" t="s">
        <v>59</v>
      </c>
      <c r="B569" t="s">
        <v>41</v>
      </c>
      <c r="C569" t="s">
        <v>56</v>
      </c>
      <c r="D569">
        <v>2026</v>
      </c>
      <c r="E569" s="49">
        <v>283352.24960137001</v>
      </c>
    </row>
    <row r="570" spans="1:5" x14ac:dyDescent="0.35">
      <c r="A570" s="48" t="s">
        <v>59</v>
      </c>
      <c r="B570" t="s">
        <v>41</v>
      </c>
      <c r="C570" t="s">
        <v>56</v>
      </c>
      <c r="D570">
        <v>2031</v>
      </c>
      <c r="E570" s="49">
        <v>303662.534707018</v>
      </c>
    </row>
    <row r="571" spans="1:5" x14ac:dyDescent="0.35">
      <c r="A571" s="48" t="s">
        <v>59</v>
      </c>
      <c r="B571" t="s">
        <v>41</v>
      </c>
      <c r="C571" t="s">
        <v>56</v>
      </c>
      <c r="D571">
        <v>2036</v>
      </c>
      <c r="E571" s="49">
        <v>322899.40628097102</v>
      </c>
    </row>
    <row r="572" spans="1:5" x14ac:dyDescent="0.35">
      <c r="A572" s="48" t="s">
        <v>59</v>
      </c>
      <c r="B572" t="s">
        <v>41</v>
      </c>
      <c r="C572" t="s">
        <v>56</v>
      </c>
      <c r="D572">
        <v>2041</v>
      </c>
      <c r="E572" s="49">
        <v>340114.77581455198</v>
      </c>
    </row>
    <row r="573" spans="1:5" x14ac:dyDescent="0.35">
      <c r="A573" s="48" t="s">
        <v>59</v>
      </c>
      <c r="B573" t="s">
        <v>41</v>
      </c>
      <c r="C573" t="s">
        <v>56</v>
      </c>
      <c r="D573">
        <v>2046</v>
      </c>
      <c r="E573" s="49">
        <v>355447.11490585702</v>
      </c>
    </row>
    <row r="574" spans="1:5" x14ac:dyDescent="0.35">
      <c r="A574" s="48" t="s">
        <v>59</v>
      </c>
      <c r="B574" t="s">
        <v>41</v>
      </c>
      <c r="C574" t="s">
        <v>27</v>
      </c>
      <c r="D574">
        <v>2021</v>
      </c>
      <c r="E574" s="49">
        <v>256760.34445358699</v>
      </c>
    </row>
    <row r="575" spans="1:5" x14ac:dyDescent="0.35">
      <c r="A575" s="48" t="s">
        <v>59</v>
      </c>
      <c r="B575" t="s">
        <v>41</v>
      </c>
      <c r="C575" t="s">
        <v>27</v>
      </c>
      <c r="D575">
        <v>2026</v>
      </c>
      <c r="E575" s="49">
        <v>289132.64330180403</v>
      </c>
    </row>
    <row r="576" spans="1:5" x14ac:dyDescent="0.35">
      <c r="A576" s="48" t="s">
        <v>59</v>
      </c>
      <c r="B576" t="s">
        <v>41</v>
      </c>
      <c r="C576" t="s">
        <v>27</v>
      </c>
      <c r="D576">
        <v>2031</v>
      </c>
      <c r="E576" s="49">
        <v>317533.22599679098</v>
      </c>
    </row>
    <row r="577" spans="1:5" x14ac:dyDescent="0.35">
      <c r="A577" s="48" t="s">
        <v>59</v>
      </c>
      <c r="B577" t="s">
        <v>41</v>
      </c>
      <c r="C577" t="s">
        <v>27</v>
      </c>
      <c r="D577">
        <v>2036</v>
      </c>
      <c r="E577" s="49">
        <v>346276.13539226801</v>
      </c>
    </row>
    <row r="578" spans="1:5" x14ac:dyDescent="0.35">
      <c r="A578" s="48" t="s">
        <v>59</v>
      </c>
      <c r="B578" t="s">
        <v>41</v>
      </c>
      <c r="C578" t="s">
        <v>27</v>
      </c>
      <c r="D578">
        <v>2041</v>
      </c>
      <c r="E578" s="49">
        <v>373895.28094118898</v>
      </c>
    </row>
    <row r="579" spans="1:5" x14ac:dyDescent="0.35">
      <c r="A579" s="48" t="s">
        <v>59</v>
      </c>
      <c r="B579" t="s">
        <v>41</v>
      </c>
      <c r="C579" t="s">
        <v>27</v>
      </c>
      <c r="D579">
        <v>2046</v>
      </c>
      <c r="E579" s="49">
        <v>400576.56184594199</v>
      </c>
    </row>
    <row r="580" spans="1:5" x14ac:dyDescent="0.35">
      <c r="A580" s="48" t="s">
        <v>25</v>
      </c>
      <c r="B580" t="s">
        <v>34</v>
      </c>
      <c r="C580" t="s">
        <v>55</v>
      </c>
      <c r="D580">
        <v>2021</v>
      </c>
      <c r="E580" s="49">
        <v>303033.20287691598</v>
      </c>
    </row>
    <row r="581" spans="1:5" x14ac:dyDescent="0.35">
      <c r="A581" s="48" t="s">
        <v>25</v>
      </c>
      <c r="B581" t="s">
        <v>34</v>
      </c>
      <c r="C581" t="s">
        <v>55</v>
      </c>
      <c r="D581">
        <v>2026</v>
      </c>
      <c r="E581" s="49">
        <v>332522.60841767403</v>
      </c>
    </row>
    <row r="582" spans="1:5" x14ac:dyDescent="0.35">
      <c r="A582" s="48" t="s">
        <v>25</v>
      </c>
      <c r="B582" t="s">
        <v>34</v>
      </c>
      <c r="C582" t="s">
        <v>55</v>
      </c>
      <c r="D582">
        <v>2031</v>
      </c>
      <c r="E582" s="49">
        <v>365038.31411675399</v>
      </c>
    </row>
    <row r="583" spans="1:5" x14ac:dyDescent="0.35">
      <c r="A583" s="48" t="s">
        <v>25</v>
      </c>
      <c r="B583" t="s">
        <v>34</v>
      </c>
      <c r="C583" t="s">
        <v>55</v>
      </c>
      <c r="D583">
        <v>2036</v>
      </c>
      <c r="E583" s="49">
        <v>405458.93969575199</v>
      </c>
    </row>
    <row r="584" spans="1:5" x14ac:dyDescent="0.35">
      <c r="A584" s="48" t="s">
        <v>25</v>
      </c>
      <c r="B584" t="s">
        <v>34</v>
      </c>
      <c r="C584" t="s">
        <v>55</v>
      </c>
      <c r="D584">
        <v>2041</v>
      </c>
      <c r="E584" s="49">
        <v>449668.60705149802</v>
      </c>
    </row>
    <row r="585" spans="1:5" x14ac:dyDescent="0.35">
      <c r="A585" s="48" t="s">
        <v>25</v>
      </c>
      <c r="B585" t="s">
        <v>34</v>
      </c>
      <c r="C585" t="s">
        <v>55</v>
      </c>
      <c r="D585">
        <v>2046</v>
      </c>
      <c r="E585" s="49">
        <v>494214.614867353</v>
      </c>
    </row>
    <row r="586" spans="1:5" x14ac:dyDescent="0.35">
      <c r="A586" s="48" t="s">
        <v>25</v>
      </c>
      <c r="B586" t="s">
        <v>34</v>
      </c>
      <c r="C586" t="s">
        <v>56</v>
      </c>
      <c r="D586">
        <v>2021</v>
      </c>
      <c r="E586" s="49">
        <v>303033.20287691598</v>
      </c>
    </row>
    <row r="587" spans="1:5" x14ac:dyDescent="0.35">
      <c r="A587" s="48" t="s">
        <v>25</v>
      </c>
      <c r="B587" t="s">
        <v>34</v>
      </c>
      <c r="C587" t="s">
        <v>56</v>
      </c>
      <c r="D587">
        <v>2026</v>
      </c>
      <c r="E587" s="49">
        <v>319013.17589757201</v>
      </c>
    </row>
    <row r="588" spans="1:5" x14ac:dyDescent="0.35">
      <c r="A588" s="48" t="s">
        <v>25</v>
      </c>
      <c r="B588" t="s">
        <v>34</v>
      </c>
      <c r="C588" t="s">
        <v>56</v>
      </c>
      <c r="D588">
        <v>2031</v>
      </c>
      <c r="E588" s="49">
        <v>328517.96577285102</v>
      </c>
    </row>
    <row r="589" spans="1:5" x14ac:dyDescent="0.35">
      <c r="A589" s="48" t="s">
        <v>25</v>
      </c>
      <c r="B589" t="s">
        <v>34</v>
      </c>
      <c r="C589" t="s">
        <v>56</v>
      </c>
      <c r="D589">
        <v>2036</v>
      </c>
      <c r="E589" s="49">
        <v>340017.45322754898</v>
      </c>
    </row>
    <row r="590" spans="1:5" x14ac:dyDescent="0.35">
      <c r="A590" s="48" t="s">
        <v>25</v>
      </c>
      <c r="B590" t="s">
        <v>34</v>
      </c>
      <c r="C590" t="s">
        <v>56</v>
      </c>
      <c r="D590">
        <v>2041</v>
      </c>
      <c r="E590" s="49">
        <v>354258.307953813</v>
      </c>
    </row>
    <row r="591" spans="1:5" x14ac:dyDescent="0.35">
      <c r="A591" s="48" t="s">
        <v>25</v>
      </c>
      <c r="B591" t="s">
        <v>34</v>
      </c>
      <c r="C591" t="s">
        <v>56</v>
      </c>
      <c r="D591">
        <v>2046</v>
      </c>
      <c r="E591" s="49">
        <v>370826.56359592202</v>
      </c>
    </row>
    <row r="592" spans="1:5" x14ac:dyDescent="0.35">
      <c r="A592" s="48" t="s">
        <v>25</v>
      </c>
      <c r="B592" t="s">
        <v>34</v>
      </c>
      <c r="C592" t="s">
        <v>27</v>
      </c>
      <c r="D592">
        <v>2021</v>
      </c>
      <c r="E592" s="49">
        <v>303033.20287691598</v>
      </c>
    </row>
    <row r="593" spans="1:5" x14ac:dyDescent="0.35">
      <c r="A593" s="48" t="s">
        <v>25</v>
      </c>
      <c r="B593" t="s">
        <v>34</v>
      </c>
      <c r="C593" t="s">
        <v>27</v>
      </c>
      <c r="D593">
        <v>2026</v>
      </c>
      <c r="E593" s="49">
        <v>325811.37420350802</v>
      </c>
    </row>
    <row r="594" spans="1:5" x14ac:dyDescent="0.35">
      <c r="A594" s="48" t="s">
        <v>25</v>
      </c>
      <c r="B594" t="s">
        <v>34</v>
      </c>
      <c r="C594" t="s">
        <v>27</v>
      </c>
      <c r="D594">
        <v>2031</v>
      </c>
      <c r="E594" s="49">
        <v>346699.83605581202</v>
      </c>
    </row>
    <row r="595" spans="1:5" x14ac:dyDescent="0.35">
      <c r="A595" s="48" t="s">
        <v>25</v>
      </c>
      <c r="B595" t="s">
        <v>34</v>
      </c>
      <c r="C595" t="s">
        <v>27</v>
      </c>
      <c r="D595">
        <v>2036</v>
      </c>
      <c r="E595" s="49">
        <v>372397.81985074602</v>
      </c>
    </row>
    <row r="596" spans="1:5" x14ac:dyDescent="0.35">
      <c r="A596" s="48" t="s">
        <v>25</v>
      </c>
      <c r="B596" t="s">
        <v>34</v>
      </c>
      <c r="C596" t="s">
        <v>27</v>
      </c>
      <c r="D596">
        <v>2041</v>
      </c>
      <c r="E596" s="49">
        <v>401056.75888279802</v>
      </c>
    </row>
    <row r="597" spans="1:5" x14ac:dyDescent="0.35">
      <c r="A597" s="48" t="s">
        <v>25</v>
      </c>
      <c r="B597" t="s">
        <v>34</v>
      </c>
      <c r="C597" t="s">
        <v>27</v>
      </c>
      <c r="D597">
        <v>2046</v>
      </c>
      <c r="E597" s="49">
        <v>430830.32604388002</v>
      </c>
    </row>
    <row r="598" spans="1:5" x14ac:dyDescent="0.35">
      <c r="A598" s="48" t="s">
        <v>25</v>
      </c>
      <c r="B598" t="s">
        <v>35</v>
      </c>
      <c r="C598" t="s">
        <v>55</v>
      </c>
      <c r="D598">
        <v>2021</v>
      </c>
      <c r="E598" s="49">
        <v>252275.434751997</v>
      </c>
    </row>
    <row r="599" spans="1:5" x14ac:dyDescent="0.35">
      <c r="A599" s="48" t="s">
        <v>25</v>
      </c>
      <c r="B599" t="s">
        <v>35</v>
      </c>
      <c r="C599" t="s">
        <v>55</v>
      </c>
      <c r="D599">
        <v>2026</v>
      </c>
      <c r="E599" s="49">
        <v>287582.55644552503</v>
      </c>
    </row>
    <row r="600" spans="1:5" x14ac:dyDescent="0.35">
      <c r="A600" s="48" t="s">
        <v>25</v>
      </c>
      <c r="B600" t="s">
        <v>35</v>
      </c>
      <c r="C600" t="s">
        <v>55</v>
      </c>
      <c r="D600">
        <v>2031</v>
      </c>
      <c r="E600" s="49">
        <v>322575.64025313599</v>
      </c>
    </row>
    <row r="601" spans="1:5" x14ac:dyDescent="0.35">
      <c r="A601" s="48" t="s">
        <v>25</v>
      </c>
      <c r="B601" t="s">
        <v>35</v>
      </c>
      <c r="C601" t="s">
        <v>55</v>
      </c>
      <c r="D601">
        <v>2036</v>
      </c>
      <c r="E601" s="49">
        <v>354779.71502337302</v>
      </c>
    </row>
    <row r="602" spans="1:5" x14ac:dyDescent="0.35">
      <c r="A602" s="48" t="s">
        <v>25</v>
      </c>
      <c r="B602" t="s">
        <v>35</v>
      </c>
      <c r="C602" t="s">
        <v>55</v>
      </c>
      <c r="D602">
        <v>2041</v>
      </c>
      <c r="E602" s="49">
        <v>385074.55617060699</v>
      </c>
    </row>
    <row r="603" spans="1:5" x14ac:dyDescent="0.35">
      <c r="A603" s="48" t="s">
        <v>25</v>
      </c>
      <c r="B603" t="s">
        <v>35</v>
      </c>
      <c r="C603" t="s">
        <v>55</v>
      </c>
      <c r="D603">
        <v>2046</v>
      </c>
      <c r="E603" s="49">
        <v>415497.89705644298</v>
      </c>
    </row>
    <row r="604" spans="1:5" x14ac:dyDescent="0.35">
      <c r="A604" s="48" t="s">
        <v>25</v>
      </c>
      <c r="B604" t="s">
        <v>35</v>
      </c>
      <c r="C604" t="s">
        <v>56</v>
      </c>
      <c r="D604">
        <v>2021</v>
      </c>
      <c r="E604" s="49">
        <v>252275.434751997</v>
      </c>
    </row>
    <row r="605" spans="1:5" x14ac:dyDescent="0.35">
      <c r="A605" s="48" t="s">
        <v>25</v>
      </c>
      <c r="B605" t="s">
        <v>35</v>
      </c>
      <c r="C605" t="s">
        <v>56</v>
      </c>
      <c r="D605">
        <v>2026</v>
      </c>
      <c r="E605" s="49">
        <v>278151.30024203501</v>
      </c>
    </row>
    <row r="606" spans="1:5" x14ac:dyDescent="0.35">
      <c r="A606" s="48" t="s">
        <v>25</v>
      </c>
      <c r="B606" t="s">
        <v>35</v>
      </c>
      <c r="C606" t="s">
        <v>56</v>
      </c>
      <c r="D606">
        <v>2031</v>
      </c>
      <c r="E606" s="49">
        <v>302237.994862155</v>
      </c>
    </row>
    <row r="607" spans="1:5" x14ac:dyDescent="0.35">
      <c r="A607" s="48" t="s">
        <v>25</v>
      </c>
      <c r="B607" t="s">
        <v>35</v>
      </c>
      <c r="C607" t="s">
        <v>56</v>
      </c>
      <c r="D607">
        <v>2036</v>
      </c>
      <c r="E607" s="49">
        <v>324115.35130264499</v>
      </c>
    </row>
    <row r="608" spans="1:5" x14ac:dyDescent="0.35">
      <c r="A608" s="48" t="s">
        <v>25</v>
      </c>
      <c r="B608" t="s">
        <v>35</v>
      </c>
      <c r="C608" t="s">
        <v>56</v>
      </c>
      <c r="D608">
        <v>2041</v>
      </c>
      <c r="E608" s="49">
        <v>341577.19949812797</v>
      </c>
    </row>
    <row r="609" spans="1:5" x14ac:dyDescent="0.35">
      <c r="A609" s="48" t="s">
        <v>25</v>
      </c>
      <c r="B609" t="s">
        <v>35</v>
      </c>
      <c r="C609" t="s">
        <v>56</v>
      </c>
      <c r="D609">
        <v>2046</v>
      </c>
      <c r="E609" s="49">
        <v>353737.57913354802</v>
      </c>
    </row>
    <row r="610" spans="1:5" x14ac:dyDescent="0.35">
      <c r="A610" s="48" t="s">
        <v>25</v>
      </c>
      <c r="B610" t="s">
        <v>35</v>
      </c>
      <c r="C610" t="s">
        <v>27</v>
      </c>
      <c r="D610">
        <v>2021</v>
      </c>
      <c r="E610" s="49">
        <v>252275.434751997</v>
      </c>
    </row>
    <row r="611" spans="1:5" x14ac:dyDescent="0.35">
      <c r="A611" s="48" t="s">
        <v>25</v>
      </c>
      <c r="B611" t="s">
        <v>35</v>
      </c>
      <c r="C611" t="s">
        <v>27</v>
      </c>
      <c r="D611">
        <v>2026</v>
      </c>
      <c r="E611" s="49">
        <v>282486.38000869699</v>
      </c>
    </row>
    <row r="612" spans="1:5" x14ac:dyDescent="0.35">
      <c r="A612" s="48" t="s">
        <v>25</v>
      </c>
      <c r="B612" t="s">
        <v>35</v>
      </c>
      <c r="C612" t="s">
        <v>27</v>
      </c>
      <c r="D612">
        <v>2031</v>
      </c>
      <c r="E612" s="49">
        <v>310996.87973928102</v>
      </c>
    </row>
    <row r="613" spans="1:5" x14ac:dyDescent="0.35">
      <c r="A613" s="48" t="s">
        <v>25</v>
      </c>
      <c r="B613" t="s">
        <v>35</v>
      </c>
      <c r="C613" t="s">
        <v>27</v>
      </c>
      <c r="D613">
        <v>2036</v>
      </c>
      <c r="E613" s="49">
        <v>336834.71695845103</v>
      </c>
    </row>
    <row r="614" spans="1:5" x14ac:dyDescent="0.35">
      <c r="A614" s="48" t="s">
        <v>25</v>
      </c>
      <c r="B614" t="s">
        <v>35</v>
      </c>
      <c r="C614" t="s">
        <v>27</v>
      </c>
      <c r="D614">
        <v>2041</v>
      </c>
      <c r="E614" s="49">
        <v>359640.70329615899</v>
      </c>
    </row>
    <row r="615" spans="1:5" x14ac:dyDescent="0.35">
      <c r="A615" s="48" t="s">
        <v>25</v>
      </c>
      <c r="B615" t="s">
        <v>35</v>
      </c>
      <c r="C615" t="s">
        <v>27</v>
      </c>
      <c r="D615">
        <v>2046</v>
      </c>
      <c r="E615" s="49">
        <v>380062.15828367299</v>
      </c>
    </row>
    <row r="616" spans="1:5" x14ac:dyDescent="0.35">
      <c r="A616" s="48" t="s">
        <v>25</v>
      </c>
      <c r="B616" t="s">
        <v>40</v>
      </c>
      <c r="C616" t="s">
        <v>55</v>
      </c>
      <c r="D616">
        <v>2021</v>
      </c>
      <c r="E616" s="49">
        <v>46282.322415595903</v>
      </c>
    </row>
    <row r="617" spans="1:5" x14ac:dyDescent="0.35">
      <c r="A617" s="48" t="s">
        <v>25</v>
      </c>
      <c r="B617" t="s">
        <v>40</v>
      </c>
      <c r="C617" t="s">
        <v>55</v>
      </c>
      <c r="D617">
        <v>2026</v>
      </c>
      <c r="E617" s="49">
        <v>51756.127918115497</v>
      </c>
    </row>
    <row r="618" spans="1:5" x14ac:dyDescent="0.35">
      <c r="A618" s="48" t="s">
        <v>25</v>
      </c>
      <c r="B618" t="s">
        <v>40</v>
      </c>
      <c r="C618" t="s">
        <v>55</v>
      </c>
      <c r="D618">
        <v>2031</v>
      </c>
      <c r="E618" s="49">
        <v>58938.133037347397</v>
      </c>
    </row>
    <row r="619" spans="1:5" x14ac:dyDescent="0.35">
      <c r="A619" s="48" t="s">
        <v>25</v>
      </c>
      <c r="B619" t="s">
        <v>40</v>
      </c>
      <c r="C619" t="s">
        <v>55</v>
      </c>
      <c r="D619">
        <v>2036</v>
      </c>
      <c r="E619" s="49">
        <v>65027.3507503734</v>
      </c>
    </row>
    <row r="620" spans="1:5" x14ac:dyDescent="0.35">
      <c r="A620" s="48" t="s">
        <v>25</v>
      </c>
      <c r="B620" t="s">
        <v>40</v>
      </c>
      <c r="C620" t="s">
        <v>55</v>
      </c>
      <c r="D620">
        <v>2041</v>
      </c>
      <c r="E620" s="49">
        <v>69691.388521105706</v>
      </c>
    </row>
    <row r="621" spans="1:5" x14ac:dyDescent="0.35">
      <c r="A621" s="48" t="s">
        <v>25</v>
      </c>
      <c r="B621" t="s">
        <v>40</v>
      </c>
      <c r="C621" t="s">
        <v>55</v>
      </c>
      <c r="D621">
        <v>2046</v>
      </c>
      <c r="E621" s="49">
        <v>74660.492890848793</v>
      </c>
    </row>
    <row r="622" spans="1:5" x14ac:dyDescent="0.35">
      <c r="A622" s="48" t="s">
        <v>25</v>
      </c>
      <c r="B622" t="s">
        <v>40</v>
      </c>
      <c r="C622" t="s">
        <v>56</v>
      </c>
      <c r="D622">
        <v>2021</v>
      </c>
      <c r="E622" s="49">
        <v>46282.322415595903</v>
      </c>
    </row>
    <row r="623" spans="1:5" x14ac:dyDescent="0.35">
      <c r="A623" s="48" t="s">
        <v>25</v>
      </c>
      <c r="B623" t="s">
        <v>40</v>
      </c>
      <c r="C623" t="s">
        <v>56</v>
      </c>
      <c r="D623">
        <v>2026</v>
      </c>
      <c r="E623" s="49">
        <v>49128.9528359709</v>
      </c>
    </row>
    <row r="624" spans="1:5" x14ac:dyDescent="0.35">
      <c r="A624" s="48" t="s">
        <v>25</v>
      </c>
      <c r="B624" t="s">
        <v>40</v>
      </c>
      <c r="C624" t="s">
        <v>56</v>
      </c>
      <c r="D624">
        <v>2031</v>
      </c>
      <c r="E624" s="49">
        <v>53237.086764748303</v>
      </c>
    </row>
    <row r="625" spans="1:5" x14ac:dyDescent="0.35">
      <c r="A625" s="48" t="s">
        <v>25</v>
      </c>
      <c r="B625" t="s">
        <v>40</v>
      </c>
      <c r="C625" t="s">
        <v>56</v>
      </c>
      <c r="D625">
        <v>2036</v>
      </c>
      <c r="E625" s="49">
        <v>56561.225439011301</v>
      </c>
    </row>
    <row r="626" spans="1:5" x14ac:dyDescent="0.35">
      <c r="A626" s="48" t="s">
        <v>25</v>
      </c>
      <c r="B626" t="s">
        <v>40</v>
      </c>
      <c r="C626" t="s">
        <v>56</v>
      </c>
      <c r="D626">
        <v>2041</v>
      </c>
      <c r="E626" s="49">
        <v>58543.799528270101</v>
      </c>
    </row>
    <row r="627" spans="1:5" x14ac:dyDescent="0.35">
      <c r="A627" s="48" t="s">
        <v>25</v>
      </c>
      <c r="B627" t="s">
        <v>40</v>
      </c>
      <c r="C627" t="s">
        <v>56</v>
      </c>
      <c r="D627">
        <v>2046</v>
      </c>
      <c r="E627" s="49">
        <v>59893.694320817602</v>
      </c>
    </row>
    <row r="628" spans="1:5" x14ac:dyDescent="0.35">
      <c r="A628" s="48" t="s">
        <v>25</v>
      </c>
      <c r="B628" t="s">
        <v>40</v>
      </c>
      <c r="C628" t="s">
        <v>27</v>
      </c>
      <c r="D628">
        <v>2021</v>
      </c>
      <c r="E628" s="49">
        <v>46282.322415595903</v>
      </c>
    </row>
    <row r="629" spans="1:5" x14ac:dyDescent="0.35">
      <c r="A629" s="48" t="s">
        <v>25</v>
      </c>
      <c r="B629" t="s">
        <v>40</v>
      </c>
      <c r="C629" t="s">
        <v>27</v>
      </c>
      <c r="D629">
        <v>2026</v>
      </c>
      <c r="E629" s="49">
        <v>50068.1016144327</v>
      </c>
    </row>
    <row r="630" spans="1:5" x14ac:dyDescent="0.35">
      <c r="A630" s="48" t="s">
        <v>25</v>
      </c>
      <c r="B630" t="s">
        <v>40</v>
      </c>
      <c r="C630" t="s">
        <v>27</v>
      </c>
      <c r="D630">
        <v>2031</v>
      </c>
      <c r="E630" s="49">
        <v>55906.821661492999</v>
      </c>
    </row>
    <row r="631" spans="1:5" x14ac:dyDescent="0.35">
      <c r="A631" s="48" t="s">
        <v>25</v>
      </c>
      <c r="B631" t="s">
        <v>40</v>
      </c>
      <c r="C631" t="s">
        <v>27</v>
      </c>
      <c r="D631">
        <v>2036</v>
      </c>
      <c r="E631" s="49">
        <v>60497.385067509902</v>
      </c>
    </row>
    <row r="632" spans="1:5" x14ac:dyDescent="0.35">
      <c r="A632" s="48" t="s">
        <v>25</v>
      </c>
      <c r="B632" t="s">
        <v>40</v>
      </c>
      <c r="C632" t="s">
        <v>27</v>
      </c>
      <c r="D632">
        <v>2041</v>
      </c>
      <c r="E632" s="49">
        <v>63727.902154726697</v>
      </c>
    </row>
    <row r="633" spans="1:5" x14ac:dyDescent="0.35">
      <c r="A633" s="48" t="s">
        <v>25</v>
      </c>
      <c r="B633" t="s">
        <v>40</v>
      </c>
      <c r="C633" t="s">
        <v>27</v>
      </c>
      <c r="D633">
        <v>2046</v>
      </c>
      <c r="E633" s="49">
        <v>66860.481724348603</v>
      </c>
    </row>
    <row r="634" spans="1:5" x14ac:dyDescent="0.35">
      <c r="A634" s="48" t="s">
        <v>25</v>
      </c>
      <c r="B634" t="s">
        <v>39</v>
      </c>
      <c r="C634" t="s">
        <v>55</v>
      </c>
      <c r="D634">
        <v>2021</v>
      </c>
      <c r="E634" s="49">
        <v>232630.525443733</v>
      </c>
    </row>
    <row r="635" spans="1:5" x14ac:dyDescent="0.35">
      <c r="A635" s="48" t="s">
        <v>25</v>
      </c>
      <c r="B635" t="s">
        <v>39</v>
      </c>
      <c r="C635" t="s">
        <v>55</v>
      </c>
      <c r="D635">
        <v>2026</v>
      </c>
      <c r="E635" s="49">
        <v>265901.492411507</v>
      </c>
    </row>
    <row r="636" spans="1:5" x14ac:dyDescent="0.35">
      <c r="A636" s="48" t="s">
        <v>25</v>
      </c>
      <c r="B636" t="s">
        <v>39</v>
      </c>
      <c r="C636" t="s">
        <v>55</v>
      </c>
      <c r="D636">
        <v>2031</v>
      </c>
      <c r="E636" s="49">
        <v>299281.38099226699</v>
      </c>
    </row>
    <row r="637" spans="1:5" x14ac:dyDescent="0.35">
      <c r="A637" s="48" t="s">
        <v>25</v>
      </c>
      <c r="B637" t="s">
        <v>39</v>
      </c>
      <c r="C637" t="s">
        <v>55</v>
      </c>
      <c r="D637">
        <v>2036</v>
      </c>
      <c r="E637" s="49">
        <v>332949.38595755497</v>
      </c>
    </row>
    <row r="638" spans="1:5" x14ac:dyDescent="0.35">
      <c r="A638" s="48" t="s">
        <v>25</v>
      </c>
      <c r="B638" t="s">
        <v>39</v>
      </c>
      <c r="C638" t="s">
        <v>55</v>
      </c>
      <c r="D638">
        <v>2041</v>
      </c>
      <c r="E638" s="49">
        <v>365970.33609179198</v>
      </c>
    </row>
    <row r="639" spans="1:5" x14ac:dyDescent="0.35">
      <c r="A639" s="48" t="s">
        <v>25</v>
      </c>
      <c r="B639" t="s">
        <v>39</v>
      </c>
      <c r="C639" t="s">
        <v>55</v>
      </c>
      <c r="D639">
        <v>2046</v>
      </c>
      <c r="E639" s="49">
        <v>398754.42889771197</v>
      </c>
    </row>
    <row r="640" spans="1:5" x14ac:dyDescent="0.35">
      <c r="A640" s="48" t="s">
        <v>25</v>
      </c>
      <c r="B640" t="s">
        <v>39</v>
      </c>
      <c r="C640" t="s">
        <v>56</v>
      </c>
      <c r="D640">
        <v>2021</v>
      </c>
      <c r="E640" s="49">
        <v>232630.525443733</v>
      </c>
    </row>
    <row r="641" spans="1:5" x14ac:dyDescent="0.35">
      <c r="A641" s="48" t="s">
        <v>25</v>
      </c>
      <c r="B641" t="s">
        <v>39</v>
      </c>
      <c r="C641" t="s">
        <v>56</v>
      </c>
      <c r="D641">
        <v>2026</v>
      </c>
      <c r="E641" s="49">
        <v>256973.48995401201</v>
      </c>
    </row>
    <row r="642" spans="1:5" x14ac:dyDescent="0.35">
      <c r="A642" s="48" t="s">
        <v>25</v>
      </c>
      <c r="B642" t="s">
        <v>39</v>
      </c>
      <c r="C642" t="s">
        <v>56</v>
      </c>
      <c r="D642">
        <v>2031</v>
      </c>
      <c r="E642" s="49">
        <v>276934.159295958</v>
      </c>
    </row>
    <row r="643" spans="1:5" x14ac:dyDescent="0.35">
      <c r="A643" s="48" t="s">
        <v>25</v>
      </c>
      <c r="B643" t="s">
        <v>39</v>
      </c>
      <c r="C643" t="s">
        <v>56</v>
      </c>
      <c r="D643">
        <v>2036</v>
      </c>
      <c r="E643" s="49">
        <v>293987.012971194</v>
      </c>
    </row>
    <row r="644" spans="1:5" x14ac:dyDescent="0.35">
      <c r="A644" s="48" t="s">
        <v>25</v>
      </c>
      <c r="B644" t="s">
        <v>39</v>
      </c>
      <c r="C644" t="s">
        <v>56</v>
      </c>
      <c r="D644">
        <v>2041</v>
      </c>
      <c r="E644" s="49">
        <v>307069.72892283398</v>
      </c>
    </row>
    <row r="645" spans="1:5" x14ac:dyDescent="0.35">
      <c r="A645" s="48" t="s">
        <v>25</v>
      </c>
      <c r="B645" t="s">
        <v>39</v>
      </c>
      <c r="C645" t="s">
        <v>56</v>
      </c>
      <c r="D645">
        <v>2046</v>
      </c>
      <c r="E645" s="49">
        <v>316604.23348652601</v>
      </c>
    </row>
    <row r="646" spans="1:5" x14ac:dyDescent="0.35">
      <c r="A646" s="48" t="s">
        <v>25</v>
      </c>
      <c r="B646" t="s">
        <v>39</v>
      </c>
      <c r="C646" t="s">
        <v>27</v>
      </c>
      <c r="D646">
        <v>2021</v>
      </c>
      <c r="E646" s="49">
        <v>232630.525443733</v>
      </c>
    </row>
    <row r="647" spans="1:5" x14ac:dyDescent="0.35">
      <c r="A647" s="48" t="s">
        <v>25</v>
      </c>
      <c r="B647" t="s">
        <v>39</v>
      </c>
      <c r="C647" t="s">
        <v>27</v>
      </c>
      <c r="D647">
        <v>2026</v>
      </c>
      <c r="E647" s="49">
        <v>262000.688229144</v>
      </c>
    </row>
    <row r="648" spans="1:5" x14ac:dyDescent="0.35">
      <c r="A648" s="48" t="s">
        <v>25</v>
      </c>
      <c r="B648" t="s">
        <v>39</v>
      </c>
      <c r="C648" t="s">
        <v>27</v>
      </c>
      <c r="D648">
        <v>2031</v>
      </c>
      <c r="E648" s="49">
        <v>287253.105894654</v>
      </c>
    </row>
    <row r="649" spans="1:5" x14ac:dyDescent="0.35">
      <c r="A649" s="48" t="s">
        <v>25</v>
      </c>
      <c r="B649" t="s">
        <v>39</v>
      </c>
      <c r="C649" t="s">
        <v>27</v>
      </c>
      <c r="D649">
        <v>2036</v>
      </c>
      <c r="E649" s="49">
        <v>311641.50058195001</v>
      </c>
    </row>
    <row r="650" spans="1:5" x14ac:dyDescent="0.35">
      <c r="A650" s="48" t="s">
        <v>25</v>
      </c>
      <c r="B650" t="s">
        <v>39</v>
      </c>
      <c r="C650" t="s">
        <v>27</v>
      </c>
      <c r="D650">
        <v>2041</v>
      </c>
      <c r="E650" s="49">
        <v>333440.95091961999</v>
      </c>
    </row>
    <row r="651" spans="1:5" x14ac:dyDescent="0.35">
      <c r="A651" s="48" t="s">
        <v>25</v>
      </c>
      <c r="B651" t="s">
        <v>39</v>
      </c>
      <c r="C651" t="s">
        <v>27</v>
      </c>
      <c r="D651">
        <v>2046</v>
      </c>
      <c r="E651" s="49">
        <v>353086.08356284403</v>
      </c>
    </row>
    <row r="652" spans="1:5" x14ac:dyDescent="0.35">
      <c r="A652" s="48" t="s">
        <v>25</v>
      </c>
      <c r="B652" t="s">
        <v>38</v>
      </c>
      <c r="C652" t="s">
        <v>55</v>
      </c>
      <c r="D652">
        <v>2021</v>
      </c>
      <c r="E652" s="49">
        <v>21905.785988687199</v>
      </c>
    </row>
    <row r="653" spans="1:5" x14ac:dyDescent="0.35">
      <c r="A653" s="48" t="s">
        <v>25</v>
      </c>
      <c r="B653" t="s">
        <v>38</v>
      </c>
      <c r="C653" t="s">
        <v>55</v>
      </c>
      <c r="D653">
        <v>2026</v>
      </c>
      <c r="E653" s="49">
        <v>24623.638004384498</v>
      </c>
    </row>
    <row r="654" spans="1:5" x14ac:dyDescent="0.35">
      <c r="A654" s="48" t="s">
        <v>25</v>
      </c>
      <c r="B654" t="s">
        <v>38</v>
      </c>
      <c r="C654" t="s">
        <v>55</v>
      </c>
      <c r="D654">
        <v>2031</v>
      </c>
      <c r="E654" s="49">
        <v>27444.3514489017</v>
      </c>
    </row>
    <row r="655" spans="1:5" x14ac:dyDescent="0.35">
      <c r="A655" s="48" t="s">
        <v>25</v>
      </c>
      <c r="B655" t="s">
        <v>38</v>
      </c>
      <c r="C655" t="s">
        <v>55</v>
      </c>
      <c r="D655">
        <v>2036</v>
      </c>
      <c r="E655" s="49">
        <v>30414.055816395499</v>
      </c>
    </row>
    <row r="656" spans="1:5" x14ac:dyDescent="0.35">
      <c r="A656" s="48" t="s">
        <v>25</v>
      </c>
      <c r="B656" t="s">
        <v>38</v>
      </c>
      <c r="C656" t="s">
        <v>55</v>
      </c>
      <c r="D656">
        <v>2041</v>
      </c>
      <c r="E656" s="49">
        <v>33396.905348659202</v>
      </c>
    </row>
    <row r="657" spans="1:5" x14ac:dyDescent="0.35">
      <c r="A657" s="48" t="s">
        <v>25</v>
      </c>
      <c r="B657" t="s">
        <v>38</v>
      </c>
      <c r="C657" t="s">
        <v>55</v>
      </c>
      <c r="D657">
        <v>2046</v>
      </c>
      <c r="E657" s="49">
        <v>36386.464336230798</v>
      </c>
    </row>
    <row r="658" spans="1:5" x14ac:dyDescent="0.35">
      <c r="A658" s="48" t="s">
        <v>25</v>
      </c>
      <c r="B658" t="s">
        <v>38</v>
      </c>
      <c r="C658" t="s">
        <v>56</v>
      </c>
      <c r="D658">
        <v>2021</v>
      </c>
      <c r="E658" s="49">
        <v>21905.785988687199</v>
      </c>
    </row>
    <row r="659" spans="1:5" x14ac:dyDescent="0.35">
      <c r="A659" s="48" t="s">
        <v>25</v>
      </c>
      <c r="B659" t="s">
        <v>38</v>
      </c>
      <c r="C659" t="s">
        <v>56</v>
      </c>
      <c r="D659">
        <v>2026</v>
      </c>
      <c r="E659" s="49">
        <v>23711.887328178</v>
      </c>
    </row>
    <row r="660" spans="1:5" x14ac:dyDescent="0.35">
      <c r="A660" s="48" t="s">
        <v>25</v>
      </c>
      <c r="B660" t="s">
        <v>38</v>
      </c>
      <c r="C660" t="s">
        <v>56</v>
      </c>
      <c r="D660">
        <v>2031</v>
      </c>
      <c r="E660" s="49">
        <v>25188.8293782904</v>
      </c>
    </row>
    <row r="661" spans="1:5" x14ac:dyDescent="0.35">
      <c r="A661" s="48" t="s">
        <v>25</v>
      </c>
      <c r="B661" t="s">
        <v>38</v>
      </c>
      <c r="C661" t="s">
        <v>56</v>
      </c>
      <c r="D661">
        <v>2036</v>
      </c>
      <c r="E661" s="49">
        <v>26598.2257123483</v>
      </c>
    </row>
    <row r="662" spans="1:5" x14ac:dyDescent="0.35">
      <c r="A662" s="48" t="s">
        <v>25</v>
      </c>
      <c r="B662" t="s">
        <v>38</v>
      </c>
      <c r="C662" t="s">
        <v>56</v>
      </c>
      <c r="D662">
        <v>2041</v>
      </c>
      <c r="E662" s="49">
        <v>27870.558825790598</v>
      </c>
    </row>
    <row r="663" spans="1:5" x14ac:dyDescent="0.35">
      <c r="A663" s="48" t="s">
        <v>25</v>
      </c>
      <c r="B663" t="s">
        <v>38</v>
      </c>
      <c r="C663" t="s">
        <v>56</v>
      </c>
      <c r="D663">
        <v>2046</v>
      </c>
      <c r="E663" s="49">
        <v>28991.233905750501</v>
      </c>
    </row>
    <row r="664" spans="1:5" x14ac:dyDescent="0.35">
      <c r="A664" s="48" t="s">
        <v>25</v>
      </c>
      <c r="B664" t="s">
        <v>38</v>
      </c>
      <c r="C664" t="s">
        <v>27</v>
      </c>
      <c r="D664">
        <v>2021</v>
      </c>
      <c r="E664" s="49">
        <v>21905.785988687199</v>
      </c>
    </row>
    <row r="665" spans="1:5" x14ac:dyDescent="0.35">
      <c r="A665" s="48" t="s">
        <v>25</v>
      </c>
      <c r="B665" t="s">
        <v>38</v>
      </c>
      <c r="C665" t="s">
        <v>27</v>
      </c>
      <c r="D665">
        <v>2026</v>
      </c>
      <c r="E665" s="49">
        <v>24154.086462352399</v>
      </c>
    </row>
    <row r="666" spans="1:5" x14ac:dyDescent="0.35">
      <c r="A666" s="48" t="s">
        <v>25</v>
      </c>
      <c r="B666" t="s">
        <v>38</v>
      </c>
      <c r="C666" t="s">
        <v>27</v>
      </c>
      <c r="D666">
        <v>2031</v>
      </c>
      <c r="E666" s="49">
        <v>26256.684457985401</v>
      </c>
    </row>
    <row r="667" spans="1:5" x14ac:dyDescent="0.35">
      <c r="A667" s="48" t="s">
        <v>25</v>
      </c>
      <c r="B667" t="s">
        <v>38</v>
      </c>
      <c r="C667" t="s">
        <v>27</v>
      </c>
      <c r="D667">
        <v>2036</v>
      </c>
      <c r="E667" s="49">
        <v>28387.018498910998</v>
      </c>
    </row>
    <row r="668" spans="1:5" x14ac:dyDescent="0.35">
      <c r="A668" s="48" t="s">
        <v>25</v>
      </c>
      <c r="B668" t="s">
        <v>38</v>
      </c>
      <c r="C668" t="s">
        <v>27</v>
      </c>
      <c r="D668">
        <v>2041</v>
      </c>
      <c r="E668" s="49">
        <v>30446.396767803501</v>
      </c>
    </row>
    <row r="669" spans="1:5" x14ac:dyDescent="0.35">
      <c r="A669" s="48" t="s">
        <v>25</v>
      </c>
      <c r="B669" t="s">
        <v>38</v>
      </c>
      <c r="C669" t="s">
        <v>27</v>
      </c>
      <c r="D669">
        <v>2046</v>
      </c>
      <c r="E669" s="49">
        <v>32430.534781262599</v>
      </c>
    </row>
    <row r="670" spans="1:5" x14ac:dyDescent="0.35">
      <c r="A670" s="48" t="s">
        <v>25</v>
      </c>
      <c r="B670" t="s">
        <v>36</v>
      </c>
      <c r="C670" t="s">
        <v>55</v>
      </c>
      <c r="D670">
        <v>2021</v>
      </c>
      <c r="E670" s="49">
        <v>110815.75665021301</v>
      </c>
    </row>
    <row r="671" spans="1:5" x14ac:dyDescent="0.35">
      <c r="A671" s="48" t="s">
        <v>25</v>
      </c>
      <c r="B671" t="s">
        <v>36</v>
      </c>
      <c r="C671" t="s">
        <v>55</v>
      </c>
      <c r="D671">
        <v>2026</v>
      </c>
      <c r="E671" s="49">
        <v>127804.87952622899</v>
      </c>
    </row>
    <row r="672" spans="1:5" x14ac:dyDescent="0.35">
      <c r="A672" s="48" t="s">
        <v>25</v>
      </c>
      <c r="B672" t="s">
        <v>36</v>
      </c>
      <c r="C672" t="s">
        <v>55</v>
      </c>
      <c r="D672">
        <v>2031</v>
      </c>
      <c r="E672" s="49">
        <v>145967.632865722</v>
      </c>
    </row>
    <row r="673" spans="1:5" x14ac:dyDescent="0.35">
      <c r="A673" s="48" t="s">
        <v>25</v>
      </c>
      <c r="B673" t="s">
        <v>36</v>
      </c>
      <c r="C673" t="s">
        <v>55</v>
      </c>
      <c r="D673">
        <v>2036</v>
      </c>
      <c r="E673" s="49">
        <v>166386.99280461701</v>
      </c>
    </row>
    <row r="674" spans="1:5" x14ac:dyDescent="0.35">
      <c r="A674" s="48" t="s">
        <v>25</v>
      </c>
      <c r="B674" t="s">
        <v>36</v>
      </c>
      <c r="C674" t="s">
        <v>55</v>
      </c>
      <c r="D674">
        <v>2041</v>
      </c>
      <c r="E674" s="49">
        <v>187187.484251196</v>
      </c>
    </row>
    <row r="675" spans="1:5" x14ac:dyDescent="0.35">
      <c r="A675" s="48" t="s">
        <v>25</v>
      </c>
      <c r="B675" t="s">
        <v>36</v>
      </c>
      <c r="C675" t="s">
        <v>55</v>
      </c>
      <c r="D675">
        <v>2046</v>
      </c>
      <c r="E675" s="49">
        <v>208114.48294736099</v>
      </c>
    </row>
    <row r="676" spans="1:5" x14ac:dyDescent="0.35">
      <c r="A676" s="48" t="s">
        <v>25</v>
      </c>
      <c r="B676" t="s">
        <v>36</v>
      </c>
      <c r="C676" t="s">
        <v>56</v>
      </c>
      <c r="D676">
        <v>2021</v>
      </c>
      <c r="E676" s="49">
        <v>110815.75665021301</v>
      </c>
    </row>
    <row r="677" spans="1:5" x14ac:dyDescent="0.35">
      <c r="A677" s="48" t="s">
        <v>25</v>
      </c>
      <c r="B677" t="s">
        <v>36</v>
      </c>
      <c r="C677" t="s">
        <v>56</v>
      </c>
      <c r="D677">
        <v>2026</v>
      </c>
      <c r="E677" s="49">
        <v>123050.317923076</v>
      </c>
    </row>
    <row r="678" spans="1:5" x14ac:dyDescent="0.35">
      <c r="A678" s="48" t="s">
        <v>25</v>
      </c>
      <c r="B678" t="s">
        <v>36</v>
      </c>
      <c r="C678" t="s">
        <v>56</v>
      </c>
      <c r="D678">
        <v>2031</v>
      </c>
      <c r="E678" s="49">
        <v>132771.811699849</v>
      </c>
    </row>
    <row r="679" spans="1:5" x14ac:dyDescent="0.35">
      <c r="A679" s="48" t="s">
        <v>25</v>
      </c>
      <c r="B679" t="s">
        <v>36</v>
      </c>
      <c r="C679" t="s">
        <v>56</v>
      </c>
      <c r="D679">
        <v>2036</v>
      </c>
      <c r="E679" s="49">
        <v>141920.867225867</v>
      </c>
    </row>
    <row r="680" spans="1:5" x14ac:dyDescent="0.35">
      <c r="A680" s="48" t="s">
        <v>25</v>
      </c>
      <c r="B680" t="s">
        <v>36</v>
      </c>
      <c r="C680" t="s">
        <v>56</v>
      </c>
      <c r="D680">
        <v>2041</v>
      </c>
      <c r="E680" s="49">
        <v>150094.68255567999</v>
      </c>
    </row>
    <row r="681" spans="1:5" x14ac:dyDescent="0.35">
      <c r="A681" s="48" t="s">
        <v>25</v>
      </c>
      <c r="B681" t="s">
        <v>36</v>
      </c>
      <c r="C681" t="s">
        <v>56</v>
      </c>
      <c r="D681">
        <v>2046</v>
      </c>
      <c r="E681" s="49">
        <v>157905.99358940701</v>
      </c>
    </row>
    <row r="682" spans="1:5" x14ac:dyDescent="0.35">
      <c r="A682" s="48" t="s">
        <v>25</v>
      </c>
      <c r="B682" t="s">
        <v>36</v>
      </c>
      <c r="C682" t="s">
        <v>27</v>
      </c>
      <c r="D682">
        <v>2021</v>
      </c>
      <c r="E682" s="49">
        <v>110815.75665021301</v>
      </c>
    </row>
    <row r="683" spans="1:5" x14ac:dyDescent="0.35">
      <c r="A683" s="48" t="s">
        <v>25</v>
      </c>
      <c r="B683" t="s">
        <v>36</v>
      </c>
      <c r="C683" t="s">
        <v>27</v>
      </c>
      <c r="D683">
        <v>2026</v>
      </c>
      <c r="E683" s="49">
        <v>125427.508583694</v>
      </c>
    </row>
    <row r="684" spans="1:5" x14ac:dyDescent="0.35">
      <c r="A684" s="48" t="s">
        <v>25</v>
      </c>
      <c r="B684" t="s">
        <v>36</v>
      </c>
      <c r="C684" t="s">
        <v>27</v>
      </c>
      <c r="D684">
        <v>2031</v>
      </c>
      <c r="E684" s="49">
        <v>139284.66230121601</v>
      </c>
    </row>
    <row r="685" spans="1:5" x14ac:dyDescent="0.35">
      <c r="A685" s="48" t="s">
        <v>25</v>
      </c>
      <c r="B685" t="s">
        <v>36</v>
      </c>
      <c r="C685" t="s">
        <v>27</v>
      </c>
      <c r="D685">
        <v>2036</v>
      </c>
      <c r="E685" s="49">
        <v>153888.37936920699</v>
      </c>
    </row>
    <row r="686" spans="1:5" x14ac:dyDescent="0.35">
      <c r="A686" s="48" t="s">
        <v>25</v>
      </c>
      <c r="B686" t="s">
        <v>36</v>
      </c>
      <c r="C686" t="s">
        <v>27</v>
      </c>
      <c r="D686">
        <v>2041</v>
      </c>
      <c r="E686" s="49">
        <v>167987.73744843001</v>
      </c>
    </row>
    <row r="687" spans="1:5" x14ac:dyDescent="0.35">
      <c r="A687" s="48" t="s">
        <v>25</v>
      </c>
      <c r="B687" t="s">
        <v>36</v>
      </c>
      <c r="C687" t="s">
        <v>27</v>
      </c>
      <c r="D687">
        <v>2046</v>
      </c>
      <c r="E687" s="49">
        <v>181763.431293862</v>
      </c>
    </row>
    <row r="688" spans="1:5" x14ac:dyDescent="0.35">
      <c r="A688" s="48" t="s">
        <v>25</v>
      </c>
      <c r="B688" t="s">
        <v>37</v>
      </c>
      <c r="C688" t="s">
        <v>55</v>
      </c>
      <c r="D688">
        <v>2021</v>
      </c>
      <c r="E688" s="49">
        <v>13079.5056045454</v>
      </c>
    </row>
    <row r="689" spans="1:5" x14ac:dyDescent="0.35">
      <c r="A689" s="48" t="s">
        <v>25</v>
      </c>
      <c r="B689" t="s">
        <v>37</v>
      </c>
      <c r="C689" t="s">
        <v>55</v>
      </c>
      <c r="D689">
        <v>2026</v>
      </c>
      <c r="E689" s="49">
        <v>14801.937171912399</v>
      </c>
    </row>
    <row r="690" spans="1:5" x14ac:dyDescent="0.35">
      <c r="A690" s="48" t="s">
        <v>25</v>
      </c>
      <c r="B690" t="s">
        <v>37</v>
      </c>
      <c r="C690" t="s">
        <v>55</v>
      </c>
      <c r="D690">
        <v>2031</v>
      </c>
      <c r="E690" s="49">
        <v>16832.508022719201</v>
      </c>
    </row>
    <row r="691" spans="1:5" x14ac:dyDescent="0.35">
      <c r="A691" s="48" t="s">
        <v>25</v>
      </c>
      <c r="B691" t="s">
        <v>37</v>
      </c>
      <c r="C691" t="s">
        <v>55</v>
      </c>
      <c r="D691">
        <v>2036</v>
      </c>
      <c r="E691" s="49">
        <v>18580.328842041701</v>
      </c>
    </row>
    <row r="692" spans="1:5" x14ac:dyDescent="0.35">
      <c r="A692" s="48" t="s">
        <v>25</v>
      </c>
      <c r="B692" t="s">
        <v>37</v>
      </c>
      <c r="C692" t="s">
        <v>55</v>
      </c>
      <c r="D692">
        <v>2041</v>
      </c>
      <c r="E692" s="49">
        <v>20182.863781010201</v>
      </c>
    </row>
    <row r="693" spans="1:5" x14ac:dyDescent="0.35">
      <c r="A693" s="48" t="s">
        <v>25</v>
      </c>
      <c r="B693" t="s">
        <v>37</v>
      </c>
      <c r="C693" t="s">
        <v>55</v>
      </c>
      <c r="D693">
        <v>2046</v>
      </c>
      <c r="E693" s="49">
        <v>22103.124134858601</v>
      </c>
    </row>
    <row r="694" spans="1:5" x14ac:dyDescent="0.35">
      <c r="A694" s="48" t="s">
        <v>25</v>
      </c>
      <c r="B694" t="s">
        <v>37</v>
      </c>
      <c r="C694" t="s">
        <v>56</v>
      </c>
      <c r="D694">
        <v>2021</v>
      </c>
      <c r="E694" s="49">
        <v>13079.5056045454</v>
      </c>
    </row>
    <row r="695" spans="1:5" x14ac:dyDescent="0.35">
      <c r="A695" s="48" t="s">
        <v>25</v>
      </c>
      <c r="B695" t="s">
        <v>37</v>
      </c>
      <c r="C695" t="s">
        <v>56</v>
      </c>
      <c r="D695">
        <v>2026</v>
      </c>
      <c r="E695" s="49">
        <v>14108.5365308655</v>
      </c>
    </row>
    <row r="696" spans="1:5" x14ac:dyDescent="0.35">
      <c r="A696" s="48" t="s">
        <v>25</v>
      </c>
      <c r="B696" t="s">
        <v>37</v>
      </c>
      <c r="C696" t="s">
        <v>56</v>
      </c>
      <c r="D696">
        <v>2031</v>
      </c>
      <c r="E696" s="49">
        <v>15289.953433979799</v>
      </c>
    </row>
    <row r="697" spans="1:5" x14ac:dyDescent="0.35">
      <c r="A697" s="48" t="s">
        <v>25</v>
      </c>
      <c r="B697" t="s">
        <v>37</v>
      </c>
      <c r="C697" t="s">
        <v>56</v>
      </c>
      <c r="D697">
        <v>2036</v>
      </c>
      <c r="E697" s="49">
        <v>16213.1143844935</v>
      </c>
    </row>
    <row r="698" spans="1:5" x14ac:dyDescent="0.35">
      <c r="A698" s="48" t="s">
        <v>25</v>
      </c>
      <c r="B698" t="s">
        <v>37</v>
      </c>
      <c r="C698" t="s">
        <v>56</v>
      </c>
      <c r="D698">
        <v>2041</v>
      </c>
      <c r="E698" s="49">
        <v>16942.5818154554</v>
      </c>
    </row>
    <row r="699" spans="1:5" x14ac:dyDescent="0.35">
      <c r="A699" s="48" t="s">
        <v>25</v>
      </c>
      <c r="B699" t="s">
        <v>37</v>
      </c>
      <c r="C699" t="s">
        <v>56</v>
      </c>
      <c r="D699">
        <v>2046</v>
      </c>
      <c r="E699" s="49">
        <v>17660.427584736201</v>
      </c>
    </row>
    <row r="700" spans="1:5" x14ac:dyDescent="0.35">
      <c r="A700" s="48" t="s">
        <v>25</v>
      </c>
      <c r="B700" t="s">
        <v>37</v>
      </c>
      <c r="C700" t="s">
        <v>27</v>
      </c>
      <c r="D700">
        <v>2021</v>
      </c>
      <c r="E700" s="49">
        <v>13079.5056045454</v>
      </c>
    </row>
    <row r="701" spans="1:5" x14ac:dyDescent="0.35">
      <c r="A701" s="48" t="s">
        <v>25</v>
      </c>
      <c r="B701" t="s">
        <v>37</v>
      </c>
      <c r="C701" t="s">
        <v>27</v>
      </c>
      <c r="D701">
        <v>2026</v>
      </c>
      <c r="E701" s="49">
        <v>14442.9169263735</v>
      </c>
    </row>
    <row r="702" spans="1:5" x14ac:dyDescent="0.35">
      <c r="A702" s="48" t="s">
        <v>25</v>
      </c>
      <c r="B702" t="s">
        <v>37</v>
      </c>
      <c r="C702" t="s">
        <v>27</v>
      </c>
      <c r="D702">
        <v>2031</v>
      </c>
      <c r="E702" s="49">
        <v>16012.2962346807</v>
      </c>
    </row>
    <row r="703" spans="1:5" x14ac:dyDescent="0.35">
      <c r="A703" s="48" t="s">
        <v>25</v>
      </c>
      <c r="B703" t="s">
        <v>37</v>
      </c>
      <c r="C703" t="s">
        <v>27</v>
      </c>
      <c r="D703">
        <v>2036</v>
      </c>
      <c r="E703" s="49">
        <v>17310.9441474124</v>
      </c>
    </row>
    <row r="704" spans="1:5" x14ac:dyDescent="0.35">
      <c r="A704" s="48" t="s">
        <v>25</v>
      </c>
      <c r="B704" t="s">
        <v>37</v>
      </c>
      <c r="C704" t="s">
        <v>27</v>
      </c>
      <c r="D704">
        <v>2041</v>
      </c>
      <c r="E704" s="49">
        <v>18440.306487242298</v>
      </c>
    </row>
    <row r="705" spans="1:5" x14ac:dyDescent="0.35">
      <c r="A705" s="48" t="s">
        <v>25</v>
      </c>
      <c r="B705" t="s">
        <v>37</v>
      </c>
      <c r="C705" t="s">
        <v>27</v>
      </c>
      <c r="D705">
        <v>2046</v>
      </c>
      <c r="E705" s="49">
        <v>19733.3776456622</v>
      </c>
    </row>
    <row r="706" spans="1:5" x14ac:dyDescent="0.35">
      <c r="A706" s="48" t="s">
        <v>25</v>
      </c>
      <c r="B706" t="s">
        <v>41</v>
      </c>
      <c r="C706" t="s">
        <v>55</v>
      </c>
      <c r="D706">
        <v>2021</v>
      </c>
      <c r="E706" s="49">
        <v>980022.533731687</v>
      </c>
    </row>
    <row r="707" spans="1:5" x14ac:dyDescent="0.35">
      <c r="A707" s="48" t="s">
        <v>25</v>
      </c>
      <c r="B707" t="s">
        <v>41</v>
      </c>
      <c r="C707" t="s">
        <v>55</v>
      </c>
      <c r="D707">
        <v>2026</v>
      </c>
      <c r="E707" s="49">
        <v>1104993.2398953501</v>
      </c>
    </row>
    <row r="708" spans="1:5" x14ac:dyDescent="0.35">
      <c r="A708" s="48" t="s">
        <v>25</v>
      </c>
      <c r="B708" t="s">
        <v>41</v>
      </c>
      <c r="C708" t="s">
        <v>55</v>
      </c>
      <c r="D708">
        <v>2031</v>
      </c>
      <c r="E708" s="49">
        <v>1236077.96073685</v>
      </c>
    </row>
    <row r="709" spans="1:5" x14ac:dyDescent="0.35">
      <c r="A709" s="48" t="s">
        <v>25</v>
      </c>
      <c r="B709" t="s">
        <v>41</v>
      </c>
      <c r="C709" t="s">
        <v>55</v>
      </c>
      <c r="D709">
        <v>2036</v>
      </c>
      <c r="E709" s="49">
        <v>1373596.7688901101</v>
      </c>
    </row>
    <row r="710" spans="1:5" x14ac:dyDescent="0.35">
      <c r="A710" s="48" t="s">
        <v>25</v>
      </c>
      <c r="B710" t="s">
        <v>41</v>
      </c>
      <c r="C710" t="s">
        <v>55</v>
      </c>
      <c r="D710">
        <v>2041</v>
      </c>
      <c r="E710" s="49">
        <v>1511172.1412158699</v>
      </c>
    </row>
    <row r="711" spans="1:5" x14ac:dyDescent="0.35">
      <c r="A711" s="48" t="s">
        <v>25</v>
      </c>
      <c r="B711" t="s">
        <v>41</v>
      </c>
      <c r="C711" t="s">
        <v>55</v>
      </c>
      <c r="D711">
        <v>2046</v>
      </c>
      <c r="E711" s="49">
        <v>1649731.50513081</v>
      </c>
    </row>
    <row r="712" spans="1:5" x14ac:dyDescent="0.35">
      <c r="A712" s="48" t="s">
        <v>25</v>
      </c>
      <c r="B712" t="s">
        <v>41</v>
      </c>
      <c r="C712" t="s">
        <v>56</v>
      </c>
      <c r="D712">
        <v>2021</v>
      </c>
      <c r="E712" s="49">
        <v>980022.533731687</v>
      </c>
    </row>
    <row r="713" spans="1:5" x14ac:dyDescent="0.35">
      <c r="A713" s="48" t="s">
        <v>25</v>
      </c>
      <c r="B713" t="s">
        <v>41</v>
      </c>
      <c r="C713" t="s">
        <v>56</v>
      </c>
      <c r="D713">
        <v>2026</v>
      </c>
      <c r="E713" s="49">
        <v>1064137.6607117101</v>
      </c>
    </row>
    <row r="714" spans="1:5" x14ac:dyDescent="0.35">
      <c r="A714" s="48" t="s">
        <v>25</v>
      </c>
      <c r="B714" t="s">
        <v>41</v>
      </c>
      <c r="C714" t="s">
        <v>56</v>
      </c>
      <c r="D714">
        <v>2031</v>
      </c>
      <c r="E714" s="49">
        <v>1134177.80120783</v>
      </c>
    </row>
    <row r="715" spans="1:5" x14ac:dyDescent="0.35">
      <c r="A715" s="48" t="s">
        <v>25</v>
      </c>
      <c r="B715" t="s">
        <v>41</v>
      </c>
      <c r="C715" t="s">
        <v>56</v>
      </c>
      <c r="D715">
        <v>2036</v>
      </c>
      <c r="E715" s="49">
        <v>1199413.25026311</v>
      </c>
    </row>
    <row r="716" spans="1:5" x14ac:dyDescent="0.35">
      <c r="A716" s="48" t="s">
        <v>25</v>
      </c>
      <c r="B716" t="s">
        <v>41</v>
      </c>
      <c r="C716" t="s">
        <v>56</v>
      </c>
      <c r="D716">
        <v>2041</v>
      </c>
      <c r="E716" s="49">
        <v>1256356.85909997</v>
      </c>
    </row>
    <row r="717" spans="1:5" x14ac:dyDescent="0.35">
      <c r="A717" s="48" t="s">
        <v>25</v>
      </c>
      <c r="B717" t="s">
        <v>41</v>
      </c>
      <c r="C717" t="s">
        <v>56</v>
      </c>
      <c r="D717">
        <v>2046</v>
      </c>
      <c r="E717" s="49">
        <v>1305619.72561671</v>
      </c>
    </row>
    <row r="718" spans="1:5" x14ac:dyDescent="0.35">
      <c r="A718" s="48" t="s">
        <v>25</v>
      </c>
      <c r="B718" t="s">
        <v>41</v>
      </c>
      <c r="C718" t="s">
        <v>27</v>
      </c>
      <c r="D718">
        <v>2021</v>
      </c>
      <c r="E718" s="49">
        <v>980022.533731687</v>
      </c>
    </row>
    <row r="719" spans="1:5" x14ac:dyDescent="0.35">
      <c r="A719" s="48" t="s">
        <v>25</v>
      </c>
      <c r="B719" t="s">
        <v>41</v>
      </c>
      <c r="C719" t="s">
        <v>27</v>
      </c>
      <c r="D719">
        <v>2026</v>
      </c>
      <c r="E719" s="49">
        <v>1084391.0560282001</v>
      </c>
    </row>
    <row r="720" spans="1:5" x14ac:dyDescent="0.35">
      <c r="A720" s="48" t="s">
        <v>25</v>
      </c>
      <c r="B720" t="s">
        <v>41</v>
      </c>
      <c r="C720" t="s">
        <v>27</v>
      </c>
      <c r="D720">
        <v>2031</v>
      </c>
      <c r="E720" s="49">
        <v>1182410.2863451201</v>
      </c>
    </row>
    <row r="721" spans="1:5" x14ac:dyDescent="0.35">
      <c r="A721" s="48" t="s">
        <v>25</v>
      </c>
      <c r="B721" t="s">
        <v>41</v>
      </c>
      <c r="C721" t="s">
        <v>27</v>
      </c>
      <c r="D721">
        <v>2036</v>
      </c>
      <c r="E721" s="49">
        <v>1280957.7644741901</v>
      </c>
    </row>
    <row r="722" spans="1:5" x14ac:dyDescent="0.35">
      <c r="A722" s="48" t="s">
        <v>25</v>
      </c>
      <c r="B722" t="s">
        <v>41</v>
      </c>
      <c r="C722" t="s">
        <v>27</v>
      </c>
      <c r="D722">
        <v>2041</v>
      </c>
      <c r="E722" s="49">
        <v>1374740.7559567799</v>
      </c>
    </row>
    <row r="723" spans="1:5" x14ac:dyDescent="0.35">
      <c r="A723" s="48" t="s">
        <v>25</v>
      </c>
      <c r="B723" t="s">
        <v>41</v>
      </c>
      <c r="C723" t="s">
        <v>27</v>
      </c>
      <c r="D723">
        <v>2046</v>
      </c>
      <c r="E723" s="49">
        <v>1464766.3933355301</v>
      </c>
    </row>
    <row r="724" spans="1:5" x14ac:dyDescent="0.35">
      <c r="A724" s="48" t="s">
        <v>60</v>
      </c>
      <c r="B724" t="s">
        <v>34</v>
      </c>
      <c r="C724" t="s">
        <v>55</v>
      </c>
      <c r="D724">
        <v>2021</v>
      </c>
      <c r="E724" s="49">
        <v>21216.4998729254</v>
      </c>
    </row>
    <row r="725" spans="1:5" x14ac:dyDescent="0.35">
      <c r="A725" s="48" t="s">
        <v>60</v>
      </c>
      <c r="B725" t="s">
        <v>34</v>
      </c>
      <c r="C725" t="s">
        <v>55</v>
      </c>
      <c r="D725">
        <v>2026</v>
      </c>
      <c r="E725" s="49">
        <v>21732.837396934701</v>
      </c>
    </row>
    <row r="726" spans="1:5" x14ac:dyDescent="0.35">
      <c r="A726" s="48" t="s">
        <v>60</v>
      </c>
      <c r="B726" t="s">
        <v>34</v>
      </c>
      <c r="C726" t="s">
        <v>55</v>
      </c>
      <c r="D726">
        <v>2031</v>
      </c>
      <c r="E726" s="49">
        <v>22585.583536719601</v>
      </c>
    </row>
    <row r="727" spans="1:5" x14ac:dyDescent="0.35">
      <c r="A727" s="48" t="s">
        <v>60</v>
      </c>
      <c r="B727" t="s">
        <v>34</v>
      </c>
      <c r="C727" t="s">
        <v>55</v>
      </c>
      <c r="D727">
        <v>2036</v>
      </c>
      <c r="E727" s="49">
        <v>24008.142254196999</v>
      </c>
    </row>
    <row r="728" spans="1:5" x14ac:dyDescent="0.35">
      <c r="A728" s="48" t="s">
        <v>60</v>
      </c>
      <c r="B728" t="s">
        <v>34</v>
      </c>
      <c r="C728" t="s">
        <v>55</v>
      </c>
      <c r="D728">
        <v>2041</v>
      </c>
      <c r="E728" s="49">
        <v>25641.391998958901</v>
      </c>
    </row>
    <row r="729" spans="1:5" x14ac:dyDescent="0.35">
      <c r="A729" s="48" t="s">
        <v>60</v>
      </c>
      <c r="B729" t="s">
        <v>34</v>
      </c>
      <c r="C729" t="s">
        <v>55</v>
      </c>
      <c r="D729">
        <v>2046</v>
      </c>
      <c r="E729" s="49">
        <v>27309.1093612929</v>
      </c>
    </row>
    <row r="730" spans="1:5" x14ac:dyDescent="0.35">
      <c r="A730" s="48" t="s">
        <v>60</v>
      </c>
      <c r="B730" t="s">
        <v>34</v>
      </c>
      <c r="C730" t="s">
        <v>56</v>
      </c>
      <c r="D730">
        <v>2021</v>
      </c>
      <c r="E730" s="49">
        <v>21216.4998729254</v>
      </c>
    </row>
    <row r="731" spans="1:5" x14ac:dyDescent="0.35">
      <c r="A731" s="48" t="s">
        <v>60</v>
      </c>
      <c r="B731" t="s">
        <v>34</v>
      </c>
      <c r="C731" t="s">
        <v>56</v>
      </c>
      <c r="D731">
        <v>2026</v>
      </c>
      <c r="E731" s="49">
        <v>21567.7939798794</v>
      </c>
    </row>
    <row r="732" spans="1:5" x14ac:dyDescent="0.35">
      <c r="A732" s="48" t="s">
        <v>60</v>
      </c>
      <c r="B732" t="s">
        <v>34</v>
      </c>
      <c r="C732" t="s">
        <v>56</v>
      </c>
      <c r="D732">
        <v>2031</v>
      </c>
      <c r="E732" s="49">
        <v>21781.866056148301</v>
      </c>
    </row>
    <row r="733" spans="1:5" x14ac:dyDescent="0.35">
      <c r="A733" s="48" t="s">
        <v>60</v>
      </c>
      <c r="B733" t="s">
        <v>34</v>
      </c>
      <c r="C733" t="s">
        <v>56</v>
      </c>
      <c r="D733">
        <v>2036</v>
      </c>
      <c r="E733" s="49">
        <v>22310.7310613802</v>
      </c>
    </row>
    <row r="734" spans="1:5" x14ac:dyDescent="0.35">
      <c r="A734" s="48" t="s">
        <v>60</v>
      </c>
      <c r="B734" t="s">
        <v>34</v>
      </c>
      <c r="C734" t="s">
        <v>56</v>
      </c>
      <c r="D734">
        <v>2041</v>
      </c>
      <c r="E734" s="49">
        <v>23095.951812056701</v>
      </c>
    </row>
    <row r="735" spans="1:5" x14ac:dyDescent="0.35">
      <c r="A735" s="48" t="s">
        <v>60</v>
      </c>
      <c r="B735" t="s">
        <v>34</v>
      </c>
      <c r="C735" t="s">
        <v>56</v>
      </c>
      <c r="D735">
        <v>2046</v>
      </c>
      <c r="E735" s="49">
        <v>24078.213966168001</v>
      </c>
    </row>
    <row r="736" spans="1:5" x14ac:dyDescent="0.35">
      <c r="A736" s="48" t="s">
        <v>60</v>
      </c>
      <c r="B736" t="s">
        <v>34</v>
      </c>
      <c r="C736" t="s">
        <v>27</v>
      </c>
      <c r="D736">
        <v>2021</v>
      </c>
      <c r="E736" s="49">
        <v>21216.4998729254</v>
      </c>
    </row>
    <row r="737" spans="1:5" x14ac:dyDescent="0.35">
      <c r="A737" s="48" t="s">
        <v>60</v>
      </c>
      <c r="B737" t="s">
        <v>34</v>
      </c>
      <c r="C737" t="s">
        <v>27</v>
      </c>
      <c r="D737">
        <v>2026</v>
      </c>
      <c r="E737" s="49">
        <v>21659.086570515901</v>
      </c>
    </row>
    <row r="738" spans="1:5" x14ac:dyDescent="0.35">
      <c r="A738" s="48" t="s">
        <v>60</v>
      </c>
      <c r="B738" t="s">
        <v>34</v>
      </c>
      <c r="C738" t="s">
        <v>27</v>
      </c>
      <c r="D738">
        <v>2031</v>
      </c>
      <c r="E738" s="49">
        <v>22204.119542321201</v>
      </c>
    </row>
    <row r="739" spans="1:5" x14ac:dyDescent="0.35">
      <c r="A739" s="48" t="s">
        <v>60</v>
      </c>
      <c r="B739" t="s">
        <v>34</v>
      </c>
      <c r="C739" t="s">
        <v>27</v>
      </c>
      <c r="D739">
        <v>2036</v>
      </c>
      <c r="E739" s="49">
        <v>23197.819450597101</v>
      </c>
    </row>
    <row r="740" spans="1:5" x14ac:dyDescent="0.35">
      <c r="A740" s="48" t="s">
        <v>60</v>
      </c>
      <c r="B740" t="s">
        <v>34</v>
      </c>
      <c r="C740" t="s">
        <v>27</v>
      </c>
      <c r="D740">
        <v>2041</v>
      </c>
      <c r="E740" s="49">
        <v>24413.238135385502</v>
      </c>
    </row>
    <row r="741" spans="1:5" x14ac:dyDescent="0.35">
      <c r="A741" s="48" t="s">
        <v>60</v>
      </c>
      <c r="B741" t="s">
        <v>34</v>
      </c>
      <c r="C741" t="s">
        <v>27</v>
      </c>
      <c r="D741">
        <v>2046</v>
      </c>
      <c r="E741" s="49">
        <v>25729.454409601502</v>
      </c>
    </row>
    <row r="742" spans="1:5" x14ac:dyDescent="0.35">
      <c r="A742" s="48" t="s">
        <v>60</v>
      </c>
      <c r="B742" t="s">
        <v>35</v>
      </c>
      <c r="C742" t="s">
        <v>55</v>
      </c>
      <c r="D742">
        <v>2021</v>
      </c>
      <c r="E742" s="49">
        <v>20498.808688382102</v>
      </c>
    </row>
    <row r="743" spans="1:5" x14ac:dyDescent="0.35">
      <c r="A743" s="48" t="s">
        <v>60</v>
      </c>
      <c r="B743" t="s">
        <v>35</v>
      </c>
      <c r="C743" t="s">
        <v>55</v>
      </c>
      <c r="D743">
        <v>2026</v>
      </c>
      <c r="E743" s="49">
        <v>22267.9173328084</v>
      </c>
    </row>
    <row r="744" spans="1:5" x14ac:dyDescent="0.35">
      <c r="A744" s="48" t="s">
        <v>60</v>
      </c>
      <c r="B744" t="s">
        <v>35</v>
      </c>
      <c r="C744" t="s">
        <v>55</v>
      </c>
      <c r="D744">
        <v>2031</v>
      </c>
      <c r="E744" s="49">
        <v>23925.912977559401</v>
      </c>
    </row>
    <row r="745" spans="1:5" x14ac:dyDescent="0.35">
      <c r="A745" s="48" t="s">
        <v>60</v>
      </c>
      <c r="B745" t="s">
        <v>35</v>
      </c>
      <c r="C745" t="s">
        <v>55</v>
      </c>
      <c r="D745">
        <v>2036</v>
      </c>
      <c r="E745" s="49">
        <v>25266.5529954136</v>
      </c>
    </row>
    <row r="746" spans="1:5" x14ac:dyDescent="0.35">
      <c r="A746" s="48" t="s">
        <v>60</v>
      </c>
      <c r="B746" t="s">
        <v>35</v>
      </c>
      <c r="C746" t="s">
        <v>55</v>
      </c>
      <c r="D746">
        <v>2041</v>
      </c>
      <c r="E746" s="49">
        <v>26411.7106077709</v>
      </c>
    </row>
    <row r="747" spans="1:5" x14ac:dyDescent="0.35">
      <c r="A747" s="48" t="s">
        <v>60</v>
      </c>
      <c r="B747" t="s">
        <v>35</v>
      </c>
      <c r="C747" t="s">
        <v>55</v>
      </c>
      <c r="D747">
        <v>2046</v>
      </c>
      <c r="E747" s="49">
        <v>27602.677219440699</v>
      </c>
    </row>
    <row r="748" spans="1:5" x14ac:dyDescent="0.35">
      <c r="A748" s="48" t="s">
        <v>60</v>
      </c>
      <c r="B748" t="s">
        <v>35</v>
      </c>
      <c r="C748" t="s">
        <v>56</v>
      </c>
      <c r="D748">
        <v>2021</v>
      </c>
      <c r="E748" s="49">
        <v>20498.808688382102</v>
      </c>
    </row>
    <row r="749" spans="1:5" x14ac:dyDescent="0.35">
      <c r="A749" s="48" t="s">
        <v>60</v>
      </c>
      <c r="B749" t="s">
        <v>35</v>
      </c>
      <c r="C749" t="s">
        <v>56</v>
      </c>
      <c r="D749">
        <v>2026</v>
      </c>
      <c r="E749" s="49">
        <v>22254.824415564301</v>
      </c>
    </row>
    <row r="750" spans="1:5" x14ac:dyDescent="0.35">
      <c r="A750" s="48" t="s">
        <v>60</v>
      </c>
      <c r="B750" t="s">
        <v>35</v>
      </c>
      <c r="C750" t="s">
        <v>56</v>
      </c>
      <c r="D750">
        <v>2031</v>
      </c>
      <c r="E750" s="49">
        <v>23925.211532106201</v>
      </c>
    </row>
    <row r="751" spans="1:5" x14ac:dyDescent="0.35">
      <c r="A751" s="48" t="s">
        <v>60</v>
      </c>
      <c r="B751" t="s">
        <v>35</v>
      </c>
      <c r="C751" t="s">
        <v>56</v>
      </c>
      <c r="D751">
        <v>2036</v>
      </c>
      <c r="E751" s="49">
        <v>25346.544945433099</v>
      </c>
    </row>
    <row r="752" spans="1:5" x14ac:dyDescent="0.35">
      <c r="A752" s="48" t="s">
        <v>60</v>
      </c>
      <c r="B752" t="s">
        <v>35</v>
      </c>
      <c r="C752" t="s">
        <v>56</v>
      </c>
      <c r="D752">
        <v>2041</v>
      </c>
      <c r="E752" s="49">
        <v>26388.189544925899</v>
      </c>
    </row>
    <row r="753" spans="1:5" x14ac:dyDescent="0.35">
      <c r="A753" s="48" t="s">
        <v>60</v>
      </c>
      <c r="B753" t="s">
        <v>35</v>
      </c>
      <c r="C753" t="s">
        <v>56</v>
      </c>
      <c r="D753">
        <v>2046</v>
      </c>
      <c r="E753" s="49">
        <v>27070.621703950601</v>
      </c>
    </row>
    <row r="754" spans="1:5" x14ac:dyDescent="0.35">
      <c r="A754" s="48" t="s">
        <v>60</v>
      </c>
      <c r="B754" t="s">
        <v>35</v>
      </c>
      <c r="C754" t="s">
        <v>27</v>
      </c>
      <c r="D754">
        <v>2021</v>
      </c>
      <c r="E754" s="49">
        <v>20498.808688382102</v>
      </c>
    </row>
    <row r="755" spans="1:5" x14ac:dyDescent="0.35">
      <c r="A755" s="48" t="s">
        <v>60</v>
      </c>
      <c r="B755" t="s">
        <v>35</v>
      </c>
      <c r="C755" t="s">
        <v>27</v>
      </c>
      <c r="D755">
        <v>2026</v>
      </c>
      <c r="E755" s="49">
        <v>22236.939636788102</v>
      </c>
    </row>
    <row r="756" spans="1:5" x14ac:dyDescent="0.35">
      <c r="A756" s="48" t="s">
        <v>60</v>
      </c>
      <c r="B756" t="s">
        <v>35</v>
      </c>
      <c r="C756" t="s">
        <v>27</v>
      </c>
      <c r="D756">
        <v>2031</v>
      </c>
      <c r="E756" s="49">
        <v>23831.808428620101</v>
      </c>
    </row>
    <row r="757" spans="1:5" x14ac:dyDescent="0.35">
      <c r="A757" s="48" t="s">
        <v>60</v>
      </c>
      <c r="B757" t="s">
        <v>35</v>
      </c>
      <c r="C757" t="s">
        <v>27</v>
      </c>
      <c r="D757">
        <v>2036</v>
      </c>
      <c r="E757" s="49">
        <v>25119.574517354398</v>
      </c>
    </row>
    <row r="758" spans="1:5" x14ac:dyDescent="0.35">
      <c r="A758" s="48" t="s">
        <v>60</v>
      </c>
      <c r="B758" t="s">
        <v>35</v>
      </c>
      <c r="C758" t="s">
        <v>27</v>
      </c>
      <c r="D758">
        <v>2041</v>
      </c>
      <c r="E758" s="49">
        <v>26124.666322955301</v>
      </c>
    </row>
    <row r="759" spans="1:5" x14ac:dyDescent="0.35">
      <c r="A759" s="48" t="s">
        <v>60</v>
      </c>
      <c r="B759" t="s">
        <v>35</v>
      </c>
      <c r="C759" t="s">
        <v>27</v>
      </c>
      <c r="D759">
        <v>2046</v>
      </c>
      <c r="E759" s="49">
        <v>27002.472452309899</v>
      </c>
    </row>
    <row r="760" spans="1:5" x14ac:dyDescent="0.35">
      <c r="A760" s="48" t="s">
        <v>60</v>
      </c>
      <c r="B760" t="s">
        <v>40</v>
      </c>
      <c r="C760" t="s">
        <v>55</v>
      </c>
      <c r="D760">
        <v>2021</v>
      </c>
      <c r="E760" s="49">
        <v>2509.4219840661799</v>
      </c>
    </row>
    <row r="761" spans="1:5" x14ac:dyDescent="0.35">
      <c r="A761" s="48" t="s">
        <v>60</v>
      </c>
      <c r="B761" t="s">
        <v>40</v>
      </c>
      <c r="C761" t="s">
        <v>55</v>
      </c>
      <c r="D761">
        <v>2026</v>
      </c>
      <c r="E761" s="49">
        <v>2636.18994843173</v>
      </c>
    </row>
    <row r="762" spans="1:5" x14ac:dyDescent="0.35">
      <c r="A762" s="48" t="s">
        <v>60</v>
      </c>
      <c r="B762" t="s">
        <v>40</v>
      </c>
      <c r="C762" t="s">
        <v>55</v>
      </c>
      <c r="D762">
        <v>2031</v>
      </c>
      <c r="E762" s="49">
        <v>2856.0801549319499</v>
      </c>
    </row>
    <row r="763" spans="1:5" x14ac:dyDescent="0.35">
      <c r="A763" s="48" t="s">
        <v>60</v>
      </c>
      <c r="B763" t="s">
        <v>40</v>
      </c>
      <c r="C763" t="s">
        <v>55</v>
      </c>
      <c r="D763">
        <v>2036</v>
      </c>
      <c r="E763" s="49">
        <v>3061.8005686164502</v>
      </c>
    </row>
    <row r="764" spans="1:5" x14ac:dyDescent="0.35">
      <c r="A764" s="48" t="s">
        <v>60</v>
      </c>
      <c r="B764" t="s">
        <v>40</v>
      </c>
      <c r="C764" t="s">
        <v>55</v>
      </c>
      <c r="D764">
        <v>2041</v>
      </c>
      <c r="E764" s="49">
        <v>3224.0295202673801</v>
      </c>
    </row>
    <row r="765" spans="1:5" x14ac:dyDescent="0.35">
      <c r="A765" s="48" t="s">
        <v>60</v>
      </c>
      <c r="B765" t="s">
        <v>40</v>
      </c>
      <c r="C765" t="s">
        <v>55</v>
      </c>
      <c r="D765">
        <v>2046</v>
      </c>
      <c r="E765" s="49">
        <v>3408.1934452198102</v>
      </c>
    </row>
    <row r="766" spans="1:5" x14ac:dyDescent="0.35">
      <c r="A766" s="48" t="s">
        <v>60</v>
      </c>
      <c r="B766" t="s">
        <v>40</v>
      </c>
      <c r="C766" t="s">
        <v>56</v>
      </c>
      <c r="D766">
        <v>2021</v>
      </c>
      <c r="E766" s="49">
        <v>2509.4219840661799</v>
      </c>
    </row>
    <row r="767" spans="1:5" x14ac:dyDescent="0.35">
      <c r="A767" s="48" t="s">
        <v>60</v>
      </c>
      <c r="B767" t="s">
        <v>40</v>
      </c>
      <c r="C767" t="s">
        <v>56</v>
      </c>
      <c r="D767">
        <v>2026</v>
      </c>
      <c r="E767" s="49">
        <v>2627.9980203354498</v>
      </c>
    </row>
    <row r="768" spans="1:5" x14ac:dyDescent="0.35">
      <c r="A768" s="48" t="s">
        <v>60</v>
      </c>
      <c r="B768" t="s">
        <v>40</v>
      </c>
      <c r="C768" t="s">
        <v>56</v>
      </c>
      <c r="D768">
        <v>2031</v>
      </c>
      <c r="E768" s="49">
        <v>2820.5418240880099</v>
      </c>
    </row>
    <row r="769" spans="1:5" x14ac:dyDescent="0.35">
      <c r="A769" s="48" t="s">
        <v>60</v>
      </c>
      <c r="B769" t="s">
        <v>40</v>
      </c>
      <c r="C769" t="s">
        <v>56</v>
      </c>
      <c r="D769">
        <v>2036</v>
      </c>
      <c r="E769" s="49">
        <v>3006.8409198470499</v>
      </c>
    </row>
    <row r="770" spans="1:5" x14ac:dyDescent="0.35">
      <c r="A770" s="48" t="s">
        <v>60</v>
      </c>
      <c r="B770" t="s">
        <v>40</v>
      </c>
      <c r="C770" t="s">
        <v>56</v>
      </c>
      <c r="D770">
        <v>2041</v>
      </c>
      <c r="E770" s="49">
        <v>3139.61935449987</v>
      </c>
    </row>
    <row r="771" spans="1:5" x14ac:dyDescent="0.35">
      <c r="A771" s="48" t="s">
        <v>60</v>
      </c>
      <c r="B771" t="s">
        <v>40</v>
      </c>
      <c r="C771" t="s">
        <v>56</v>
      </c>
      <c r="D771">
        <v>2046</v>
      </c>
      <c r="E771" s="49">
        <v>3247.3831041486701</v>
      </c>
    </row>
    <row r="772" spans="1:5" x14ac:dyDescent="0.35">
      <c r="A772" s="48" t="s">
        <v>60</v>
      </c>
      <c r="B772" t="s">
        <v>40</v>
      </c>
      <c r="C772" t="s">
        <v>27</v>
      </c>
      <c r="D772">
        <v>2021</v>
      </c>
      <c r="E772" s="49">
        <v>2509.4219840661799</v>
      </c>
    </row>
    <row r="773" spans="1:5" x14ac:dyDescent="0.35">
      <c r="A773" s="48" t="s">
        <v>60</v>
      </c>
      <c r="B773" t="s">
        <v>40</v>
      </c>
      <c r="C773" t="s">
        <v>27</v>
      </c>
      <c r="D773">
        <v>2026</v>
      </c>
      <c r="E773" s="49">
        <v>2619.0353160901</v>
      </c>
    </row>
    <row r="774" spans="1:5" x14ac:dyDescent="0.35">
      <c r="A774" s="48" t="s">
        <v>60</v>
      </c>
      <c r="B774" t="s">
        <v>40</v>
      </c>
      <c r="C774" t="s">
        <v>27</v>
      </c>
      <c r="D774">
        <v>2031</v>
      </c>
      <c r="E774" s="49">
        <v>2831.3568785480202</v>
      </c>
    </row>
    <row r="775" spans="1:5" x14ac:dyDescent="0.35">
      <c r="A775" s="48" t="s">
        <v>60</v>
      </c>
      <c r="B775" t="s">
        <v>40</v>
      </c>
      <c r="C775" t="s">
        <v>27</v>
      </c>
      <c r="D775">
        <v>2036</v>
      </c>
      <c r="E775" s="49">
        <v>3021.1187341209202</v>
      </c>
    </row>
    <row r="776" spans="1:5" x14ac:dyDescent="0.35">
      <c r="A776" s="48" t="s">
        <v>60</v>
      </c>
      <c r="B776" t="s">
        <v>40</v>
      </c>
      <c r="C776" t="s">
        <v>27</v>
      </c>
      <c r="D776">
        <v>2041</v>
      </c>
      <c r="E776" s="49">
        <v>3162.6394013556001</v>
      </c>
    </row>
    <row r="777" spans="1:5" x14ac:dyDescent="0.35">
      <c r="A777" s="48" t="s">
        <v>60</v>
      </c>
      <c r="B777" t="s">
        <v>40</v>
      </c>
      <c r="C777" t="s">
        <v>27</v>
      </c>
      <c r="D777">
        <v>2046</v>
      </c>
      <c r="E777" s="49">
        <v>3306.6546469096602</v>
      </c>
    </row>
    <row r="778" spans="1:5" x14ac:dyDescent="0.35">
      <c r="A778" s="48" t="s">
        <v>60</v>
      </c>
      <c r="B778" t="s">
        <v>39</v>
      </c>
      <c r="C778" t="s">
        <v>55</v>
      </c>
      <c r="D778">
        <v>2021</v>
      </c>
      <c r="E778" s="49">
        <v>18156.899676884099</v>
      </c>
    </row>
    <row r="779" spans="1:5" x14ac:dyDescent="0.35">
      <c r="A779" s="48" t="s">
        <v>60</v>
      </c>
      <c r="B779" t="s">
        <v>39</v>
      </c>
      <c r="C779" t="s">
        <v>55</v>
      </c>
      <c r="D779">
        <v>2026</v>
      </c>
      <c r="E779" s="49">
        <v>20035.977459500398</v>
      </c>
    </row>
    <row r="780" spans="1:5" x14ac:dyDescent="0.35">
      <c r="A780" s="48" t="s">
        <v>60</v>
      </c>
      <c r="B780" t="s">
        <v>39</v>
      </c>
      <c r="C780" t="s">
        <v>55</v>
      </c>
      <c r="D780">
        <v>2031</v>
      </c>
      <c r="E780" s="49">
        <v>21872.806451740598</v>
      </c>
    </row>
    <row r="781" spans="1:5" x14ac:dyDescent="0.35">
      <c r="A781" s="48" t="s">
        <v>60</v>
      </c>
      <c r="B781" t="s">
        <v>39</v>
      </c>
      <c r="C781" t="s">
        <v>55</v>
      </c>
      <c r="D781">
        <v>2036</v>
      </c>
      <c r="E781" s="49">
        <v>23625.258060389398</v>
      </c>
    </row>
    <row r="782" spans="1:5" x14ac:dyDescent="0.35">
      <c r="A782" s="48" t="s">
        <v>60</v>
      </c>
      <c r="B782" t="s">
        <v>39</v>
      </c>
      <c r="C782" t="s">
        <v>55</v>
      </c>
      <c r="D782">
        <v>2041</v>
      </c>
      <c r="E782" s="49">
        <v>25302.5137801085</v>
      </c>
    </row>
    <row r="783" spans="1:5" x14ac:dyDescent="0.35">
      <c r="A783" s="48" t="s">
        <v>60</v>
      </c>
      <c r="B783" t="s">
        <v>39</v>
      </c>
      <c r="C783" t="s">
        <v>55</v>
      </c>
      <c r="D783">
        <v>2046</v>
      </c>
      <c r="E783" s="49">
        <v>26962.997171998999</v>
      </c>
    </row>
    <row r="784" spans="1:5" x14ac:dyDescent="0.35">
      <c r="A784" s="48" t="s">
        <v>60</v>
      </c>
      <c r="B784" t="s">
        <v>39</v>
      </c>
      <c r="C784" t="s">
        <v>56</v>
      </c>
      <c r="D784">
        <v>2021</v>
      </c>
      <c r="E784" s="49">
        <v>18156.899676884099</v>
      </c>
    </row>
    <row r="785" spans="1:5" x14ac:dyDescent="0.35">
      <c r="A785" s="48" t="s">
        <v>60</v>
      </c>
      <c r="B785" t="s">
        <v>39</v>
      </c>
      <c r="C785" t="s">
        <v>56</v>
      </c>
      <c r="D785">
        <v>2026</v>
      </c>
      <c r="E785" s="49">
        <v>19940.226301833802</v>
      </c>
    </row>
    <row r="786" spans="1:5" x14ac:dyDescent="0.35">
      <c r="A786" s="48" t="s">
        <v>60</v>
      </c>
      <c r="B786" t="s">
        <v>39</v>
      </c>
      <c r="C786" t="s">
        <v>56</v>
      </c>
      <c r="D786">
        <v>2031</v>
      </c>
      <c r="E786" s="49">
        <v>21493.805675594202</v>
      </c>
    </row>
    <row r="787" spans="1:5" x14ac:dyDescent="0.35">
      <c r="A787" s="48" t="s">
        <v>60</v>
      </c>
      <c r="B787" t="s">
        <v>39</v>
      </c>
      <c r="C787" t="s">
        <v>56</v>
      </c>
      <c r="D787">
        <v>2036</v>
      </c>
      <c r="E787" s="49">
        <v>22809.7353220802</v>
      </c>
    </row>
    <row r="788" spans="1:5" x14ac:dyDescent="0.35">
      <c r="A788" s="48" t="s">
        <v>60</v>
      </c>
      <c r="B788" t="s">
        <v>39</v>
      </c>
      <c r="C788" t="s">
        <v>56</v>
      </c>
      <c r="D788">
        <v>2041</v>
      </c>
      <c r="E788" s="49">
        <v>23840.008037285701</v>
      </c>
    </row>
    <row r="789" spans="1:5" x14ac:dyDescent="0.35">
      <c r="A789" s="48" t="s">
        <v>60</v>
      </c>
      <c r="B789" t="s">
        <v>39</v>
      </c>
      <c r="C789" t="s">
        <v>56</v>
      </c>
      <c r="D789">
        <v>2046</v>
      </c>
      <c r="E789" s="49">
        <v>24588.623095384301</v>
      </c>
    </row>
    <row r="790" spans="1:5" x14ac:dyDescent="0.35">
      <c r="A790" s="48" t="s">
        <v>60</v>
      </c>
      <c r="B790" t="s">
        <v>39</v>
      </c>
      <c r="C790" t="s">
        <v>27</v>
      </c>
      <c r="D790">
        <v>2021</v>
      </c>
      <c r="E790" s="49">
        <v>18156.899676884099</v>
      </c>
    </row>
    <row r="791" spans="1:5" x14ac:dyDescent="0.35">
      <c r="A791" s="48" t="s">
        <v>60</v>
      </c>
      <c r="B791" t="s">
        <v>39</v>
      </c>
      <c r="C791" t="s">
        <v>27</v>
      </c>
      <c r="D791">
        <v>2026</v>
      </c>
      <c r="E791" s="49">
        <v>20001.453780793599</v>
      </c>
    </row>
    <row r="792" spans="1:5" x14ac:dyDescent="0.35">
      <c r="A792" s="48" t="s">
        <v>60</v>
      </c>
      <c r="B792" t="s">
        <v>39</v>
      </c>
      <c r="C792" t="s">
        <v>27</v>
      </c>
      <c r="D792">
        <v>2031</v>
      </c>
      <c r="E792" s="49">
        <v>21630.798528435302</v>
      </c>
    </row>
    <row r="793" spans="1:5" x14ac:dyDescent="0.35">
      <c r="A793" s="48" t="s">
        <v>60</v>
      </c>
      <c r="B793" t="s">
        <v>39</v>
      </c>
      <c r="C793" t="s">
        <v>27</v>
      </c>
      <c r="D793">
        <v>2036</v>
      </c>
      <c r="E793" s="49">
        <v>23100.138531335499</v>
      </c>
    </row>
    <row r="794" spans="1:5" x14ac:dyDescent="0.35">
      <c r="A794" s="48" t="s">
        <v>60</v>
      </c>
      <c r="B794" t="s">
        <v>39</v>
      </c>
      <c r="C794" t="s">
        <v>27</v>
      </c>
      <c r="D794">
        <v>2041</v>
      </c>
      <c r="E794" s="49">
        <v>24370.485355795099</v>
      </c>
    </row>
    <row r="795" spans="1:5" x14ac:dyDescent="0.35">
      <c r="A795" s="48" t="s">
        <v>60</v>
      </c>
      <c r="B795" t="s">
        <v>39</v>
      </c>
      <c r="C795" t="s">
        <v>27</v>
      </c>
      <c r="D795">
        <v>2046</v>
      </c>
      <c r="E795" s="49">
        <v>25481.325762777698</v>
      </c>
    </row>
    <row r="796" spans="1:5" x14ac:dyDescent="0.35">
      <c r="A796" s="48" t="s">
        <v>60</v>
      </c>
      <c r="B796" t="s">
        <v>38</v>
      </c>
      <c r="C796" t="s">
        <v>55</v>
      </c>
      <c r="D796">
        <v>2021</v>
      </c>
      <c r="E796" s="49">
        <v>1418.1560541500701</v>
      </c>
    </row>
    <row r="797" spans="1:5" x14ac:dyDescent="0.35">
      <c r="A797" s="48" t="s">
        <v>60</v>
      </c>
      <c r="B797" t="s">
        <v>38</v>
      </c>
      <c r="C797" t="s">
        <v>55</v>
      </c>
      <c r="D797">
        <v>2026</v>
      </c>
      <c r="E797" s="49">
        <v>1504.6015513687501</v>
      </c>
    </row>
    <row r="798" spans="1:5" x14ac:dyDescent="0.35">
      <c r="A798" s="48" t="s">
        <v>60</v>
      </c>
      <c r="B798" t="s">
        <v>38</v>
      </c>
      <c r="C798" t="s">
        <v>55</v>
      </c>
      <c r="D798">
        <v>2031</v>
      </c>
      <c r="E798" s="49">
        <v>1598.6718660148299</v>
      </c>
    </row>
    <row r="799" spans="1:5" x14ac:dyDescent="0.35">
      <c r="A799" s="48" t="s">
        <v>60</v>
      </c>
      <c r="B799" t="s">
        <v>38</v>
      </c>
      <c r="C799" t="s">
        <v>55</v>
      </c>
      <c r="D799">
        <v>2036</v>
      </c>
      <c r="E799" s="49">
        <v>1699.5660604765999</v>
      </c>
    </row>
    <row r="800" spans="1:5" x14ac:dyDescent="0.35">
      <c r="A800" s="48" t="s">
        <v>60</v>
      </c>
      <c r="B800" t="s">
        <v>38</v>
      </c>
      <c r="C800" t="s">
        <v>55</v>
      </c>
      <c r="D800">
        <v>2041</v>
      </c>
      <c r="E800" s="49">
        <v>1799.04085135999</v>
      </c>
    </row>
    <row r="801" spans="1:5" x14ac:dyDescent="0.35">
      <c r="A801" s="48" t="s">
        <v>60</v>
      </c>
      <c r="B801" t="s">
        <v>38</v>
      </c>
      <c r="C801" t="s">
        <v>55</v>
      </c>
      <c r="D801">
        <v>2046</v>
      </c>
      <c r="E801" s="49">
        <v>1900.5228237527299</v>
      </c>
    </row>
    <row r="802" spans="1:5" x14ac:dyDescent="0.35">
      <c r="A802" s="48" t="s">
        <v>60</v>
      </c>
      <c r="B802" t="s">
        <v>38</v>
      </c>
      <c r="C802" t="s">
        <v>56</v>
      </c>
      <c r="D802">
        <v>2021</v>
      </c>
      <c r="E802" s="49">
        <v>1418.1560541500701</v>
      </c>
    </row>
    <row r="803" spans="1:5" x14ac:dyDescent="0.35">
      <c r="A803" s="48" t="s">
        <v>60</v>
      </c>
      <c r="B803" t="s">
        <v>38</v>
      </c>
      <c r="C803" t="s">
        <v>56</v>
      </c>
      <c r="D803">
        <v>2026</v>
      </c>
      <c r="E803" s="49">
        <v>1498.02012426126</v>
      </c>
    </row>
    <row r="804" spans="1:5" x14ac:dyDescent="0.35">
      <c r="A804" s="48" t="s">
        <v>60</v>
      </c>
      <c r="B804" t="s">
        <v>38</v>
      </c>
      <c r="C804" t="s">
        <v>56</v>
      </c>
      <c r="D804">
        <v>2031</v>
      </c>
      <c r="E804" s="49">
        <v>1568.7988184533101</v>
      </c>
    </row>
    <row r="805" spans="1:5" x14ac:dyDescent="0.35">
      <c r="A805" s="48" t="s">
        <v>60</v>
      </c>
      <c r="B805" t="s">
        <v>38</v>
      </c>
      <c r="C805" t="s">
        <v>56</v>
      </c>
      <c r="D805">
        <v>2036</v>
      </c>
      <c r="E805" s="49">
        <v>1638.51740753686</v>
      </c>
    </row>
    <row r="806" spans="1:5" x14ac:dyDescent="0.35">
      <c r="A806" s="48" t="s">
        <v>60</v>
      </c>
      <c r="B806" t="s">
        <v>38</v>
      </c>
      <c r="C806" t="s">
        <v>56</v>
      </c>
      <c r="D806">
        <v>2041</v>
      </c>
      <c r="E806" s="49">
        <v>1701.7729932166201</v>
      </c>
    </row>
    <row r="807" spans="1:5" x14ac:dyDescent="0.35">
      <c r="A807" s="48" t="s">
        <v>60</v>
      </c>
      <c r="B807" t="s">
        <v>38</v>
      </c>
      <c r="C807" t="s">
        <v>56</v>
      </c>
      <c r="D807">
        <v>2046</v>
      </c>
      <c r="E807" s="49">
        <v>1758.9878640137499</v>
      </c>
    </row>
    <row r="808" spans="1:5" x14ac:dyDescent="0.35">
      <c r="A808" s="48" t="s">
        <v>60</v>
      </c>
      <c r="B808" t="s">
        <v>38</v>
      </c>
      <c r="C808" t="s">
        <v>27</v>
      </c>
      <c r="D808">
        <v>2021</v>
      </c>
      <c r="E808" s="49">
        <v>1418.1560541500701</v>
      </c>
    </row>
    <row r="809" spans="1:5" x14ac:dyDescent="0.35">
      <c r="A809" s="48" t="s">
        <v>60</v>
      </c>
      <c r="B809" t="s">
        <v>38</v>
      </c>
      <c r="C809" t="s">
        <v>27</v>
      </c>
      <c r="D809">
        <v>2026</v>
      </c>
      <c r="E809" s="49">
        <v>1500.8684320628499</v>
      </c>
    </row>
    <row r="810" spans="1:5" x14ac:dyDescent="0.35">
      <c r="A810" s="48" t="s">
        <v>60</v>
      </c>
      <c r="B810" t="s">
        <v>38</v>
      </c>
      <c r="C810" t="s">
        <v>27</v>
      </c>
      <c r="D810">
        <v>2031</v>
      </c>
      <c r="E810" s="49">
        <v>1581.5303469523301</v>
      </c>
    </row>
    <row r="811" spans="1:5" x14ac:dyDescent="0.35">
      <c r="A811" s="48" t="s">
        <v>60</v>
      </c>
      <c r="B811" t="s">
        <v>38</v>
      </c>
      <c r="C811" t="s">
        <v>27</v>
      </c>
      <c r="D811">
        <v>2036</v>
      </c>
      <c r="E811" s="49">
        <v>1664.4818039368699</v>
      </c>
    </row>
    <row r="812" spans="1:5" x14ac:dyDescent="0.35">
      <c r="A812" s="48" t="s">
        <v>60</v>
      </c>
      <c r="B812" t="s">
        <v>38</v>
      </c>
      <c r="C812" t="s">
        <v>27</v>
      </c>
      <c r="D812">
        <v>2041</v>
      </c>
      <c r="E812" s="49">
        <v>1743.0661639918001</v>
      </c>
    </row>
    <row r="813" spans="1:5" x14ac:dyDescent="0.35">
      <c r="A813" s="48" t="s">
        <v>60</v>
      </c>
      <c r="B813" t="s">
        <v>38</v>
      </c>
      <c r="C813" t="s">
        <v>27</v>
      </c>
      <c r="D813">
        <v>2046</v>
      </c>
      <c r="E813" s="49">
        <v>1819.93626798786</v>
      </c>
    </row>
    <row r="814" spans="1:5" x14ac:dyDescent="0.35">
      <c r="A814" s="48" t="s">
        <v>60</v>
      </c>
      <c r="B814" t="s">
        <v>36</v>
      </c>
      <c r="C814" t="s">
        <v>55</v>
      </c>
      <c r="D814">
        <v>2021</v>
      </c>
      <c r="E814" s="49">
        <v>7350.3909803578499</v>
      </c>
    </row>
    <row r="815" spans="1:5" x14ac:dyDescent="0.35">
      <c r="A815" s="48" t="s">
        <v>60</v>
      </c>
      <c r="B815" t="s">
        <v>36</v>
      </c>
      <c r="C815" t="s">
        <v>55</v>
      </c>
      <c r="D815">
        <v>2026</v>
      </c>
      <c r="E815" s="49">
        <v>7976.17828084342</v>
      </c>
    </row>
    <row r="816" spans="1:5" x14ac:dyDescent="0.35">
      <c r="A816" s="48" t="s">
        <v>60</v>
      </c>
      <c r="B816" t="s">
        <v>36</v>
      </c>
      <c r="C816" t="s">
        <v>55</v>
      </c>
      <c r="D816">
        <v>2031</v>
      </c>
      <c r="E816" s="49">
        <v>8686.8757946895603</v>
      </c>
    </row>
    <row r="817" spans="1:5" x14ac:dyDescent="0.35">
      <c r="A817" s="48" t="s">
        <v>60</v>
      </c>
      <c r="B817" t="s">
        <v>36</v>
      </c>
      <c r="C817" t="s">
        <v>55</v>
      </c>
      <c r="D817">
        <v>2036</v>
      </c>
      <c r="E817" s="49">
        <v>9529.1076151507295</v>
      </c>
    </row>
    <row r="818" spans="1:5" x14ac:dyDescent="0.35">
      <c r="A818" s="48" t="s">
        <v>60</v>
      </c>
      <c r="B818" t="s">
        <v>36</v>
      </c>
      <c r="C818" t="s">
        <v>55</v>
      </c>
      <c r="D818">
        <v>2041</v>
      </c>
      <c r="E818" s="49">
        <v>10384.565862969301</v>
      </c>
    </row>
    <row r="819" spans="1:5" x14ac:dyDescent="0.35">
      <c r="A819" s="48" t="s">
        <v>60</v>
      </c>
      <c r="B819" t="s">
        <v>36</v>
      </c>
      <c r="C819" t="s">
        <v>55</v>
      </c>
      <c r="D819">
        <v>2046</v>
      </c>
      <c r="E819" s="49">
        <v>11230.9016429123</v>
      </c>
    </row>
    <row r="820" spans="1:5" x14ac:dyDescent="0.35">
      <c r="A820" s="48" t="s">
        <v>60</v>
      </c>
      <c r="B820" t="s">
        <v>36</v>
      </c>
      <c r="C820" t="s">
        <v>56</v>
      </c>
      <c r="D820">
        <v>2021</v>
      </c>
      <c r="E820" s="49">
        <v>7350.3909803578499</v>
      </c>
    </row>
    <row r="821" spans="1:5" x14ac:dyDescent="0.35">
      <c r="A821" s="48" t="s">
        <v>60</v>
      </c>
      <c r="B821" t="s">
        <v>36</v>
      </c>
      <c r="C821" t="s">
        <v>56</v>
      </c>
      <c r="D821">
        <v>2026</v>
      </c>
      <c r="E821" s="49">
        <v>7915.418871197</v>
      </c>
    </row>
    <row r="822" spans="1:5" x14ac:dyDescent="0.35">
      <c r="A822" s="48" t="s">
        <v>60</v>
      </c>
      <c r="B822" t="s">
        <v>36</v>
      </c>
      <c r="C822" t="s">
        <v>56</v>
      </c>
      <c r="D822">
        <v>2031</v>
      </c>
      <c r="E822" s="49">
        <v>8392.9278088021401</v>
      </c>
    </row>
    <row r="823" spans="1:5" x14ac:dyDescent="0.35">
      <c r="A823" s="48" t="s">
        <v>60</v>
      </c>
      <c r="B823" t="s">
        <v>36</v>
      </c>
      <c r="C823" t="s">
        <v>56</v>
      </c>
      <c r="D823">
        <v>2036</v>
      </c>
      <c r="E823" s="49">
        <v>8882.3224345976996</v>
      </c>
    </row>
    <row r="824" spans="1:5" x14ac:dyDescent="0.35">
      <c r="A824" s="48" t="s">
        <v>60</v>
      </c>
      <c r="B824" t="s">
        <v>36</v>
      </c>
      <c r="C824" t="s">
        <v>56</v>
      </c>
      <c r="D824">
        <v>2041</v>
      </c>
      <c r="E824" s="49">
        <v>9351.8726144792308</v>
      </c>
    </row>
    <row r="825" spans="1:5" x14ac:dyDescent="0.35">
      <c r="A825" s="48" t="s">
        <v>60</v>
      </c>
      <c r="B825" t="s">
        <v>36</v>
      </c>
      <c r="C825" t="s">
        <v>56</v>
      </c>
      <c r="D825">
        <v>2046</v>
      </c>
      <c r="E825" s="49">
        <v>9814.3913869510106</v>
      </c>
    </row>
    <row r="826" spans="1:5" x14ac:dyDescent="0.35">
      <c r="A826" s="48" t="s">
        <v>60</v>
      </c>
      <c r="B826" t="s">
        <v>36</v>
      </c>
      <c r="C826" t="s">
        <v>27</v>
      </c>
      <c r="D826">
        <v>2021</v>
      </c>
      <c r="E826" s="49">
        <v>7350.3909803578499</v>
      </c>
    </row>
    <row r="827" spans="1:5" x14ac:dyDescent="0.35">
      <c r="A827" s="48" t="s">
        <v>60</v>
      </c>
      <c r="B827" t="s">
        <v>36</v>
      </c>
      <c r="C827" t="s">
        <v>27</v>
      </c>
      <c r="D827">
        <v>2026</v>
      </c>
      <c r="E827" s="49">
        <v>7948.2830582667702</v>
      </c>
    </row>
    <row r="828" spans="1:5" x14ac:dyDescent="0.35">
      <c r="A828" s="48" t="s">
        <v>60</v>
      </c>
      <c r="B828" t="s">
        <v>36</v>
      </c>
      <c r="C828" t="s">
        <v>27</v>
      </c>
      <c r="D828">
        <v>2031</v>
      </c>
      <c r="E828" s="49">
        <v>8544.0130466130995</v>
      </c>
    </row>
    <row r="829" spans="1:5" x14ac:dyDescent="0.35">
      <c r="A829" s="48" t="s">
        <v>60</v>
      </c>
      <c r="B829" t="s">
        <v>36</v>
      </c>
      <c r="C829" t="s">
        <v>27</v>
      </c>
      <c r="D829">
        <v>2036</v>
      </c>
      <c r="E829" s="49">
        <v>9210.1776123484706</v>
      </c>
    </row>
    <row r="830" spans="1:5" x14ac:dyDescent="0.35">
      <c r="A830" s="48" t="s">
        <v>60</v>
      </c>
      <c r="B830" t="s">
        <v>36</v>
      </c>
      <c r="C830" t="s">
        <v>27</v>
      </c>
      <c r="D830">
        <v>2041</v>
      </c>
      <c r="E830" s="49">
        <v>9863.1611117754492</v>
      </c>
    </row>
    <row r="831" spans="1:5" x14ac:dyDescent="0.35">
      <c r="A831" s="48" t="s">
        <v>60</v>
      </c>
      <c r="B831" t="s">
        <v>36</v>
      </c>
      <c r="C831" t="s">
        <v>27</v>
      </c>
      <c r="D831">
        <v>2046</v>
      </c>
      <c r="E831" s="49">
        <v>10497.8445208336</v>
      </c>
    </row>
    <row r="832" spans="1:5" x14ac:dyDescent="0.35">
      <c r="A832" s="48" t="s">
        <v>60</v>
      </c>
      <c r="B832" t="s">
        <v>37</v>
      </c>
      <c r="C832" t="s">
        <v>55</v>
      </c>
      <c r="D832">
        <v>2021</v>
      </c>
      <c r="E832" s="49">
        <v>724.50718263606495</v>
      </c>
    </row>
    <row r="833" spans="1:5" x14ac:dyDescent="0.35">
      <c r="A833" s="48" t="s">
        <v>60</v>
      </c>
      <c r="B833" t="s">
        <v>37</v>
      </c>
      <c r="C833" t="s">
        <v>55</v>
      </c>
      <c r="D833">
        <v>2026</v>
      </c>
      <c r="E833" s="49">
        <v>765.08649246380799</v>
      </c>
    </row>
    <row r="834" spans="1:5" x14ac:dyDescent="0.35">
      <c r="A834" s="48" t="s">
        <v>60</v>
      </c>
      <c r="B834" t="s">
        <v>37</v>
      </c>
      <c r="C834" t="s">
        <v>55</v>
      </c>
      <c r="D834">
        <v>2031</v>
      </c>
      <c r="E834" s="49">
        <v>825.49217369278995</v>
      </c>
    </row>
    <row r="835" spans="1:5" x14ac:dyDescent="0.35">
      <c r="A835" s="48" t="s">
        <v>60</v>
      </c>
      <c r="B835" t="s">
        <v>37</v>
      </c>
      <c r="C835" t="s">
        <v>55</v>
      </c>
      <c r="D835">
        <v>2036</v>
      </c>
      <c r="E835" s="49">
        <v>867.45312518381195</v>
      </c>
    </row>
    <row r="836" spans="1:5" x14ac:dyDescent="0.35">
      <c r="A836" s="48" t="s">
        <v>60</v>
      </c>
      <c r="B836" t="s">
        <v>37</v>
      </c>
      <c r="C836" t="s">
        <v>55</v>
      </c>
      <c r="D836">
        <v>2041</v>
      </c>
      <c r="E836" s="49">
        <v>911.12832275266896</v>
      </c>
    </row>
    <row r="837" spans="1:5" x14ac:dyDescent="0.35">
      <c r="A837" s="48" t="s">
        <v>60</v>
      </c>
      <c r="B837" t="s">
        <v>37</v>
      </c>
      <c r="C837" t="s">
        <v>55</v>
      </c>
      <c r="D837">
        <v>2046</v>
      </c>
      <c r="E837" s="49">
        <v>977.03166436832498</v>
      </c>
    </row>
    <row r="838" spans="1:5" x14ac:dyDescent="0.35">
      <c r="A838" s="48" t="s">
        <v>60</v>
      </c>
      <c r="B838" t="s">
        <v>37</v>
      </c>
      <c r="C838" t="s">
        <v>56</v>
      </c>
      <c r="D838">
        <v>2021</v>
      </c>
      <c r="E838" s="49">
        <v>724.50718263606495</v>
      </c>
    </row>
    <row r="839" spans="1:5" x14ac:dyDescent="0.35">
      <c r="A839" s="48" t="s">
        <v>60</v>
      </c>
      <c r="B839" t="s">
        <v>37</v>
      </c>
      <c r="C839" t="s">
        <v>56</v>
      </c>
      <c r="D839">
        <v>2026</v>
      </c>
      <c r="E839" s="49">
        <v>762.42899381196605</v>
      </c>
    </row>
    <row r="840" spans="1:5" x14ac:dyDescent="0.35">
      <c r="A840" s="48" t="s">
        <v>60</v>
      </c>
      <c r="B840" t="s">
        <v>37</v>
      </c>
      <c r="C840" t="s">
        <v>56</v>
      </c>
      <c r="D840">
        <v>2031</v>
      </c>
      <c r="E840" s="49">
        <v>814.71213047003096</v>
      </c>
    </row>
    <row r="841" spans="1:5" x14ac:dyDescent="0.35">
      <c r="A841" s="48" t="s">
        <v>60</v>
      </c>
      <c r="B841" t="s">
        <v>37</v>
      </c>
      <c r="C841" t="s">
        <v>56</v>
      </c>
      <c r="D841">
        <v>2036</v>
      </c>
      <c r="E841" s="49">
        <v>848.61907547901706</v>
      </c>
    </row>
    <row r="842" spans="1:5" x14ac:dyDescent="0.35">
      <c r="A842" s="48" t="s">
        <v>60</v>
      </c>
      <c r="B842" t="s">
        <v>37</v>
      </c>
      <c r="C842" t="s">
        <v>56</v>
      </c>
      <c r="D842">
        <v>2041</v>
      </c>
      <c r="E842" s="49">
        <v>879.73977174412596</v>
      </c>
    </row>
    <row r="843" spans="1:5" x14ac:dyDescent="0.35">
      <c r="A843" s="48" t="s">
        <v>60</v>
      </c>
      <c r="B843" t="s">
        <v>37</v>
      </c>
      <c r="C843" t="s">
        <v>56</v>
      </c>
      <c r="D843">
        <v>2046</v>
      </c>
      <c r="E843" s="49">
        <v>917.54153616645306</v>
      </c>
    </row>
    <row r="844" spans="1:5" x14ac:dyDescent="0.35">
      <c r="A844" s="48" t="s">
        <v>60</v>
      </c>
      <c r="B844" t="s">
        <v>37</v>
      </c>
      <c r="C844" t="s">
        <v>27</v>
      </c>
      <c r="D844">
        <v>2021</v>
      </c>
      <c r="E844" s="49">
        <v>724.50718263606495</v>
      </c>
    </row>
    <row r="845" spans="1:5" x14ac:dyDescent="0.35">
      <c r="A845" s="48" t="s">
        <v>60</v>
      </c>
      <c r="B845" t="s">
        <v>37</v>
      </c>
      <c r="C845" t="s">
        <v>27</v>
      </c>
      <c r="D845">
        <v>2026</v>
      </c>
      <c r="E845" s="49">
        <v>763.33849631451301</v>
      </c>
    </row>
    <row r="846" spans="1:5" x14ac:dyDescent="0.35">
      <c r="A846" s="48" t="s">
        <v>60</v>
      </c>
      <c r="B846" t="s">
        <v>37</v>
      </c>
      <c r="C846" t="s">
        <v>27</v>
      </c>
      <c r="D846">
        <v>2031</v>
      </c>
      <c r="E846" s="49">
        <v>818.26400696301596</v>
      </c>
    </row>
    <row r="847" spans="1:5" x14ac:dyDescent="0.35">
      <c r="A847" s="48" t="s">
        <v>60</v>
      </c>
      <c r="B847" t="s">
        <v>37</v>
      </c>
      <c r="C847" t="s">
        <v>27</v>
      </c>
      <c r="D847">
        <v>2036</v>
      </c>
      <c r="E847" s="49">
        <v>854.46031946723303</v>
      </c>
    </row>
    <row r="848" spans="1:5" x14ac:dyDescent="0.35">
      <c r="A848" s="48" t="s">
        <v>60</v>
      </c>
      <c r="B848" t="s">
        <v>37</v>
      </c>
      <c r="C848" t="s">
        <v>27</v>
      </c>
      <c r="D848">
        <v>2041</v>
      </c>
      <c r="E848" s="49">
        <v>890.07140908323402</v>
      </c>
    </row>
    <row r="849" spans="1:5" x14ac:dyDescent="0.35">
      <c r="A849" s="48" t="s">
        <v>60</v>
      </c>
      <c r="B849" t="s">
        <v>37</v>
      </c>
      <c r="C849" t="s">
        <v>27</v>
      </c>
      <c r="D849">
        <v>2046</v>
      </c>
      <c r="E849" s="49">
        <v>941.25980142317906</v>
      </c>
    </row>
    <row r="850" spans="1:5" x14ac:dyDescent="0.35">
      <c r="A850" s="48" t="s">
        <v>60</v>
      </c>
      <c r="B850" t="s">
        <v>41</v>
      </c>
      <c r="C850" t="s">
        <v>55</v>
      </c>
      <c r="D850">
        <v>2021</v>
      </c>
      <c r="E850" s="49">
        <v>71874.684439401695</v>
      </c>
    </row>
    <row r="851" spans="1:5" x14ac:dyDescent="0.35">
      <c r="A851" s="48" t="s">
        <v>60</v>
      </c>
      <c r="B851" t="s">
        <v>41</v>
      </c>
      <c r="C851" t="s">
        <v>55</v>
      </c>
      <c r="D851">
        <v>2026</v>
      </c>
      <c r="E851" s="49">
        <v>76918.788462351105</v>
      </c>
    </row>
    <row r="852" spans="1:5" x14ac:dyDescent="0.35">
      <c r="A852" s="48" t="s">
        <v>60</v>
      </c>
      <c r="B852" t="s">
        <v>41</v>
      </c>
      <c r="C852" t="s">
        <v>55</v>
      </c>
      <c r="D852">
        <v>2031</v>
      </c>
      <c r="E852" s="49">
        <v>82351.422955348695</v>
      </c>
    </row>
    <row r="853" spans="1:5" x14ac:dyDescent="0.35">
      <c r="A853" s="48" t="s">
        <v>60</v>
      </c>
      <c r="B853" t="s">
        <v>41</v>
      </c>
      <c r="C853" t="s">
        <v>55</v>
      </c>
      <c r="D853">
        <v>2036</v>
      </c>
      <c r="E853" s="49">
        <v>88057.880679427602</v>
      </c>
    </row>
    <row r="854" spans="1:5" x14ac:dyDescent="0.35">
      <c r="A854" s="48" t="s">
        <v>60</v>
      </c>
      <c r="B854" t="s">
        <v>41</v>
      </c>
      <c r="C854" t="s">
        <v>55</v>
      </c>
      <c r="D854">
        <v>2041</v>
      </c>
      <c r="E854" s="49">
        <v>93674.380944187695</v>
      </c>
    </row>
    <row r="855" spans="1:5" x14ac:dyDescent="0.35">
      <c r="A855" s="48" t="s">
        <v>60</v>
      </c>
      <c r="B855" t="s">
        <v>41</v>
      </c>
      <c r="C855" t="s">
        <v>55</v>
      </c>
      <c r="D855">
        <v>2046</v>
      </c>
      <c r="E855" s="49">
        <v>99391.433328985702</v>
      </c>
    </row>
    <row r="856" spans="1:5" x14ac:dyDescent="0.35">
      <c r="A856" s="48" t="s">
        <v>60</v>
      </c>
      <c r="B856" t="s">
        <v>41</v>
      </c>
      <c r="C856" t="s">
        <v>56</v>
      </c>
      <c r="D856">
        <v>2021</v>
      </c>
      <c r="E856" s="49">
        <v>71874.684439401695</v>
      </c>
    </row>
    <row r="857" spans="1:5" x14ac:dyDescent="0.35">
      <c r="A857" s="48" t="s">
        <v>60</v>
      </c>
      <c r="B857" t="s">
        <v>41</v>
      </c>
      <c r="C857" t="s">
        <v>56</v>
      </c>
      <c r="D857">
        <v>2026</v>
      </c>
      <c r="E857" s="49">
        <v>76566.710706883096</v>
      </c>
    </row>
    <row r="858" spans="1:5" x14ac:dyDescent="0.35">
      <c r="A858" s="48" t="s">
        <v>60</v>
      </c>
      <c r="B858" t="s">
        <v>41</v>
      </c>
      <c r="C858" t="s">
        <v>56</v>
      </c>
      <c r="D858">
        <v>2031</v>
      </c>
      <c r="E858" s="49">
        <v>80797.863845662199</v>
      </c>
    </row>
    <row r="859" spans="1:5" x14ac:dyDescent="0.35">
      <c r="A859" s="48" t="s">
        <v>60</v>
      </c>
      <c r="B859" t="s">
        <v>41</v>
      </c>
      <c r="C859" t="s">
        <v>56</v>
      </c>
      <c r="D859">
        <v>2036</v>
      </c>
      <c r="E859" s="49">
        <v>84843.311166354106</v>
      </c>
    </row>
    <row r="860" spans="1:5" x14ac:dyDescent="0.35">
      <c r="A860" s="48" t="s">
        <v>60</v>
      </c>
      <c r="B860" t="s">
        <v>41</v>
      </c>
      <c r="C860" t="s">
        <v>56</v>
      </c>
      <c r="D860">
        <v>2041</v>
      </c>
      <c r="E860" s="49">
        <v>88397.154128208102</v>
      </c>
    </row>
    <row r="861" spans="1:5" x14ac:dyDescent="0.35">
      <c r="A861" s="48" t="s">
        <v>60</v>
      </c>
      <c r="B861" t="s">
        <v>41</v>
      </c>
      <c r="C861" t="s">
        <v>56</v>
      </c>
      <c r="D861">
        <v>2046</v>
      </c>
      <c r="E861" s="49">
        <v>91475.762656782899</v>
      </c>
    </row>
    <row r="862" spans="1:5" x14ac:dyDescent="0.35">
      <c r="A862" s="48" t="s">
        <v>60</v>
      </c>
      <c r="B862" t="s">
        <v>41</v>
      </c>
      <c r="C862" t="s">
        <v>27</v>
      </c>
      <c r="D862">
        <v>2021</v>
      </c>
      <c r="E862" s="49">
        <v>71874.684439401695</v>
      </c>
    </row>
    <row r="863" spans="1:5" x14ac:dyDescent="0.35">
      <c r="A863" s="48" t="s">
        <v>60</v>
      </c>
      <c r="B863" t="s">
        <v>41</v>
      </c>
      <c r="C863" t="s">
        <v>27</v>
      </c>
      <c r="D863">
        <v>2026</v>
      </c>
      <c r="E863" s="49">
        <v>76729.005290831803</v>
      </c>
    </row>
    <row r="864" spans="1:5" x14ac:dyDescent="0.35">
      <c r="A864" s="48" t="s">
        <v>60</v>
      </c>
      <c r="B864" t="s">
        <v>41</v>
      </c>
      <c r="C864" t="s">
        <v>27</v>
      </c>
      <c r="D864">
        <v>2031</v>
      </c>
      <c r="E864" s="49">
        <v>81441.890778453002</v>
      </c>
    </row>
    <row r="865" spans="1:5" x14ac:dyDescent="0.35">
      <c r="A865" s="48" t="s">
        <v>60</v>
      </c>
      <c r="B865" t="s">
        <v>41</v>
      </c>
      <c r="C865" t="s">
        <v>27</v>
      </c>
      <c r="D865">
        <v>2036</v>
      </c>
      <c r="E865" s="49">
        <v>86167.770969160396</v>
      </c>
    </row>
    <row r="866" spans="1:5" x14ac:dyDescent="0.35">
      <c r="A866" s="48" t="s">
        <v>60</v>
      </c>
      <c r="B866" t="s">
        <v>41</v>
      </c>
      <c r="C866" t="s">
        <v>27</v>
      </c>
      <c r="D866">
        <v>2041</v>
      </c>
      <c r="E866" s="49">
        <v>90567.327900342003</v>
      </c>
    </row>
    <row r="867" spans="1:5" x14ac:dyDescent="0.35">
      <c r="A867" s="48" t="s">
        <v>60</v>
      </c>
      <c r="B867" t="s">
        <v>41</v>
      </c>
      <c r="C867" t="s">
        <v>27</v>
      </c>
      <c r="D867">
        <v>2046</v>
      </c>
      <c r="E867" s="49">
        <v>94778.947861843306</v>
      </c>
    </row>
    <row r="868" spans="1:5" x14ac:dyDescent="0.35">
      <c r="A868" s="48" t="s">
        <v>61</v>
      </c>
      <c r="B868" t="s">
        <v>34</v>
      </c>
      <c r="C868" t="s">
        <v>55</v>
      </c>
      <c r="D868">
        <v>2021</v>
      </c>
      <c r="E868" s="49">
        <v>7703.2410843665502</v>
      </c>
    </row>
    <row r="869" spans="1:5" x14ac:dyDescent="0.35">
      <c r="A869" s="48" t="s">
        <v>61</v>
      </c>
      <c r="B869" t="s">
        <v>34</v>
      </c>
      <c r="C869" t="s">
        <v>55</v>
      </c>
      <c r="D869">
        <v>2026</v>
      </c>
      <c r="E869" s="49">
        <v>7784.9202498265704</v>
      </c>
    </row>
    <row r="870" spans="1:5" x14ac:dyDescent="0.35">
      <c r="A870" s="48" t="s">
        <v>61</v>
      </c>
      <c r="B870" t="s">
        <v>34</v>
      </c>
      <c r="C870" t="s">
        <v>55</v>
      </c>
      <c r="D870">
        <v>2031</v>
      </c>
      <c r="E870" s="49">
        <v>7855.3287474419103</v>
      </c>
    </row>
    <row r="871" spans="1:5" x14ac:dyDescent="0.35">
      <c r="A871" s="48" t="s">
        <v>61</v>
      </c>
      <c r="B871" t="s">
        <v>34</v>
      </c>
      <c r="C871" t="s">
        <v>55</v>
      </c>
      <c r="D871">
        <v>2036</v>
      </c>
      <c r="E871" s="49">
        <v>8001.06941439398</v>
      </c>
    </row>
    <row r="872" spans="1:5" x14ac:dyDescent="0.35">
      <c r="A872" s="48" t="s">
        <v>61</v>
      </c>
      <c r="B872" t="s">
        <v>34</v>
      </c>
      <c r="C872" t="s">
        <v>55</v>
      </c>
      <c r="D872">
        <v>2041</v>
      </c>
      <c r="E872" s="49">
        <v>8148.8168091671096</v>
      </c>
    </row>
    <row r="873" spans="1:5" x14ac:dyDescent="0.35">
      <c r="A873" s="48" t="s">
        <v>61</v>
      </c>
      <c r="B873" t="s">
        <v>34</v>
      </c>
      <c r="C873" t="s">
        <v>55</v>
      </c>
      <c r="D873">
        <v>2046</v>
      </c>
      <c r="E873" s="49">
        <v>8251.9723241278007</v>
      </c>
    </row>
    <row r="874" spans="1:5" x14ac:dyDescent="0.35">
      <c r="A874" s="48" t="s">
        <v>61</v>
      </c>
      <c r="B874" t="s">
        <v>34</v>
      </c>
      <c r="C874" t="s">
        <v>56</v>
      </c>
      <c r="D874">
        <v>2021</v>
      </c>
      <c r="E874" s="49">
        <v>7703.2410843665502</v>
      </c>
    </row>
    <row r="875" spans="1:5" x14ac:dyDescent="0.35">
      <c r="A875" s="48" t="s">
        <v>61</v>
      </c>
      <c r="B875" t="s">
        <v>34</v>
      </c>
      <c r="C875" t="s">
        <v>56</v>
      </c>
      <c r="D875">
        <v>2026</v>
      </c>
      <c r="E875" s="49">
        <v>7749.9263137227899</v>
      </c>
    </row>
    <row r="876" spans="1:5" x14ac:dyDescent="0.35">
      <c r="A876" s="48" t="s">
        <v>61</v>
      </c>
      <c r="B876" t="s">
        <v>34</v>
      </c>
      <c r="C876" t="s">
        <v>56</v>
      </c>
      <c r="D876">
        <v>2031</v>
      </c>
      <c r="E876" s="49">
        <v>7604.3835895676903</v>
      </c>
    </row>
    <row r="877" spans="1:5" x14ac:dyDescent="0.35">
      <c r="A877" s="48" t="s">
        <v>61</v>
      </c>
      <c r="B877" t="s">
        <v>34</v>
      </c>
      <c r="C877" t="s">
        <v>56</v>
      </c>
      <c r="D877">
        <v>2036</v>
      </c>
      <c r="E877" s="49">
        <v>7433.3853025846001</v>
      </c>
    </row>
    <row r="878" spans="1:5" x14ac:dyDescent="0.35">
      <c r="A878" s="48" t="s">
        <v>61</v>
      </c>
      <c r="B878" t="s">
        <v>34</v>
      </c>
      <c r="C878" t="s">
        <v>56</v>
      </c>
      <c r="D878">
        <v>2041</v>
      </c>
      <c r="E878" s="49">
        <v>7272.7885064909597</v>
      </c>
    </row>
    <row r="879" spans="1:5" x14ac:dyDescent="0.35">
      <c r="A879" s="48" t="s">
        <v>61</v>
      </c>
      <c r="B879" t="s">
        <v>34</v>
      </c>
      <c r="C879" t="s">
        <v>56</v>
      </c>
      <c r="D879">
        <v>2046</v>
      </c>
      <c r="E879" s="49">
        <v>7120.4323683224002</v>
      </c>
    </row>
    <row r="880" spans="1:5" x14ac:dyDescent="0.35">
      <c r="A880" s="48" t="s">
        <v>61</v>
      </c>
      <c r="B880" t="s">
        <v>34</v>
      </c>
      <c r="C880" t="s">
        <v>27</v>
      </c>
      <c r="D880">
        <v>2021</v>
      </c>
      <c r="E880" s="49">
        <v>7703.2410843665502</v>
      </c>
    </row>
    <row r="881" spans="1:5" x14ac:dyDescent="0.35">
      <c r="A881" s="48" t="s">
        <v>61</v>
      </c>
      <c r="B881" t="s">
        <v>34</v>
      </c>
      <c r="C881" t="s">
        <v>27</v>
      </c>
      <c r="D881">
        <v>2026</v>
      </c>
      <c r="E881" s="49">
        <v>7768.4364636723803</v>
      </c>
    </row>
    <row r="882" spans="1:5" x14ac:dyDescent="0.35">
      <c r="A882" s="48" t="s">
        <v>61</v>
      </c>
      <c r="B882" t="s">
        <v>34</v>
      </c>
      <c r="C882" t="s">
        <v>27</v>
      </c>
      <c r="D882">
        <v>2031</v>
      </c>
      <c r="E882" s="49">
        <v>7735.1641663340097</v>
      </c>
    </row>
    <row r="883" spans="1:5" x14ac:dyDescent="0.35">
      <c r="A883" s="48" t="s">
        <v>61</v>
      </c>
      <c r="B883" t="s">
        <v>34</v>
      </c>
      <c r="C883" t="s">
        <v>27</v>
      </c>
      <c r="D883">
        <v>2036</v>
      </c>
      <c r="E883" s="49">
        <v>7730.3867281085504</v>
      </c>
    </row>
    <row r="884" spans="1:5" x14ac:dyDescent="0.35">
      <c r="A884" s="48" t="s">
        <v>61</v>
      </c>
      <c r="B884" t="s">
        <v>34</v>
      </c>
      <c r="C884" t="s">
        <v>27</v>
      </c>
      <c r="D884">
        <v>2041</v>
      </c>
      <c r="E884" s="49">
        <v>7726.79895069554</v>
      </c>
    </row>
    <row r="885" spans="1:5" x14ac:dyDescent="0.35">
      <c r="A885" s="48" t="s">
        <v>61</v>
      </c>
      <c r="B885" t="s">
        <v>34</v>
      </c>
      <c r="C885" t="s">
        <v>27</v>
      </c>
      <c r="D885">
        <v>2046</v>
      </c>
      <c r="E885" s="49">
        <v>7698.0727350373199</v>
      </c>
    </row>
    <row r="886" spans="1:5" x14ac:dyDescent="0.35">
      <c r="A886" s="48" t="s">
        <v>61</v>
      </c>
      <c r="B886" t="s">
        <v>35</v>
      </c>
      <c r="C886" t="s">
        <v>55</v>
      </c>
      <c r="D886">
        <v>2021</v>
      </c>
      <c r="E886" s="49">
        <v>7148.5459246975697</v>
      </c>
    </row>
    <row r="887" spans="1:5" x14ac:dyDescent="0.35">
      <c r="A887" s="48" t="s">
        <v>61</v>
      </c>
      <c r="B887" t="s">
        <v>35</v>
      </c>
      <c r="C887" t="s">
        <v>55</v>
      </c>
      <c r="D887">
        <v>2026</v>
      </c>
      <c r="E887" s="49">
        <v>7384.4678694614104</v>
      </c>
    </row>
    <row r="888" spans="1:5" x14ac:dyDescent="0.35">
      <c r="A888" s="48" t="s">
        <v>61</v>
      </c>
      <c r="B888" t="s">
        <v>35</v>
      </c>
      <c r="C888" t="s">
        <v>55</v>
      </c>
      <c r="D888">
        <v>2031</v>
      </c>
      <c r="E888" s="49">
        <v>7471.3496201038597</v>
      </c>
    </row>
    <row r="889" spans="1:5" x14ac:dyDescent="0.35">
      <c r="A889" s="48" t="s">
        <v>61</v>
      </c>
      <c r="B889" t="s">
        <v>35</v>
      </c>
      <c r="C889" t="s">
        <v>55</v>
      </c>
      <c r="D889">
        <v>2036</v>
      </c>
      <c r="E889" s="49">
        <v>7422.5773883777601</v>
      </c>
    </row>
    <row r="890" spans="1:5" x14ac:dyDescent="0.35">
      <c r="A890" s="48" t="s">
        <v>61</v>
      </c>
      <c r="B890" t="s">
        <v>35</v>
      </c>
      <c r="C890" t="s">
        <v>55</v>
      </c>
      <c r="D890">
        <v>2041</v>
      </c>
      <c r="E890" s="49">
        <v>7337.64748073398</v>
      </c>
    </row>
    <row r="891" spans="1:5" x14ac:dyDescent="0.35">
      <c r="A891" s="48" t="s">
        <v>61</v>
      </c>
      <c r="B891" t="s">
        <v>35</v>
      </c>
      <c r="C891" t="s">
        <v>55</v>
      </c>
      <c r="D891">
        <v>2046</v>
      </c>
      <c r="E891" s="49">
        <v>7275.3305491108204</v>
      </c>
    </row>
    <row r="892" spans="1:5" x14ac:dyDescent="0.35">
      <c r="A892" s="48" t="s">
        <v>61</v>
      </c>
      <c r="B892" t="s">
        <v>35</v>
      </c>
      <c r="C892" t="s">
        <v>56</v>
      </c>
      <c r="D892">
        <v>2021</v>
      </c>
      <c r="E892" s="49">
        <v>7148.5459246975697</v>
      </c>
    </row>
    <row r="893" spans="1:5" x14ac:dyDescent="0.35">
      <c r="A893" s="48" t="s">
        <v>61</v>
      </c>
      <c r="B893" t="s">
        <v>35</v>
      </c>
      <c r="C893" t="s">
        <v>56</v>
      </c>
      <c r="D893">
        <v>2026</v>
      </c>
      <c r="E893" s="49">
        <v>7406.7155802737598</v>
      </c>
    </row>
    <row r="894" spans="1:5" x14ac:dyDescent="0.35">
      <c r="A894" s="48" t="s">
        <v>61</v>
      </c>
      <c r="B894" t="s">
        <v>35</v>
      </c>
      <c r="C894" t="s">
        <v>56</v>
      </c>
      <c r="D894">
        <v>2031</v>
      </c>
      <c r="E894" s="49">
        <v>7538.7167260173701</v>
      </c>
    </row>
    <row r="895" spans="1:5" x14ac:dyDescent="0.35">
      <c r="A895" s="48" t="s">
        <v>61</v>
      </c>
      <c r="B895" t="s">
        <v>35</v>
      </c>
      <c r="C895" t="s">
        <v>56</v>
      </c>
      <c r="D895">
        <v>2036</v>
      </c>
      <c r="E895" s="49">
        <v>7543.7677359016398</v>
      </c>
    </row>
    <row r="896" spans="1:5" x14ac:dyDescent="0.35">
      <c r="A896" s="48" t="s">
        <v>61</v>
      </c>
      <c r="B896" t="s">
        <v>35</v>
      </c>
      <c r="C896" t="s">
        <v>56</v>
      </c>
      <c r="D896">
        <v>2041</v>
      </c>
      <c r="E896" s="49">
        <v>7411.4610145712004</v>
      </c>
    </row>
    <row r="897" spans="1:5" x14ac:dyDescent="0.35">
      <c r="A897" s="48" t="s">
        <v>61</v>
      </c>
      <c r="B897" t="s">
        <v>35</v>
      </c>
      <c r="C897" t="s">
        <v>56</v>
      </c>
      <c r="D897">
        <v>2046</v>
      </c>
      <c r="E897" s="49">
        <v>7151.1417781897399</v>
      </c>
    </row>
    <row r="898" spans="1:5" x14ac:dyDescent="0.35">
      <c r="A898" s="48" t="s">
        <v>61</v>
      </c>
      <c r="B898" t="s">
        <v>35</v>
      </c>
      <c r="C898" t="s">
        <v>27</v>
      </c>
      <c r="D898">
        <v>2021</v>
      </c>
      <c r="E898" s="49">
        <v>7148.5459246975697</v>
      </c>
    </row>
    <row r="899" spans="1:5" x14ac:dyDescent="0.35">
      <c r="A899" s="48" t="s">
        <v>61</v>
      </c>
      <c r="B899" t="s">
        <v>35</v>
      </c>
      <c r="C899" t="s">
        <v>27</v>
      </c>
      <c r="D899">
        <v>2026</v>
      </c>
      <c r="E899" s="49">
        <v>7383.0039959098904</v>
      </c>
    </row>
    <row r="900" spans="1:5" x14ac:dyDescent="0.35">
      <c r="A900" s="48" t="s">
        <v>61</v>
      </c>
      <c r="B900" t="s">
        <v>35</v>
      </c>
      <c r="C900" t="s">
        <v>27</v>
      </c>
      <c r="D900">
        <v>2031</v>
      </c>
      <c r="E900" s="49">
        <v>7463.6707287531299</v>
      </c>
    </row>
    <row r="901" spans="1:5" x14ac:dyDescent="0.35">
      <c r="A901" s="48" t="s">
        <v>61</v>
      </c>
      <c r="B901" t="s">
        <v>35</v>
      </c>
      <c r="C901" t="s">
        <v>27</v>
      </c>
      <c r="D901">
        <v>2036</v>
      </c>
      <c r="E901" s="49">
        <v>7409.3177759760501</v>
      </c>
    </row>
    <row r="902" spans="1:5" x14ac:dyDescent="0.35">
      <c r="A902" s="48" t="s">
        <v>61</v>
      </c>
      <c r="B902" t="s">
        <v>35</v>
      </c>
      <c r="C902" t="s">
        <v>27</v>
      </c>
      <c r="D902">
        <v>2041</v>
      </c>
      <c r="E902" s="49">
        <v>7278.2736952110799</v>
      </c>
    </row>
    <row r="903" spans="1:5" x14ac:dyDescent="0.35">
      <c r="A903" s="48" t="s">
        <v>61</v>
      </c>
      <c r="B903" t="s">
        <v>35</v>
      </c>
      <c r="C903" t="s">
        <v>27</v>
      </c>
      <c r="D903">
        <v>2046</v>
      </c>
      <c r="E903" s="49">
        <v>7108.5932041278002</v>
      </c>
    </row>
    <row r="904" spans="1:5" x14ac:dyDescent="0.35">
      <c r="A904" s="48" t="s">
        <v>61</v>
      </c>
      <c r="B904" t="s">
        <v>40</v>
      </c>
      <c r="C904" t="s">
        <v>55</v>
      </c>
      <c r="D904">
        <v>2021</v>
      </c>
      <c r="E904" s="49">
        <v>921.57028742951002</v>
      </c>
    </row>
    <row r="905" spans="1:5" x14ac:dyDescent="0.35">
      <c r="A905" s="48" t="s">
        <v>61</v>
      </c>
      <c r="B905" t="s">
        <v>40</v>
      </c>
      <c r="C905" t="s">
        <v>55</v>
      </c>
      <c r="D905">
        <v>2026</v>
      </c>
      <c r="E905" s="49">
        <v>937.96659730713804</v>
      </c>
    </row>
    <row r="906" spans="1:5" x14ac:dyDescent="0.35">
      <c r="A906" s="48" t="s">
        <v>61</v>
      </c>
      <c r="B906" t="s">
        <v>40</v>
      </c>
      <c r="C906" t="s">
        <v>55</v>
      </c>
      <c r="D906">
        <v>2031</v>
      </c>
      <c r="E906" s="49">
        <v>962.52126127405302</v>
      </c>
    </row>
    <row r="907" spans="1:5" x14ac:dyDescent="0.35">
      <c r="A907" s="48" t="s">
        <v>61</v>
      </c>
      <c r="B907" t="s">
        <v>40</v>
      </c>
      <c r="C907" t="s">
        <v>55</v>
      </c>
      <c r="D907">
        <v>2036</v>
      </c>
      <c r="E907" s="49">
        <v>972.05883114125299</v>
      </c>
    </row>
    <row r="908" spans="1:5" x14ac:dyDescent="0.35">
      <c r="A908" s="48" t="s">
        <v>61</v>
      </c>
      <c r="B908" t="s">
        <v>40</v>
      </c>
      <c r="C908" t="s">
        <v>55</v>
      </c>
      <c r="D908">
        <v>2041</v>
      </c>
      <c r="E908" s="49">
        <v>970.40493513650995</v>
      </c>
    </row>
    <row r="909" spans="1:5" x14ac:dyDescent="0.35">
      <c r="A909" s="48" t="s">
        <v>61</v>
      </c>
      <c r="B909" t="s">
        <v>40</v>
      </c>
      <c r="C909" t="s">
        <v>55</v>
      </c>
      <c r="D909">
        <v>2046</v>
      </c>
      <c r="E909" s="49">
        <v>972.63012075037705</v>
      </c>
    </row>
    <row r="910" spans="1:5" x14ac:dyDescent="0.35">
      <c r="A910" s="48" t="s">
        <v>61</v>
      </c>
      <c r="B910" t="s">
        <v>40</v>
      </c>
      <c r="C910" t="s">
        <v>56</v>
      </c>
      <c r="D910">
        <v>2021</v>
      </c>
      <c r="E910" s="49">
        <v>921.57028742951002</v>
      </c>
    </row>
    <row r="911" spans="1:5" x14ac:dyDescent="0.35">
      <c r="A911" s="48" t="s">
        <v>61</v>
      </c>
      <c r="B911" t="s">
        <v>40</v>
      </c>
      <c r="C911" t="s">
        <v>56</v>
      </c>
      <c r="D911">
        <v>2026</v>
      </c>
      <c r="E911" s="49">
        <v>938.16590377779903</v>
      </c>
    </row>
    <row r="912" spans="1:5" x14ac:dyDescent="0.35">
      <c r="A912" s="48" t="s">
        <v>61</v>
      </c>
      <c r="B912" t="s">
        <v>40</v>
      </c>
      <c r="C912" t="s">
        <v>56</v>
      </c>
      <c r="D912">
        <v>2031</v>
      </c>
      <c r="E912" s="49">
        <v>956.428094098207</v>
      </c>
    </row>
    <row r="913" spans="1:5" x14ac:dyDescent="0.35">
      <c r="A913" s="48" t="s">
        <v>61</v>
      </c>
      <c r="B913" t="s">
        <v>40</v>
      </c>
      <c r="C913" t="s">
        <v>56</v>
      </c>
      <c r="D913">
        <v>2036</v>
      </c>
      <c r="E913" s="49">
        <v>958.69432898949901</v>
      </c>
    </row>
    <row r="914" spans="1:5" x14ac:dyDescent="0.35">
      <c r="A914" s="48" t="s">
        <v>61</v>
      </c>
      <c r="B914" t="s">
        <v>40</v>
      </c>
      <c r="C914" t="s">
        <v>56</v>
      </c>
      <c r="D914">
        <v>2041</v>
      </c>
      <c r="E914" s="49">
        <v>940.88258026337303</v>
      </c>
    </row>
    <row r="915" spans="1:5" x14ac:dyDescent="0.35">
      <c r="A915" s="48" t="s">
        <v>61</v>
      </c>
      <c r="B915" t="s">
        <v>40</v>
      </c>
      <c r="C915" t="s">
        <v>56</v>
      </c>
      <c r="D915">
        <v>2046</v>
      </c>
      <c r="E915" s="49">
        <v>910.07538369454699</v>
      </c>
    </row>
    <row r="916" spans="1:5" x14ac:dyDescent="0.35">
      <c r="A916" s="48" t="s">
        <v>61</v>
      </c>
      <c r="B916" t="s">
        <v>40</v>
      </c>
      <c r="C916" t="s">
        <v>27</v>
      </c>
      <c r="D916">
        <v>2021</v>
      </c>
      <c r="E916" s="49">
        <v>921.57028742951002</v>
      </c>
    </row>
    <row r="917" spans="1:5" x14ac:dyDescent="0.35">
      <c r="A917" s="48" t="s">
        <v>61</v>
      </c>
      <c r="B917" t="s">
        <v>40</v>
      </c>
      <c r="C917" t="s">
        <v>27</v>
      </c>
      <c r="D917">
        <v>2026</v>
      </c>
      <c r="E917" s="49">
        <v>932.48327911166302</v>
      </c>
    </row>
    <row r="918" spans="1:5" x14ac:dyDescent="0.35">
      <c r="A918" s="48" t="s">
        <v>61</v>
      </c>
      <c r="B918" t="s">
        <v>40</v>
      </c>
      <c r="C918" t="s">
        <v>27</v>
      </c>
      <c r="D918">
        <v>2031</v>
      </c>
      <c r="E918" s="49">
        <v>956.43627203544895</v>
      </c>
    </row>
    <row r="919" spans="1:5" x14ac:dyDescent="0.35">
      <c r="A919" s="48" t="s">
        <v>61</v>
      </c>
      <c r="B919" t="s">
        <v>40</v>
      </c>
      <c r="C919" t="s">
        <v>27</v>
      </c>
      <c r="D919">
        <v>2036</v>
      </c>
      <c r="E919" s="49">
        <v>960.29604233421003</v>
      </c>
    </row>
    <row r="920" spans="1:5" x14ac:dyDescent="0.35">
      <c r="A920" s="48" t="s">
        <v>61</v>
      </c>
      <c r="B920" t="s">
        <v>40</v>
      </c>
      <c r="C920" t="s">
        <v>27</v>
      </c>
      <c r="D920">
        <v>2041</v>
      </c>
      <c r="E920" s="49">
        <v>949.23687285226003</v>
      </c>
    </row>
    <row r="921" spans="1:5" x14ac:dyDescent="0.35">
      <c r="A921" s="48" t="s">
        <v>61</v>
      </c>
      <c r="B921" t="s">
        <v>40</v>
      </c>
      <c r="C921" t="s">
        <v>27</v>
      </c>
      <c r="D921">
        <v>2046</v>
      </c>
      <c r="E921" s="49">
        <v>935.04889248275197</v>
      </c>
    </row>
    <row r="922" spans="1:5" x14ac:dyDescent="0.35">
      <c r="A922" s="48" t="s">
        <v>61</v>
      </c>
      <c r="B922" t="s">
        <v>39</v>
      </c>
      <c r="C922" t="s">
        <v>55</v>
      </c>
      <c r="D922">
        <v>2021</v>
      </c>
      <c r="E922" s="49">
        <v>8826.0295799414198</v>
      </c>
    </row>
    <row r="923" spans="1:5" x14ac:dyDescent="0.35">
      <c r="A923" s="48" t="s">
        <v>61</v>
      </c>
      <c r="B923" t="s">
        <v>39</v>
      </c>
      <c r="C923" t="s">
        <v>55</v>
      </c>
      <c r="D923">
        <v>2026</v>
      </c>
      <c r="E923" s="49">
        <v>9283.1380261691102</v>
      </c>
    </row>
    <row r="924" spans="1:5" x14ac:dyDescent="0.35">
      <c r="A924" s="48" t="s">
        <v>61</v>
      </c>
      <c r="B924" t="s">
        <v>39</v>
      </c>
      <c r="C924" t="s">
        <v>55</v>
      </c>
      <c r="D924">
        <v>2031</v>
      </c>
      <c r="E924" s="49">
        <v>9561.7998267193198</v>
      </c>
    </row>
    <row r="925" spans="1:5" x14ac:dyDescent="0.35">
      <c r="A925" s="48" t="s">
        <v>61</v>
      </c>
      <c r="B925" t="s">
        <v>39</v>
      </c>
      <c r="C925" t="s">
        <v>55</v>
      </c>
      <c r="D925">
        <v>2036</v>
      </c>
      <c r="E925" s="49">
        <v>9715.8516759845297</v>
      </c>
    </row>
    <row r="926" spans="1:5" x14ac:dyDescent="0.35">
      <c r="A926" s="48" t="s">
        <v>61</v>
      </c>
      <c r="B926" t="s">
        <v>39</v>
      </c>
      <c r="C926" t="s">
        <v>55</v>
      </c>
      <c r="D926">
        <v>2041</v>
      </c>
      <c r="E926" s="49">
        <v>9787.53901280631</v>
      </c>
    </row>
    <row r="927" spans="1:5" x14ac:dyDescent="0.35">
      <c r="A927" s="48" t="s">
        <v>61</v>
      </c>
      <c r="B927" t="s">
        <v>39</v>
      </c>
      <c r="C927" t="s">
        <v>55</v>
      </c>
      <c r="D927">
        <v>2046</v>
      </c>
      <c r="E927" s="49">
        <v>9835.4608556267394</v>
      </c>
    </row>
    <row r="928" spans="1:5" x14ac:dyDescent="0.35">
      <c r="A928" s="48" t="s">
        <v>61</v>
      </c>
      <c r="B928" t="s">
        <v>39</v>
      </c>
      <c r="C928" t="s">
        <v>56</v>
      </c>
      <c r="D928">
        <v>2021</v>
      </c>
      <c r="E928" s="49">
        <v>8826.0295799414198</v>
      </c>
    </row>
    <row r="929" spans="1:5" x14ac:dyDescent="0.35">
      <c r="A929" s="48" t="s">
        <v>61</v>
      </c>
      <c r="B929" t="s">
        <v>39</v>
      </c>
      <c r="C929" t="s">
        <v>56</v>
      </c>
      <c r="D929">
        <v>2026</v>
      </c>
      <c r="E929" s="49">
        <v>9266.1050124176909</v>
      </c>
    </row>
    <row r="930" spans="1:5" x14ac:dyDescent="0.35">
      <c r="A930" s="48" t="s">
        <v>61</v>
      </c>
      <c r="B930" t="s">
        <v>39</v>
      </c>
      <c r="C930" t="s">
        <v>56</v>
      </c>
      <c r="D930">
        <v>2031</v>
      </c>
      <c r="E930" s="49">
        <v>9452.8600628242893</v>
      </c>
    </row>
    <row r="931" spans="1:5" x14ac:dyDescent="0.35">
      <c r="A931" s="48" t="s">
        <v>61</v>
      </c>
      <c r="B931" t="s">
        <v>39</v>
      </c>
      <c r="C931" t="s">
        <v>56</v>
      </c>
      <c r="D931">
        <v>2036</v>
      </c>
      <c r="E931" s="49">
        <v>9440.7450236364093</v>
      </c>
    </row>
    <row r="932" spans="1:5" x14ac:dyDescent="0.35">
      <c r="A932" s="48" t="s">
        <v>61</v>
      </c>
      <c r="B932" t="s">
        <v>39</v>
      </c>
      <c r="C932" t="s">
        <v>56</v>
      </c>
      <c r="D932">
        <v>2041</v>
      </c>
      <c r="E932" s="49">
        <v>9248.7870076781601</v>
      </c>
    </row>
    <row r="933" spans="1:5" x14ac:dyDescent="0.35">
      <c r="A933" s="48" t="s">
        <v>61</v>
      </c>
      <c r="B933" t="s">
        <v>39</v>
      </c>
      <c r="C933" t="s">
        <v>56</v>
      </c>
      <c r="D933">
        <v>2046</v>
      </c>
      <c r="E933" s="49">
        <v>8940.8850678779199</v>
      </c>
    </row>
    <row r="934" spans="1:5" x14ac:dyDescent="0.35">
      <c r="A934" s="48" t="s">
        <v>61</v>
      </c>
      <c r="B934" t="s">
        <v>39</v>
      </c>
      <c r="C934" t="s">
        <v>27</v>
      </c>
      <c r="D934">
        <v>2021</v>
      </c>
      <c r="E934" s="49">
        <v>8826.0295799414198</v>
      </c>
    </row>
    <row r="935" spans="1:5" x14ac:dyDescent="0.35">
      <c r="A935" s="48" t="s">
        <v>61</v>
      </c>
      <c r="B935" t="s">
        <v>39</v>
      </c>
      <c r="C935" t="s">
        <v>27</v>
      </c>
      <c r="D935">
        <v>2026</v>
      </c>
      <c r="E935" s="49">
        <v>9274.3426558082792</v>
      </c>
    </row>
    <row r="936" spans="1:5" x14ac:dyDescent="0.35">
      <c r="A936" s="48" t="s">
        <v>61</v>
      </c>
      <c r="B936" t="s">
        <v>39</v>
      </c>
      <c r="C936" t="s">
        <v>27</v>
      </c>
      <c r="D936">
        <v>2031</v>
      </c>
      <c r="E936" s="49">
        <v>9472.4998509495799</v>
      </c>
    </row>
    <row r="937" spans="1:5" x14ac:dyDescent="0.35">
      <c r="A937" s="48" t="s">
        <v>61</v>
      </c>
      <c r="B937" t="s">
        <v>39</v>
      </c>
      <c r="C937" t="s">
        <v>27</v>
      </c>
      <c r="D937">
        <v>2036</v>
      </c>
      <c r="E937" s="49">
        <v>9512.9981743930894</v>
      </c>
    </row>
    <row r="938" spans="1:5" x14ac:dyDescent="0.35">
      <c r="A938" s="48" t="s">
        <v>61</v>
      </c>
      <c r="B938" t="s">
        <v>39</v>
      </c>
      <c r="C938" t="s">
        <v>27</v>
      </c>
      <c r="D938">
        <v>2041</v>
      </c>
      <c r="E938" s="49">
        <v>9425.0639331403709</v>
      </c>
    </row>
    <row r="939" spans="1:5" x14ac:dyDescent="0.35">
      <c r="A939" s="48" t="s">
        <v>61</v>
      </c>
      <c r="B939" t="s">
        <v>39</v>
      </c>
      <c r="C939" t="s">
        <v>27</v>
      </c>
      <c r="D939">
        <v>2046</v>
      </c>
      <c r="E939" s="49">
        <v>9277.1533371850492</v>
      </c>
    </row>
    <row r="940" spans="1:5" x14ac:dyDescent="0.35">
      <c r="A940" s="48" t="s">
        <v>61</v>
      </c>
      <c r="B940" t="s">
        <v>38</v>
      </c>
      <c r="C940" t="s">
        <v>55</v>
      </c>
      <c r="D940">
        <v>2021</v>
      </c>
      <c r="E940" s="49">
        <v>1246.4175304804201</v>
      </c>
    </row>
    <row r="941" spans="1:5" x14ac:dyDescent="0.35">
      <c r="A941" s="48" t="s">
        <v>61</v>
      </c>
      <c r="B941" t="s">
        <v>38</v>
      </c>
      <c r="C941" t="s">
        <v>55</v>
      </c>
      <c r="D941">
        <v>2026</v>
      </c>
      <c r="E941" s="49">
        <v>1274.9776601507999</v>
      </c>
    </row>
    <row r="942" spans="1:5" x14ac:dyDescent="0.35">
      <c r="A942" s="48" t="s">
        <v>61</v>
      </c>
      <c r="B942" t="s">
        <v>38</v>
      </c>
      <c r="C942" t="s">
        <v>55</v>
      </c>
      <c r="D942">
        <v>2031</v>
      </c>
      <c r="E942" s="49">
        <v>1295.93580294772</v>
      </c>
    </row>
    <row r="943" spans="1:5" x14ac:dyDescent="0.35">
      <c r="A943" s="48" t="s">
        <v>61</v>
      </c>
      <c r="B943" t="s">
        <v>38</v>
      </c>
      <c r="C943" t="s">
        <v>55</v>
      </c>
      <c r="D943">
        <v>2036</v>
      </c>
      <c r="E943" s="49">
        <v>1316.95603157044</v>
      </c>
    </row>
    <row r="944" spans="1:5" x14ac:dyDescent="0.35">
      <c r="A944" s="48" t="s">
        <v>61</v>
      </c>
      <c r="B944" t="s">
        <v>38</v>
      </c>
      <c r="C944" t="s">
        <v>55</v>
      </c>
      <c r="D944">
        <v>2041</v>
      </c>
      <c r="E944" s="49">
        <v>1331.64589719486</v>
      </c>
    </row>
    <row r="945" spans="1:5" x14ac:dyDescent="0.35">
      <c r="A945" s="48" t="s">
        <v>61</v>
      </c>
      <c r="B945" t="s">
        <v>38</v>
      </c>
      <c r="C945" t="s">
        <v>55</v>
      </c>
      <c r="D945">
        <v>2046</v>
      </c>
      <c r="E945" s="49">
        <v>1341.7051110194</v>
      </c>
    </row>
    <row r="946" spans="1:5" x14ac:dyDescent="0.35">
      <c r="A946" s="48" t="s">
        <v>61</v>
      </c>
      <c r="B946" t="s">
        <v>38</v>
      </c>
      <c r="C946" t="s">
        <v>56</v>
      </c>
      <c r="D946">
        <v>2021</v>
      </c>
      <c r="E946" s="49">
        <v>1246.4175304804201</v>
      </c>
    </row>
    <row r="947" spans="1:5" x14ac:dyDescent="0.35">
      <c r="A947" s="48" t="s">
        <v>61</v>
      </c>
      <c r="B947" t="s">
        <v>38</v>
      </c>
      <c r="C947" t="s">
        <v>56</v>
      </c>
      <c r="D947">
        <v>2026</v>
      </c>
      <c r="E947" s="49">
        <v>1270.6274439884301</v>
      </c>
    </row>
    <row r="948" spans="1:5" x14ac:dyDescent="0.35">
      <c r="A948" s="48" t="s">
        <v>61</v>
      </c>
      <c r="B948" t="s">
        <v>38</v>
      </c>
      <c r="C948" t="s">
        <v>56</v>
      </c>
      <c r="D948">
        <v>2031</v>
      </c>
      <c r="E948" s="49">
        <v>1265.3600423938601</v>
      </c>
    </row>
    <row r="949" spans="1:5" x14ac:dyDescent="0.35">
      <c r="A949" s="48" t="s">
        <v>61</v>
      </c>
      <c r="B949" t="s">
        <v>38</v>
      </c>
      <c r="C949" t="s">
        <v>56</v>
      </c>
      <c r="D949">
        <v>2036</v>
      </c>
      <c r="E949" s="49">
        <v>1247.7180990268901</v>
      </c>
    </row>
    <row r="950" spans="1:5" x14ac:dyDescent="0.35">
      <c r="A950" s="48" t="s">
        <v>61</v>
      </c>
      <c r="B950" t="s">
        <v>38</v>
      </c>
      <c r="C950" t="s">
        <v>56</v>
      </c>
      <c r="D950">
        <v>2041</v>
      </c>
      <c r="E950" s="49">
        <v>1220.49196970358</v>
      </c>
    </row>
    <row r="951" spans="1:5" x14ac:dyDescent="0.35">
      <c r="A951" s="48" t="s">
        <v>61</v>
      </c>
      <c r="B951" t="s">
        <v>38</v>
      </c>
      <c r="C951" t="s">
        <v>56</v>
      </c>
      <c r="D951">
        <v>2046</v>
      </c>
      <c r="E951" s="49">
        <v>1188.34291292439</v>
      </c>
    </row>
    <row r="952" spans="1:5" x14ac:dyDescent="0.35">
      <c r="A952" s="48" t="s">
        <v>61</v>
      </c>
      <c r="B952" t="s">
        <v>38</v>
      </c>
      <c r="C952" t="s">
        <v>27</v>
      </c>
      <c r="D952">
        <v>2021</v>
      </c>
      <c r="E952" s="49">
        <v>1246.4175304804201</v>
      </c>
    </row>
    <row r="953" spans="1:5" x14ac:dyDescent="0.35">
      <c r="A953" s="48" t="s">
        <v>61</v>
      </c>
      <c r="B953" t="s">
        <v>38</v>
      </c>
      <c r="C953" t="s">
        <v>27</v>
      </c>
      <c r="D953">
        <v>2026</v>
      </c>
      <c r="E953" s="49">
        <v>1272.4249270513101</v>
      </c>
    </row>
    <row r="954" spans="1:5" x14ac:dyDescent="0.35">
      <c r="A954" s="48" t="s">
        <v>61</v>
      </c>
      <c r="B954" t="s">
        <v>38</v>
      </c>
      <c r="C954" t="s">
        <v>27</v>
      </c>
      <c r="D954">
        <v>2031</v>
      </c>
      <c r="E954" s="49">
        <v>1279.6071273145601</v>
      </c>
    </row>
    <row r="955" spans="1:5" x14ac:dyDescent="0.35">
      <c r="A955" s="48" t="s">
        <v>61</v>
      </c>
      <c r="B955" t="s">
        <v>38</v>
      </c>
      <c r="C955" t="s">
        <v>27</v>
      </c>
      <c r="D955">
        <v>2036</v>
      </c>
      <c r="E955" s="49">
        <v>1280.90760798416</v>
      </c>
    </row>
    <row r="956" spans="1:5" x14ac:dyDescent="0.35">
      <c r="A956" s="48" t="s">
        <v>61</v>
      </c>
      <c r="B956" t="s">
        <v>38</v>
      </c>
      <c r="C956" t="s">
        <v>27</v>
      </c>
      <c r="D956">
        <v>2041</v>
      </c>
      <c r="E956" s="49">
        <v>1273.9754044905901</v>
      </c>
    </row>
    <row r="957" spans="1:5" x14ac:dyDescent="0.35">
      <c r="A957" s="48" t="s">
        <v>61</v>
      </c>
      <c r="B957" t="s">
        <v>38</v>
      </c>
      <c r="C957" t="s">
        <v>27</v>
      </c>
      <c r="D957">
        <v>2046</v>
      </c>
      <c r="E957" s="49">
        <v>1262.05245990096</v>
      </c>
    </row>
    <row r="958" spans="1:5" x14ac:dyDescent="0.35">
      <c r="A958" s="48" t="s">
        <v>61</v>
      </c>
      <c r="B958" t="s">
        <v>36</v>
      </c>
      <c r="C958" t="s">
        <v>55</v>
      </c>
      <c r="D958">
        <v>2021</v>
      </c>
      <c r="E958" s="49">
        <v>3313.927867422</v>
      </c>
    </row>
    <row r="959" spans="1:5" x14ac:dyDescent="0.35">
      <c r="A959" s="48" t="s">
        <v>61</v>
      </c>
      <c r="B959" t="s">
        <v>36</v>
      </c>
      <c r="C959" t="s">
        <v>55</v>
      </c>
      <c r="D959">
        <v>2026</v>
      </c>
      <c r="E959" s="49">
        <v>3466.26404243771</v>
      </c>
    </row>
    <row r="960" spans="1:5" x14ac:dyDescent="0.35">
      <c r="A960" s="48" t="s">
        <v>61</v>
      </c>
      <c r="B960" t="s">
        <v>36</v>
      </c>
      <c r="C960" t="s">
        <v>55</v>
      </c>
      <c r="D960">
        <v>2031</v>
      </c>
      <c r="E960" s="49">
        <v>3607.41820614378</v>
      </c>
    </row>
    <row r="961" spans="1:5" x14ac:dyDescent="0.35">
      <c r="A961" s="48" t="s">
        <v>61</v>
      </c>
      <c r="B961" t="s">
        <v>36</v>
      </c>
      <c r="C961" t="s">
        <v>55</v>
      </c>
      <c r="D961">
        <v>2036</v>
      </c>
      <c r="E961" s="49">
        <v>3751.5230171117601</v>
      </c>
    </row>
    <row r="962" spans="1:5" x14ac:dyDescent="0.35">
      <c r="A962" s="48" t="s">
        <v>61</v>
      </c>
      <c r="B962" t="s">
        <v>36</v>
      </c>
      <c r="C962" t="s">
        <v>55</v>
      </c>
      <c r="D962">
        <v>2041</v>
      </c>
      <c r="E962" s="49">
        <v>3851.29754565639</v>
      </c>
    </row>
    <row r="963" spans="1:5" x14ac:dyDescent="0.35">
      <c r="A963" s="48" t="s">
        <v>61</v>
      </c>
      <c r="B963" t="s">
        <v>36</v>
      </c>
      <c r="C963" t="s">
        <v>55</v>
      </c>
      <c r="D963">
        <v>2046</v>
      </c>
      <c r="E963" s="49">
        <v>3926.7942355507298</v>
      </c>
    </row>
    <row r="964" spans="1:5" x14ac:dyDescent="0.35">
      <c r="A964" s="48" t="s">
        <v>61</v>
      </c>
      <c r="B964" t="s">
        <v>36</v>
      </c>
      <c r="C964" t="s">
        <v>56</v>
      </c>
      <c r="D964">
        <v>2021</v>
      </c>
      <c r="E964" s="49">
        <v>3313.927867422</v>
      </c>
    </row>
    <row r="965" spans="1:5" x14ac:dyDescent="0.35">
      <c r="A965" s="48" t="s">
        <v>61</v>
      </c>
      <c r="B965" t="s">
        <v>36</v>
      </c>
      <c r="C965" t="s">
        <v>56</v>
      </c>
      <c r="D965">
        <v>2026</v>
      </c>
      <c r="E965" s="49">
        <v>3448.3566302581498</v>
      </c>
    </row>
    <row r="966" spans="1:5" x14ac:dyDescent="0.35">
      <c r="A966" s="48" t="s">
        <v>61</v>
      </c>
      <c r="B966" t="s">
        <v>36</v>
      </c>
      <c r="C966" t="s">
        <v>56</v>
      </c>
      <c r="D966">
        <v>2031</v>
      </c>
      <c r="E966" s="49">
        <v>3498.88998984509</v>
      </c>
    </row>
    <row r="967" spans="1:5" x14ac:dyDescent="0.35">
      <c r="A967" s="48" t="s">
        <v>61</v>
      </c>
      <c r="B967" t="s">
        <v>36</v>
      </c>
      <c r="C967" t="s">
        <v>56</v>
      </c>
      <c r="D967">
        <v>2036</v>
      </c>
      <c r="E967" s="49">
        <v>3504.81456298685</v>
      </c>
    </row>
    <row r="968" spans="1:5" x14ac:dyDescent="0.35">
      <c r="A968" s="48" t="s">
        <v>61</v>
      </c>
      <c r="B968" t="s">
        <v>36</v>
      </c>
      <c r="C968" t="s">
        <v>56</v>
      </c>
      <c r="D968">
        <v>2041</v>
      </c>
      <c r="E968" s="49">
        <v>3457.11339892253</v>
      </c>
    </row>
    <row r="969" spans="1:5" x14ac:dyDescent="0.35">
      <c r="A969" s="48" t="s">
        <v>61</v>
      </c>
      <c r="B969" t="s">
        <v>36</v>
      </c>
      <c r="C969" t="s">
        <v>56</v>
      </c>
      <c r="D969">
        <v>2046</v>
      </c>
      <c r="E969" s="49">
        <v>3392.2045986102798</v>
      </c>
    </row>
    <row r="970" spans="1:5" x14ac:dyDescent="0.35">
      <c r="A970" s="48" t="s">
        <v>61</v>
      </c>
      <c r="B970" t="s">
        <v>36</v>
      </c>
      <c r="C970" t="s">
        <v>27</v>
      </c>
      <c r="D970">
        <v>2021</v>
      </c>
      <c r="E970" s="49">
        <v>3313.927867422</v>
      </c>
    </row>
    <row r="971" spans="1:5" x14ac:dyDescent="0.35">
      <c r="A971" s="48" t="s">
        <v>61</v>
      </c>
      <c r="B971" t="s">
        <v>36</v>
      </c>
      <c r="C971" t="s">
        <v>27</v>
      </c>
      <c r="D971">
        <v>2026</v>
      </c>
      <c r="E971" s="49">
        <v>3456.9805812263298</v>
      </c>
    </row>
    <row r="972" spans="1:5" x14ac:dyDescent="0.35">
      <c r="A972" s="48" t="s">
        <v>61</v>
      </c>
      <c r="B972" t="s">
        <v>36</v>
      </c>
      <c r="C972" t="s">
        <v>27</v>
      </c>
      <c r="D972">
        <v>2031</v>
      </c>
      <c r="E972" s="49">
        <v>3552.2170638594998</v>
      </c>
    </row>
    <row r="973" spans="1:5" x14ac:dyDescent="0.35">
      <c r="A973" s="48" t="s">
        <v>61</v>
      </c>
      <c r="B973" t="s">
        <v>36</v>
      </c>
      <c r="C973" t="s">
        <v>27</v>
      </c>
      <c r="D973">
        <v>2036</v>
      </c>
      <c r="E973" s="49">
        <v>3627.2106150025002</v>
      </c>
    </row>
    <row r="974" spans="1:5" x14ac:dyDescent="0.35">
      <c r="A974" s="48" t="s">
        <v>61</v>
      </c>
      <c r="B974" t="s">
        <v>36</v>
      </c>
      <c r="C974" t="s">
        <v>27</v>
      </c>
      <c r="D974">
        <v>2041</v>
      </c>
      <c r="E974" s="49">
        <v>3651.1869297981002</v>
      </c>
    </row>
    <row r="975" spans="1:5" x14ac:dyDescent="0.35">
      <c r="A975" s="48" t="s">
        <v>61</v>
      </c>
      <c r="B975" t="s">
        <v>36</v>
      </c>
      <c r="C975" t="s">
        <v>27</v>
      </c>
      <c r="D975">
        <v>2046</v>
      </c>
      <c r="E975" s="49">
        <v>3652.8215530115299</v>
      </c>
    </row>
    <row r="976" spans="1:5" x14ac:dyDescent="0.35">
      <c r="A976" s="48" t="s">
        <v>61</v>
      </c>
      <c r="B976" t="s">
        <v>37</v>
      </c>
      <c r="C976" t="s">
        <v>55</v>
      </c>
      <c r="D976">
        <v>2021</v>
      </c>
      <c r="E976" s="49">
        <v>469.79911040652303</v>
      </c>
    </row>
    <row r="977" spans="1:5" x14ac:dyDescent="0.35">
      <c r="A977" s="48" t="s">
        <v>61</v>
      </c>
      <c r="B977" t="s">
        <v>37</v>
      </c>
      <c r="C977" t="s">
        <v>55</v>
      </c>
      <c r="D977">
        <v>2026</v>
      </c>
      <c r="E977" s="49">
        <v>485.27041509933701</v>
      </c>
    </row>
    <row r="978" spans="1:5" x14ac:dyDescent="0.35">
      <c r="A978" s="48" t="s">
        <v>61</v>
      </c>
      <c r="B978" t="s">
        <v>37</v>
      </c>
      <c r="C978" t="s">
        <v>55</v>
      </c>
      <c r="D978">
        <v>2031</v>
      </c>
      <c r="E978" s="49">
        <v>500.02775669964899</v>
      </c>
    </row>
    <row r="979" spans="1:5" x14ac:dyDescent="0.35">
      <c r="A979" s="48" t="s">
        <v>61</v>
      </c>
      <c r="B979" t="s">
        <v>37</v>
      </c>
      <c r="C979" t="s">
        <v>55</v>
      </c>
      <c r="D979">
        <v>2036</v>
      </c>
      <c r="E979" s="49">
        <v>503.69031116956899</v>
      </c>
    </row>
    <row r="980" spans="1:5" x14ac:dyDescent="0.35">
      <c r="A980" s="48" t="s">
        <v>61</v>
      </c>
      <c r="B980" t="s">
        <v>37</v>
      </c>
      <c r="C980" t="s">
        <v>55</v>
      </c>
      <c r="D980">
        <v>2041</v>
      </c>
      <c r="E980" s="49">
        <v>510.15007970034202</v>
      </c>
    </row>
    <row r="981" spans="1:5" x14ac:dyDescent="0.35">
      <c r="A981" s="48" t="s">
        <v>61</v>
      </c>
      <c r="B981" t="s">
        <v>37</v>
      </c>
      <c r="C981" t="s">
        <v>55</v>
      </c>
      <c r="D981">
        <v>2046</v>
      </c>
      <c r="E981" s="49">
        <v>523.19549718799999</v>
      </c>
    </row>
    <row r="982" spans="1:5" x14ac:dyDescent="0.35">
      <c r="A982" s="48" t="s">
        <v>61</v>
      </c>
      <c r="B982" t="s">
        <v>37</v>
      </c>
      <c r="C982" t="s">
        <v>56</v>
      </c>
      <c r="D982">
        <v>2021</v>
      </c>
      <c r="E982" s="49">
        <v>469.79911040652303</v>
      </c>
    </row>
    <row r="983" spans="1:5" x14ac:dyDescent="0.35">
      <c r="A983" s="48" t="s">
        <v>61</v>
      </c>
      <c r="B983" t="s">
        <v>37</v>
      </c>
      <c r="C983" t="s">
        <v>56</v>
      </c>
      <c r="D983">
        <v>2026</v>
      </c>
      <c r="E983" s="49">
        <v>485.84103765283101</v>
      </c>
    </row>
    <row r="984" spans="1:5" x14ac:dyDescent="0.35">
      <c r="A984" s="48" t="s">
        <v>61</v>
      </c>
      <c r="B984" t="s">
        <v>37</v>
      </c>
      <c r="C984" t="s">
        <v>56</v>
      </c>
      <c r="D984">
        <v>2031</v>
      </c>
      <c r="E984" s="49">
        <v>497.95426830952601</v>
      </c>
    </row>
    <row r="985" spans="1:5" x14ac:dyDescent="0.35">
      <c r="A985" s="48" t="s">
        <v>61</v>
      </c>
      <c r="B985" t="s">
        <v>37</v>
      </c>
      <c r="C985" t="s">
        <v>56</v>
      </c>
      <c r="D985">
        <v>2036</v>
      </c>
      <c r="E985" s="49">
        <v>496.90972290578901</v>
      </c>
    </row>
    <row r="986" spans="1:5" x14ac:dyDescent="0.35">
      <c r="A986" s="48" t="s">
        <v>61</v>
      </c>
      <c r="B986" t="s">
        <v>37</v>
      </c>
      <c r="C986" t="s">
        <v>56</v>
      </c>
      <c r="D986">
        <v>2041</v>
      </c>
      <c r="E986" s="49">
        <v>492.13846266051502</v>
      </c>
    </row>
    <row r="987" spans="1:5" x14ac:dyDescent="0.35">
      <c r="A987" s="48" t="s">
        <v>61</v>
      </c>
      <c r="B987" t="s">
        <v>37</v>
      </c>
      <c r="C987" t="s">
        <v>56</v>
      </c>
      <c r="D987">
        <v>2046</v>
      </c>
      <c r="E987" s="49">
        <v>483.94674357807003</v>
      </c>
    </row>
    <row r="988" spans="1:5" x14ac:dyDescent="0.35">
      <c r="A988" s="48" t="s">
        <v>61</v>
      </c>
      <c r="B988" t="s">
        <v>37</v>
      </c>
      <c r="C988" t="s">
        <v>27</v>
      </c>
      <c r="D988">
        <v>2021</v>
      </c>
      <c r="E988" s="49">
        <v>469.79911040652303</v>
      </c>
    </row>
    <row r="989" spans="1:5" x14ac:dyDescent="0.35">
      <c r="A989" s="48" t="s">
        <v>61</v>
      </c>
      <c r="B989" t="s">
        <v>37</v>
      </c>
      <c r="C989" t="s">
        <v>27</v>
      </c>
      <c r="D989">
        <v>2026</v>
      </c>
      <c r="E989" s="49">
        <v>485.10728008833502</v>
      </c>
    </row>
    <row r="990" spans="1:5" x14ac:dyDescent="0.35">
      <c r="A990" s="48" t="s">
        <v>61</v>
      </c>
      <c r="B990" t="s">
        <v>37</v>
      </c>
      <c r="C990" t="s">
        <v>27</v>
      </c>
      <c r="D990">
        <v>2031</v>
      </c>
      <c r="E990" s="49">
        <v>497.53140681056198</v>
      </c>
    </row>
    <row r="991" spans="1:5" x14ac:dyDescent="0.35">
      <c r="A991" s="48" t="s">
        <v>61</v>
      </c>
      <c r="B991" t="s">
        <v>37</v>
      </c>
      <c r="C991" t="s">
        <v>27</v>
      </c>
      <c r="D991">
        <v>2036</v>
      </c>
      <c r="E991" s="49">
        <v>497.79619634040898</v>
      </c>
    </row>
    <row r="992" spans="1:5" x14ac:dyDescent="0.35">
      <c r="A992" s="48" t="s">
        <v>61</v>
      </c>
      <c r="B992" t="s">
        <v>37</v>
      </c>
      <c r="C992" t="s">
        <v>27</v>
      </c>
      <c r="D992">
        <v>2041</v>
      </c>
      <c r="E992" s="49">
        <v>498.04901330598199</v>
      </c>
    </row>
    <row r="993" spans="1:5" x14ac:dyDescent="0.35">
      <c r="A993" s="48" t="s">
        <v>61</v>
      </c>
      <c r="B993" t="s">
        <v>37</v>
      </c>
      <c r="C993" t="s">
        <v>27</v>
      </c>
      <c r="D993">
        <v>2046</v>
      </c>
      <c r="E993" s="49">
        <v>500.58877300780898</v>
      </c>
    </row>
    <row r="994" spans="1:5" x14ac:dyDescent="0.35">
      <c r="A994" s="48" t="s">
        <v>61</v>
      </c>
      <c r="B994" t="s">
        <v>41</v>
      </c>
      <c r="C994" t="s">
        <v>55</v>
      </c>
      <c r="D994">
        <v>2021</v>
      </c>
      <c r="E994" s="49">
        <v>29629.531384744001</v>
      </c>
    </row>
    <row r="995" spans="1:5" x14ac:dyDescent="0.35">
      <c r="A995" s="48" t="s">
        <v>61</v>
      </c>
      <c r="B995" t="s">
        <v>41</v>
      </c>
      <c r="C995" t="s">
        <v>55</v>
      </c>
      <c r="D995">
        <v>2026</v>
      </c>
      <c r="E995" s="49">
        <v>30617.0048604521</v>
      </c>
    </row>
    <row r="996" spans="1:5" x14ac:dyDescent="0.35">
      <c r="A996" s="48" t="s">
        <v>61</v>
      </c>
      <c r="B996" t="s">
        <v>41</v>
      </c>
      <c r="C996" t="s">
        <v>55</v>
      </c>
      <c r="D996">
        <v>2031</v>
      </c>
      <c r="E996" s="49">
        <v>31254.381221330299</v>
      </c>
    </row>
    <row r="997" spans="1:5" x14ac:dyDescent="0.35">
      <c r="A997" s="48" t="s">
        <v>61</v>
      </c>
      <c r="B997" t="s">
        <v>41</v>
      </c>
      <c r="C997" t="s">
        <v>55</v>
      </c>
      <c r="D997">
        <v>2036</v>
      </c>
      <c r="E997" s="49">
        <v>31683.7266697493</v>
      </c>
    </row>
    <row r="998" spans="1:5" x14ac:dyDescent="0.35">
      <c r="A998" s="48" t="s">
        <v>61</v>
      </c>
      <c r="B998" t="s">
        <v>41</v>
      </c>
      <c r="C998" t="s">
        <v>55</v>
      </c>
      <c r="D998">
        <v>2041</v>
      </c>
      <c r="E998" s="49">
        <v>31937.501760395498</v>
      </c>
    </row>
    <row r="999" spans="1:5" x14ac:dyDescent="0.35">
      <c r="A999" s="48" t="s">
        <v>61</v>
      </c>
      <c r="B999" t="s">
        <v>41</v>
      </c>
      <c r="C999" t="s">
        <v>55</v>
      </c>
      <c r="D999">
        <v>2046</v>
      </c>
      <c r="E999" s="49">
        <v>32127.088693373898</v>
      </c>
    </row>
    <row r="1000" spans="1:5" x14ac:dyDescent="0.35">
      <c r="A1000" s="48" t="s">
        <v>61</v>
      </c>
      <c r="B1000" t="s">
        <v>41</v>
      </c>
      <c r="C1000" t="s">
        <v>56</v>
      </c>
      <c r="D1000">
        <v>2021</v>
      </c>
      <c r="E1000" s="49">
        <v>29629.531384744001</v>
      </c>
    </row>
    <row r="1001" spans="1:5" x14ac:dyDescent="0.35">
      <c r="A1001" s="48" t="s">
        <v>61</v>
      </c>
      <c r="B1001" t="s">
        <v>41</v>
      </c>
      <c r="C1001" t="s">
        <v>56</v>
      </c>
      <c r="D1001">
        <v>2026</v>
      </c>
      <c r="E1001" s="49">
        <v>30565.737922091401</v>
      </c>
    </row>
    <row r="1002" spans="1:5" x14ac:dyDescent="0.35">
      <c r="A1002" s="48" t="s">
        <v>61</v>
      </c>
      <c r="B1002" t="s">
        <v>41</v>
      </c>
      <c r="C1002" t="s">
        <v>56</v>
      </c>
      <c r="D1002">
        <v>2031</v>
      </c>
      <c r="E1002" s="49">
        <v>30814.592773056</v>
      </c>
    </row>
    <row r="1003" spans="1:5" x14ac:dyDescent="0.35">
      <c r="A1003" s="48" t="s">
        <v>61</v>
      </c>
      <c r="B1003" t="s">
        <v>41</v>
      </c>
      <c r="C1003" t="s">
        <v>56</v>
      </c>
      <c r="D1003">
        <v>2036</v>
      </c>
      <c r="E1003" s="49">
        <v>30626.034776031702</v>
      </c>
    </row>
    <row r="1004" spans="1:5" x14ac:dyDescent="0.35">
      <c r="A1004" s="48" t="s">
        <v>61</v>
      </c>
      <c r="B1004" t="s">
        <v>41</v>
      </c>
      <c r="C1004" t="s">
        <v>56</v>
      </c>
      <c r="D1004">
        <v>2041</v>
      </c>
      <c r="E1004" s="49">
        <v>30043.662940290302</v>
      </c>
    </row>
    <row r="1005" spans="1:5" x14ac:dyDescent="0.35">
      <c r="A1005" s="48" t="s">
        <v>61</v>
      </c>
      <c r="B1005" t="s">
        <v>41</v>
      </c>
      <c r="C1005" t="s">
        <v>56</v>
      </c>
      <c r="D1005">
        <v>2046</v>
      </c>
      <c r="E1005" s="49">
        <v>29187.0288531974</v>
      </c>
    </row>
    <row r="1006" spans="1:5" x14ac:dyDescent="0.35">
      <c r="A1006" s="48" t="s">
        <v>61</v>
      </c>
      <c r="B1006" t="s">
        <v>41</v>
      </c>
      <c r="C1006" t="s">
        <v>27</v>
      </c>
      <c r="D1006">
        <v>2021</v>
      </c>
      <c r="E1006" s="49">
        <v>29629.531384744001</v>
      </c>
    </row>
    <row r="1007" spans="1:5" x14ac:dyDescent="0.35">
      <c r="A1007" s="48" t="s">
        <v>61</v>
      </c>
      <c r="B1007" t="s">
        <v>41</v>
      </c>
      <c r="C1007" t="s">
        <v>27</v>
      </c>
      <c r="D1007">
        <v>2026</v>
      </c>
      <c r="E1007" s="49">
        <v>30572.779182868198</v>
      </c>
    </row>
    <row r="1008" spans="1:5" x14ac:dyDescent="0.35">
      <c r="A1008" s="48" t="s">
        <v>61</v>
      </c>
      <c r="B1008" t="s">
        <v>41</v>
      </c>
      <c r="C1008" t="s">
        <v>27</v>
      </c>
      <c r="D1008">
        <v>2031</v>
      </c>
      <c r="E1008" s="49">
        <v>30957.126616056801</v>
      </c>
    </row>
    <row r="1009" spans="1:5" x14ac:dyDescent="0.35">
      <c r="A1009" s="48" t="s">
        <v>61</v>
      </c>
      <c r="B1009" t="s">
        <v>41</v>
      </c>
      <c r="C1009" t="s">
        <v>27</v>
      </c>
      <c r="D1009">
        <v>2036</v>
      </c>
      <c r="E1009" s="49">
        <v>31018.913140139</v>
      </c>
    </row>
    <row r="1010" spans="1:5" x14ac:dyDescent="0.35">
      <c r="A1010" s="48" t="s">
        <v>61</v>
      </c>
      <c r="B1010" t="s">
        <v>41</v>
      </c>
      <c r="C1010" t="s">
        <v>27</v>
      </c>
      <c r="D1010">
        <v>2041</v>
      </c>
      <c r="E1010" s="49">
        <v>30802.584799493899</v>
      </c>
    </row>
    <row r="1011" spans="1:5" x14ac:dyDescent="0.35">
      <c r="A1011" s="48" t="s">
        <v>61</v>
      </c>
      <c r="B1011" t="s">
        <v>41</v>
      </c>
      <c r="C1011" t="s">
        <v>27</v>
      </c>
      <c r="D1011">
        <v>2046</v>
      </c>
      <c r="E1011" s="49">
        <v>30434.330954753201</v>
      </c>
    </row>
    <row r="1012" spans="1:5" x14ac:dyDescent="0.35">
      <c r="A1012" s="48" t="s">
        <v>62</v>
      </c>
      <c r="B1012" t="s">
        <v>34</v>
      </c>
      <c r="C1012" t="s">
        <v>55</v>
      </c>
      <c r="D1012">
        <v>2021</v>
      </c>
      <c r="E1012" s="49">
        <v>44340.522492272001</v>
      </c>
    </row>
    <row r="1013" spans="1:5" x14ac:dyDescent="0.35">
      <c r="A1013" s="48" t="s">
        <v>62</v>
      </c>
      <c r="B1013" t="s">
        <v>34</v>
      </c>
      <c r="C1013" t="s">
        <v>55</v>
      </c>
      <c r="D1013">
        <v>2026</v>
      </c>
      <c r="E1013" s="49">
        <v>48865.770402204398</v>
      </c>
    </row>
    <row r="1014" spans="1:5" x14ac:dyDescent="0.35">
      <c r="A1014" s="48" t="s">
        <v>62</v>
      </c>
      <c r="B1014" t="s">
        <v>34</v>
      </c>
      <c r="C1014" t="s">
        <v>55</v>
      </c>
      <c r="D1014">
        <v>2031</v>
      </c>
      <c r="E1014" s="49">
        <v>53673.858406796397</v>
      </c>
    </row>
    <row r="1015" spans="1:5" x14ac:dyDescent="0.35">
      <c r="A1015" s="48" t="s">
        <v>62</v>
      </c>
      <c r="B1015" t="s">
        <v>34</v>
      </c>
      <c r="C1015" t="s">
        <v>55</v>
      </c>
      <c r="D1015">
        <v>2036</v>
      </c>
      <c r="E1015" s="49">
        <v>59598.788144084399</v>
      </c>
    </row>
    <row r="1016" spans="1:5" x14ac:dyDescent="0.35">
      <c r="A1016" s="48" t="s">
        <v>62</v>
      </c>
      <c r="B1016" t="s">
        <v>34</v>
      </c>
      <c r="C1016" t="s">
        <v>55</v>
      </c>
      <c r="D1016">
        <v>2041</v>
      </c>
      <c r="E1016" s="49">
        <v>65786.491133902004</v>
      </c>
    </row>
    <row r="1017" spans="1:5" x14ac:dyDescent="0.35">
      <c r="A1017" s="48" t="s">
        <v>62</v>
      </c>
      <c r="B1017" t="s">
        <v>34</v>
      </c>
      <c r="C1017" t="s">
        <v>55</v>
      </c>
      <c r="D1017">
        <v>2046</v>
      </c>
      <c r="E1017" s="49">
        <v>71805.742908422006</v>
      </c>
    </row>
    <row r="1018" spans="1:5" x14ac:dyDescent="0.35">
      <c r="A1018" s="48" t="s">
        <v>62</v>
      </c>
      <c r="B1018" t="s">
        <v>34</v>
      </c>
      <c r="C1018" t="s">
        <v>56</v>
      </c>
      <c r="D1018">
        <v>2021</v>
      </c>
      <c r="E1018" s="49">
        <v>44340.522492272001</v>
      </c>
    </row>
    <row r="1019" spans="1:5" x14ac:dyDescent="0.35">
      <c r="A1019" s="48" t="s">
        <v>62</v>
      </c>
      <c r="B1019" t="s">
        <v>34</v>
      </c>
      <c r="C1019" t="s">
        <v>56</v>
      </c>
      <c r="D1019">
        <v>2026</v>
      </c>
      <c r="E1019" s="49">
        <v>46339.409137487302</v>
      </c>
    </row>
    <row r="1020" spans="1:5" x14ac:dyDescent="0.35">
      <c r="A1020" s="48" t="s">
        <v>62</v>
      </c>
      <c r="B1020" t="s">
        <v>34</v>
      </c>
      <c r="C1020" t="s">
        <v>56</v>
      </c>
      <c r="D1020">
        <v>2031</v>
      </c>
      <c r="E1020" s="49">
        <v>47466.208998788803</v>
      </c>
    </row>
    <row r="1021" spans="1:5" x14ac:dyDescent="0.35">
      <c r="A1021" s="48" t="s">
        <v>62</v>
      </c>
      <c r="B1021" t="s">
        <v>34</v>
      </c>
      <c r="C1021" t="s">
        <v>56</v>
      </c>
      <c r="D1021">
        <v>2036</v>
      </c>
      <c r="E1021" s="49">
        <v>49085.022387024001</v>
      </c>
    </row>
    <row r="1022" spans="1:5" x14ac:dyDescent="0.35">
      <c r="A1022" s="48" t="s">
        <v>62</v>
      </c>
      <c r="B1022" t="s">
        <v>34</v>
      </c>
      <c r="C1022" t="s">
        <v>56</v>
      </c>
      <c r="D1022">
        <v>2041</v>
      </c>
      <c r="E1022" s="49">
        <v>51040.712307848902</v>
      </c>
    </row>
    <row r="1023" spans="1:5" x14ac:dyDescent="0.35">
      <c r="A1023" s="48" t="s">
        <v>62</v>
      </c>
      <c r="B1023" t="s">
        <v>34</v>
      </c>
      <c r="C1023" t="s">
        <v>56</v>
      </c>
      <c r="D1023">
        <v>2046</v>
      </c>
      <c r="E1023" s="49">
        <v>53260.193854427598</v>
      </c>
    </row>
    <row r="1024" spans="1:5" x14ac:dyDescent="0.35">
      <c r="A1024" s="48" t="s">
        <v>62</v>
      </c>
      <c r="B1024" t="s">
        <v>34</v>
      </c>
      <c r="C1024" t="s">
        <v>27</v>
      </c>
      <c r="D1024">
        <v>2021</v>
      </c>
      <c r="E1024" s="49">
        <v>44340.522492272001</v>
      </c>
    </row>
    <row r="1025" spans="1:5" x14ac:dyDescent="0.35">
      <c r="A1025" s="48" t="s">
        <v>62</v>
      </c>
      <c r="B1025" t="s">
        <v>34</v>
      </c>
      <c r="C1025" t="s">
        <v>27</v>
      </c>
      <c r="D1025">
        <v>2026</v>
      </c>
      <c r="E1025" s="49">
        <v>47615.954788998599</v>
      </c>
    </row>
    <row r="1026" spans="1:5" x14ac:dyDescent="0.35">
      <c r="A1026" s="48" t="s">
        <v>62</v>
      </c>
      <c r="B1026" t="s">
        <v>34</v>
      </c>
      <c r="C1026" t="s">
        <v>27</v>
      </c>
      <c r="D1026">
        <v>2031</v>
      </c>
      <c r="E1026" s="49">
        <v>50574.049082784797</v>
      </c>
    </row>
    <row r="1027" spans="1:5" x14ac:dyDescent="0.35">
      <c r="A1027" s="48" t="s">
        <v>62</v>
      </c>
      <c r="B1027" t="s">
        <v>34</v>
      </c>
      <c r="C1027" t="s">
        <v>27</v>
      </c>
      <c r="D1027">
        <v>2036</v>
      </c>
      <c r="E1027" s="49">
        <v>54317.362410863701</v>
      </c>
    </row>
    <row r="1028" spans="1:5" x14ac:dyDescent="0.35">
      <c r="A1028" s="48" t="s">
        <v>62</v>
      </c>
      <c r="B1028" t="s">
        <v>34</v>
      </c>
      <c r="C1028" t="s">
        <v>27</v>
      </c>
      <c r="D1028">
        <v>2041</v>
      </c>
      <c r="E1028" s="49">
        <v>58322.084035698499</v>
      </c>
    </row>
    <row r="1029" spans="1:5" x14ac:dyDescent="0.35">
      <c r="A1029" s="48" t="s">
        <v>62</v>
      </c>
      <c r="B1029" t="s">
        <v>34</v>
      </c>
      <c r="C1029" t="s">
        <v>27</v>
      </c>
      <c r="D1029">
        <v>2046</v>
      </c>
      <c r="E1029" s="49">
        <v>62356.185053306101</v>
      </c>
    </row>
    <row r="1030" spans="1:5" x14ac:dyDescent="0.35">
      <c r="A1030" s="48" t="s">
        <v>62</v>
      </c>
      <c r="B1030" t="s">
        <v>35</v>
      </c>
      <c r="C1030" t="s">
        <v>55</v>
      </c>
      <c r="D1030">
        <v>2021</v>
      </c>
      <c r="E1030" s="49">
        <v>52573.326426195301</v>
      </c>
    </row>
    <row r="1031" spans="1:5" x14ac:dyDescent="0.35">
      <c r="A1031" s="48" t="s">
        <v>62</v>
      </c>
      <c r="B1031" t="s">
        <v>35</v>
      </c>
      <c r="C1031" t="s">
        <v>55</v>
      </c>
      <c r="D1031">
        <v>2026</v>
      </c>
      <c r="E1031" s="49">
        <v>61516.999719930798</v>
      </c>
    </row>
    <row r="1032" spans="1:5" x14ac:dyDescent="0.35">
      <c r="A1032" s="48" t="s">
        <v>62</v>
      </c>
      <c r="B1032" t="s">
        <v>35</v>
      </c>
      <c r="C1032" t="s">
        <v>55</v>
      </c>
      <c r="D1032">
        <v>2031</v>
      </c>
      <c r="E1032" s="49">
        <v>69771.362233819906</v>
      </c>
    </row>
    <row r="1033" spans="1:5" x14ac:dyDescent="0.35">
      <c r="A1033" s="48" t="s">
        <v>62</v>
      </c>
      <c r="B1033" t="s">
        <v>35</v>
      </c>
      <c r="C1033" t="s">
        <v>55</v>
      </c>
      <c r="D1033">
        <v>2036</v>
      </c>
      <c r="E1033" s="49">
        <v>77405.154610011101</v>
      </c>
    </row>
    <row r="1034" spans="1:5" x14ac:dyDescent="0.35">
      <c r="A1034" s="48" t="s">
        <v>62</v>
      </c>
      <c r="B1034" t="s">
        <v>35</v>
      </c>
      <c r="C1034" t="s">
        <v>55</v>
      </c>
      <c r="D1034">
        <v>2041</v>
      </c>
      <c r="E1034" s="49">
        <v>84580.812931263805</v>
      </c>
    </row>
    <row r="1035" spans="1:5" x14ac:dyDescent="0.35">
      <c r="A1035" s="48" t="s">
        <v>62</v>
      </c>
      <c r="B1035" t="s">
        <v>35</v>
      </c>
      <c r="C1035" t="s">
        <v>55</v>
      </c>
      <c r="D1035">
        <v>2046</v>
      </c>
      <c r="E1035" s="49">
        <v>91788.184574753701</v>
      </c>
    </row>
    <row r="1036" spans="1:5" x14ac:dyDescent="0.35">
      <c r="A1036" s="48" t="s">
        <v>62</v>
      </c>
      <c r="B1036" t="s">
        <v>35</v>
      </c>
      <c r="C1036" t="s">
        <v>56</v>
      </c>
      <c r="D1036">
        <v>2021</v>
      </c>
      <c r="E1036" s="49">
        <v>52573.326426195301</v>
      </c>
    </row>
    <row r="1037" spans="1:5" x14ac:dyDescent="0.35">
      <c r="A1037" s="48" t="s">
        <v>62</v>
      </c>
      <c r="B1037" t="s">
        <v>35</v>
      </c>
      <c r="C1037" t="s">
        <v>56</v>
      </c>
      <c r="D1037">
        <v>2026</v>
      </c>
      <c r="E1037" s="49">
        <v>59220.223779401698</v>
      </c>
    </row>
    <row r="1038" spans="1:5" x14ac:dyDescent="0.35">
      <c r="A1038" s="48" t="s">
        <v>62</v>
      </c>
      <c r="B1038" t="s">
        <v>35</v>
      </c>
      <c r="C1038" t="s">
        <v>56</v>
      </c>
      <c r="D1038">
        <v>2031</v>
      </c>
      <c r="E1038" s="49">
        <v>64674.9902440554</v>
      </c>
    </row>
    <row r="1039" spans="1:5" x14ac:dyDescent="0.35">
      <c r="A1039" s="48" t="s">
        <v>62</v>
      </c>
      <c r="B1039" t="s">
        <v>35</v>
      </c>
      <c r="C1039" t="s">
        <v>56</v>
      </c>
      <c r="D1039">
        <v>2036</v>
      </c>
      <c r="E1039" s="49">
        <v>69365.473337562798</v>
      </c>
    </row>
    <row r="1040" spans="1:5" x14ac:dyDescent="0.35">
      <c r="A1040" s="48" t="s">
        <v>62</v>
      </c>
      <c r="B1040" t="s">
        <v>35</v>
      </c>
      <c r="C1040" t="s">
        <v>56</v>
      </c>
      <c r="D1040">
        <v>2041</v>
      </c>
      <c r="E1040" s="49">
        <v>73073.542495248796</v>
      </c>
    </row>
    <row r="1041" spans="1:5" x14ac:dyDescent="0.35">
      <c r="A1041" s="48" t="s">
        <v>62</v>
      </c>
      <c r="B1041" t="s">
        <v>35</v>
      </c>
      <c r="C1041" t="s">
        <v>56</v>
      </c>
      <c r="D1041">
        <v>2046</v>
      </c>
      <c r="E1041" s="49">
        <v>75829.522677846995</v>
      </c>
    </row>
    <row r="1042" spans="1:5" x14ac:dyDescent="0.35">
      <c r="A1042" s="48" t="s">
        <v>62</v>
      </c>
      <c r="B1042" t="s">
        <v>35</v>
      </c>
      <c r="C1042" t="s">
        <v>27</v>
      </c>
      <c r="D1042">
        <v>2021</v>
      </c>
      <c r="E1042" s="49">
        <v>52573.326426195301</v>
      </c>
    </row>
    <row r="1043" spans="1:5" x14ac:dyDescent="0.35">
      <c r="A1043" s="48" t="s">
        <v>62</v>
      </c>
      <c r="B1043" t="s">
        <v>35</v>
      </c>
      <c r="C1043" t="s">
        <v>27</v>
      </c>
      <c r="D1043">
        <v>2026</v>
      </c>
      <c r="E1043" s="49">
        <v>60314.084706360198</v>
      </c>
    </row>
    <row r="1044" spans="1:5" x14ac:dyDescent="0.35">
      <c r="A1044" s="48" t="s">
        <v>62</v>
      </c>
      <c r="B1044" t="s">
        <v>35</v>
      </c>
      <c r="C1044" t="s">
        <v>27</v>
      </c>
      <c r="D1044">
        <v>2031</v>
      </c>
      <c r="E1044" s="49">
        <v>66999.645146873096</v>
      </c>
    </row>
    <row r="1045" spans="1:5" x14ac:dyDescent="0.35">
      <c r="A1045" s="48" t="s">
        <v>62</v>
      </c>
      <c r="B1045" t="s">
        <v>35</v>
      </c>
      <c r="C1045" t="s">
        <v>27</v>
      </c>
      <c r="D1045">
        <v>2036</v>
      </c>
      <c r="E1045" s="49">
        <v>72938.400798457602</v>
      </c>
    </row>
    <row r="1046" spans="1:5" x14ac:dyDescent="0.35">
      <c r="A1046" s="48" t="s">
        <v>62</v>
      </c>
      <c r="B1046" t="s">
        <v>35</v>
      </c>
      <c r="C1046" t="s">
        <v>27</v>
      </c>
      <c r="D1046">
        <v>2041</v>
      </c>
      <c r="E1046" s="49">
        <v>78148.181371410697</v>
      </c>
    </row>
    <row r="1047" spans="1:5" x14ac:dyDescent="0.35">
      <c r="A1047" s="48" t="s">
        <v>62</v>
      </c>
      <c r="B1047" t="s">
        <v>35</v>
      </c>
      <c r="C1047" t="s">
        <v>27</v>
      </c>
      <c r="D1047">
        <v>2046</v>
      </c>
      <c r="E1047" s="49">
        <v>82913.286074373798</v>
      </c>
    </row>
    <row r="1048" spans="1:5" x14ac:dyDescent="0.35">
      <c r="A1048" s="48" t="s">
        <v>62</v>
      </c>
      <c r="B1048" t="s">
        <v>40</v>
      </c>
      <c r="C1048" t="s">
        <v>55</v>
      </c>
      <c r="D1048">
        <v>2021</v>
      </c>
      <c r="E1048" s="49">
        <v>6916.7621523524904</v>
      </c>
    </row>
    <row r="1049" spans="1:5" x14ac:dyDescent="0.35">
      <c r="A1049" s="48" t="s">
        <v>62</v>
      </c>
      <c r="B1049" t="s">
        <v>40</v>
      </c>
      <c r="C1049" t="s">
        <v>55</v>
      </c>
      <c r="D1049">
        <v>2026</v>
      </c>
      <c r="E1049" s="49">
        <v>7957.3138825319302</v>
      </c>
    </row>
    <row r="1050" spans="1:5" x14ac:dyDescent="0.35">
      <c r="A1050" s="48" t="s">
        <v>62</v>
      </c>
      <c r="B1050" t="s">
        <v>40</v>
      </c>
      <c r="C1050" t="s">
        <v>55</v>
      </c>
      <c r="D1050">
        <v>2031</v>
      </c>
      <c r="E1050" s="49">
        <v>9075.9138861683605</v>
      </c>
    </row>
    <row r="1051" spans="1:5" x14ac:dyDescent="0.35">
      <c r="A1051" s="48" t="s">
        <v>62</v>
      </c>
      <c r="B1051" t="s">
        <v>40</v>
      </c>
      <c r="C1051" t="s">
        <v>55</v>
      </c>
      <c r="D1051">
        <v>2036</v>
      </c>
      <c r="E1051" s="49">
        <v>10027.230092517801</v>
      </c>
    </row>
    <row r="1052" spans="1:5" x14ac:dyDescent="0.35">
      <c r="A1052" s="48" t="s">
        <v>62</v>
      </c>
      <c r="B1052" t="s">
        <v>40</v>
      </c>
      <c r="C1052" t="s">
        <v>55</v>
      </c>
      <c r="D1052">
        <v>2041</v>
      </c>
      <c r="E1052" s="49">
        <v>10774.1239065176</v>
      </c>
    </row>
    <row r="1053" spans="1:5" x14ac:dyDescent="0.35">
      <c r="A1053" s="48" t="s">
        <v>62</v>
      </c>
      <c r="B1053" t="s">
        <v>40</v>
      </c>
      <c r="C1053" t="s">
        <v>55</v>
      </c>
      <c r="D1053">
        <v>2046</v>
      </c>
      <c r="E1053" s="49">
        <v>11538.679501098</v>
      </c>
    </row>
    <row r="1054" spans="1:5" x14ac:dyDescent="0.35">
      <c r="A1054" s="48" t="s">
        <v>62</v>
      </c>
      <c r="B1054" t="s">
        <v>40</v>
      </c>
      <c r="C1054" t="s">
        <v>56</v>
      </c>
      <c r="D1054">
        <v>2021</v>
      </c>
      <c r="E1054" s="49">
        <v>6916.7621523524904</v>
      </c>
    </row>
    <row r="1055" spans="1:5" x14ac:dyDescent="0.35">
      <c r="A1055" s="48" t="s">
        <v>62</v>
      </c>
      <c r="B1055" t="s">
        <v>40</v>
      </c>
      <c r="C1055" t="s">
        <v>56</v>
      </c>
      <c r="D1055">
        <v>2026</v>
      </c>
      <c r="E1055" s="49">
        <v>7501.4293161960704</v>
      </c>
    </row>
    <row r="1056" spans="1:5" x14ac:dyDescent="0.35">
      <c r="A1056" s="48" t="s">
        <v>62</v>
      </c>
      <c r="B1056" t="s">
        <v>40</v>
      </c>
      <c r="C1056" t="s">
        <v>56</v>
      </c>
      <c r="D1056">
        <v>2031</v>
      </c>
      <c r="E1056" s="49">
        <v>8130.32041226001</v>
      </c>
    </row>
    <row r="1057" spans="1:5" x14ac:dyDescent="0.35">
      <c r="A1057" s="48" t="s">
        <v>62</v>
      </c>
      <c r="B1057" t="s">
        <v>40</v>
      </c>
      <c r="C1057" t="s">
        <v>56</v>
      </c>
      <c r="D1057">
        <v>2036</v>
      </c>
      <c r="E1057" s="49">
        <v>8651.1403414628003</v>
      </c>
    </row>
    <row r="1058" spans="1:5" x14ac:dyDescent="0.35">
      <c r="A1058" s="48" t="s">
        <v>62</v>
      </c>
      <c r="B1058" t="s">
        <v>40</v>
      </c>
      <c r="C1058" t="s">
        <v>56</v>
      </c>
      <c r="D1058">
        <v>2041</v>
      </c>
      <c r="E1058" s="49">
        <v>8992.4399757023093</v>
      </c>
    </row>
    <row r="1059" spans="1:5" x14ac:dyDescent="0.35">
      <c r="A1059" s="48" t="s">
        <v>62</v>
      </c>
      <c r="B1059" t="s">
        <v>40</v>
      </c>
      <c r="C1059" t="s">
        <v>56</v>
      </c>
      <c r="D1059">
        <v>2046</v>
      </c>
      <c r="E1059" s="49">
        <v>9228.6047755687996</v>
      </c>
    </row>
    <row r="1060" spans="1:5" x14ac:dyDescent="0.35">
      <c r="A1060" s="48" t="s">
        <v>62</v>
      </c>
      <c r="B1060" t="s">
        <v>40</v>
      </c>
      <c r="C1060" t="s">
        <v>27</v>
      </c>
      <c r="D1060">
        <v>2021</v>
      </c>
      <c r="E1060" s="49">
        <v>6916.7621523524904</v>
      </c>
    </row>
    <row r="1061" spans="1:5" x14ac:dyDescent="0.35">
      <c r="A1061" s="48" t="s">
        <v>62</v>
      </c>
      <c r="B1061" t="s">
        <v>40</v>
      </c>
      <c r="C1061" t="s">
        <v>27</v>
      </c>
      <c r="D1061">
        <v>2026</v>
      </c>
      <c r="E1061" s="49">
        <v>7688.1398364836796</v>
      </c>
    </row>
    <row r="1062" spans="1:5" x14ac:dyDescent="0.35">
      <c r="A1062" s="48" t="s">
        <v>62</v>
      </c>
      <c r="B1062" t="s">
        <v>40</v>
      </c>
      <c r="C1062" t="s">
        <v>27</v>
      </c>
      <c r="D1062">
        <v>2031</v>
      </c>
      <c r="E1062" s="49">
        <v>8582.2261009714894</v>
      </c>
    </row>
    <row r="1063" spans="1:5" x14ac:dyDescent="0.35">
      <c r="A1063" s="48" t="s">
        <v>62</v>
      </c>
      <c r="B1063" t="s">
        <v>40</v>
      </c>
      <c r="C1063" t="s">
        <v>27</v>
      </c>
      <c r="D1063">
        <v>2036</v>
      </c>
      <c r="E1063" s="49">
        <v>9303.0550059266698</v>
      </c>
    </row>
    <row r="1064" spans="1:5" x14ac:dyDescent="0.35">
      <c r="A1064" s="48" t="s">
        <v>62</v>
      </c>
      <c r="B1064" t="s">
        <v>40</v>
      </c>
      <c r="C1064" t="s">
        <v>27</v>
      </c>
      <c r="D1064">
        <v>2041</v>
      </c>
      <c r="E1064" s="49">
        <v>9833.8974926114897</v>
      </c>
    </row>
    <row r="1065" spans="1:5" x14ac:dyDescent="0.35">
      <c r="A1065" s="48" t="s">
        <v>62</v>
      </c>
      <c r="B1065" t="s">
        <v>40</v>
      </c>
      <c r="C1065" t="s">
        <v>27</v>
      </c>
      <c r="D1065">
        <v>2046</v>
      </c>
      <c r="E1065" s="49">
        <v>10329.2796925107</v>
      </c>
    </row>
    <row r="1066" spans="1:5" x14ac:dyDescent="0.35">
      <c r="A1066" s="48" t="s">
        <v>62</v>
      </c>
      <c r="B1066" t="s">
        <v>39</v>
      </c>
      <c r="C1066" t="s">
        <v>55</v>
      </c>
      <c r="D1066">
        <v>2021</v>
      </c>
      <c r="E1066" s="49">
        <v>38726.151012295399</v>
      </c>
    </row>
    <row r="1067" spans="1:5" x14ac:dyDescent="0.35">
      <c r="A1067" s="48" t="s">
        <v>62</v>
      </c>
      <c r="B1067" t="s">
        <v>39</v>
      </c>
      <c r="C1067" t="s">
        <v>55</v>
      </c>
      <c r="D1067">
        <v>2026</v>
      </c>
      <c r="E1067" s="49">
        <v>45121.008521707299</v>
      </c>
    </row>
    <row r="1068" spans="1:5" x14ac:dyDescent="0.35">
      <c r="A1068" s="48" t="s">
        <v>62</v>
      </c>
      <c r="B1068" t="s">
        <v>39</v>
      </c>
      <c r="C1068" t="s">
        <v>55</v>
      </c>
      <c r="D1068">
        <v>2031</v>
      </c>
      <c r="E1068" s="49">
        <v>51189.798708492301</v>
      </c>
    </row>
    <row r="1069" spans="1:5" x14ac:dyDescent="0.35">
      <c r="A1069" s="48" t="s">
        <v>62</v>
      </c>
      <c r="B1069" t="s">
        <v>39</v>
      </c>
      <c r="C1069" t="s">
        <v>55</v>
      </c>
      <c r="D1069">
        <v>2036</v>
      </c>
      <c r="E1069" s="49">
        <v>57285.576152885697</v>
      </c>
    </row>
    <row r="1070" spans="1:5" x14ac:dyDescent="0.35">
      <c r="A1070" s="48" t="s">
        <v>62</v>
      </c>
      <c r="B1070" t="s">
        <v>39</v>
      </c>
      <c r="C1070" t="s">
        <v>55</v>
      </c>
      <c r="D1070">
        <v>2041</v>
      </c>
      <c r="E1070" s="49">
        <v>63336.502082602099</v>
      </c>
    </row>
    <row r="1071" spans="1:5" x14ac:dyDescent="0.35">
      <c r="A1071" s="48" t="s">
        <v>62</v>
      </c>
      <c r="B1071" t="s">
        <v>39</v>
      </c>
      <c r="C1071" t="s">
        <v>55</v>
      </c>
      <c r="D1071">
        <v>2046</v>
      </c>
      <c r="E1071" s="49">
        <v>69421.555195551002</v>
      </c>
    </row>
    <row r="1072" spans="1:5" x14ac:dyDescent="0.35">
      <c r="A1072" s="48" t="s">
        <v>62</v>
      </c>
      <c r="B1072" t="s">
        <v>39</v>
      </c>
      <c r="C1072" t="s">
        <v>56</v>
      </c>
      <c r="D1072">
        <v>2021</v>
      </c>
      <c r="E1072" s="49">
        <v>38726.151012295399</v>
      </c>
    </row>
    <row r="1073" spans="1:5" x14ac:dyDescent="0.35">
      <c r="A1073" s="48" t="s">
        <v>62</v>
      </c>
      <c r="B1073" t="s">
        <v>39</v>
      </c>
      <c r="C1073" t="s">
        <v>56</v>
      </c>
      <c r="D1073">
        <v>2026</v>
      </c>
      <c r="E1073" s="49">
        <v>43428.157712698303</v>
      </c>
    </row>
    <row r="1074" spans="1:5" x14ac:dyDescent="0.35">
      <c r="A1074" s="48" t="s">
        <v>62</v>
      </c>
      <c r="B1074" t="s">
        <v>39</v>
      </c>
      <c r="C1074" t="s">
        <v>56</v>
      </c>
      <c r="D1074">
        <v>2031</v>
      </c>
      <c r="E1074" s="49">
        <v>47000.000045953297</v>
      </c>
    </row>
    <row r="1075" spans="1:5" x14ac:dyDescent="0.35">
      <c r="A1075" s="48" t="s">
        <v>62</v>
      </c>
      <c r="B1075" t="s">
        <v>39</v>
      </c>
      <c r="C1075" t="s">
        <v>56</v>
      </c>
      <c r="D1075">
        <v>2036</v>
      </c>
      <c r="E1075" s="49">
        <v>49945.6884048789</v>
      </c>
    </row>
    <row r="1076" spans="1:5" x14ac:dyDescent="0.35">
      <c r="A1076" s="48" t="s">
        <v>62</v>
      </c>
      <c r="B1076" t="s">
        <v>39</v>
      </c>
      <c r="C1076" t="s">
        <v>56</v>
      </c>
      <c r="D1076">
        <v>2041</v>
      </c>
      <c r="E1076" s="49">
        <v>52189.1011888957</v>
      </c>
    </row>
    <row r="1077" spans="1:5" x14ac:dyDescent="0.35">
      <c r="A1077" s="48" t="s">
        <v>62</v>
      </c>
      <c r="B1077" t="s">
        <v>39</v>
      </c>
      <c r="C1077" t="s">
        <v>56</v>
      </c>
      <c r="D1077">
        <v>2046</v>
      </c>
      <c r="E1077" s="49">
        <v>53831.000733440203</v>
      </c>
    </row>
    <row r="1078" spans="1:5" x14ac:dyDescent="0.35">
      <c r="A1078" s="48" t="s">
        <v>62</v>
      </c>
      <c r="B1078" t="s">
        <v>39</v>
      </c>
      <c r="C1078" t="s">
        <v>27</v>
      </c>
      <c r="D1078">
        <v>2021</v>
      </c>
      <c r="E1078" s="49">
        <v>38726.151012295399</v>
      </c>
    </row>
    <row r="1079" spans="1:5" x14ac:dyDescent="0.35">
      <c r="A1079" s="48" t="s">
        <v>62</v>
      </c>
      <c r="B1079" t="s">
        <v>39</v>
      </c>
      <c r="C1079" t="s">
        <v>27</v>
      </c>
      <c r="D1079">
        <v>2026</v>
      </c>
      <c r="E1079" s="49">
        <v>44324.628263713901</v>
      </c>
    </row>
    <row r="1080" spans="1:5" x14ac:dyDescent="0.35">
      <c r="A1080" s="48" t="s">
        <v>62</v>
      </c>
      <c r="B1080" t="s">
        <v>39</v>
      </c>
      <c r="C1080" t="s">
        <v>27</v>
      </c>
      <c r="D1080">
        <v>2031</v>
      </c>
      <c r="E1080" s="49">
        <v>48963.382195226601</v>
      </c>
    </row>
    <row r="1081" spans="1:5" x14ac:dyDescent="0.35">
      <c r="A1081" s="48" t="s">
        <v>62</v>
      </c>
      <c r="B1081" t="s">
        <v>39</v>
      </c>
      <c r="C1081" t="s">
        <v>27</v>
      </c>
      <c r="D1081">
        <v>2036</v>
      </c>
      <c r="E1081" s="49">
        <v>53298.356754506101</v>
      </c>
    </row>
    <row r="1082" spans="1:5" x14ac:dyDescent="0.35">
      <c r="A1082" s="48" t="s">
        <v>62</v>
      </c>
      <c r="B1082" t="s">
        <v>39</v>
      </c>
      <c r="C1082" t="s">
        <v>27</v>
      </c>
      <c r="D1082">
        <v>2041</v>
      </c>
      <c r="E1082" s="49">
        <v>57187.060416783701</v>
      </c>
    </row>
    <row r="1083" spans="1:5" x14ac:dyDescent="0.35">
      <c r="A1083" s="48" t="s">
        <v>62</v>
      </c>
      <c r="B1083" t="s">
        <v>39</v>
      </c>
      <c r="C1083" t="s">
        <v>27</v>
      </c>
      <c r="D1083">
        <v>2046</v>
      </c>
      <c r="E1083" s="49">
        <v>60711.5606225382</v>
      </c>
    </row>
    <row r="1084" spans="1:5" x14ac:dyDescent="0.35">
      <c r="A1084" s="48" t="s">
        <v>62</v>
      </c>
      <c r="B1084" t="s">
        <v>38</v>
      </c>
      <c r="C1084" t="s">
        <v>55</v>
      </c>
      <c r="D1084">
        <v>2021</v>
      </c>
      <c r="E1084" s="49">
        <v>2587.8338017224</v>
      </c>
    </row>
    <row r="1085" spans="1:5" x14ac:dyDescent="0.35">
      <c r="A1085" s="48" t="s">
        <v>62</v>
      </c>
      <c r="B1085" t="s">
        <v>38</v>
      </c>
      <c r="C1085" t="s">
        <v>55</v>
      </c>
      <c r="D1085">
        <v>2026</v>
      </c>
      <c r="E1085" s="49">
        <v>2962.9257576342802</v>
      </c>
    </row>
    <row r="1086" spans="1:5" x14ac:dyDescent="0.35">
      <c r="A1086" s="48" t="s">
        <v>62</v>
      </c>
      <c r="B1086" t="s">
        <v>38</v>
      </c>
      <c r="C1086" t="s">
        <v>55</v>
      </c>
      <c r="D1086">
        <v>2031</v>
      </c>
      <c r="E1086" s="49">
        <v>3326.7026784367699</v>
      </c>
    </row>
    <row r="1087" spans="1:5" x14ac:dyDescent="0.35">
      <c r="A1087" s="48" t="s">
        <v>62</v>
      </c>
      <c r="B1087" t="s">
        <v>38</v>
      </c>
      <c r="C1087" t="s">
        <v>55</v>
      </c>
      <c r="D1087">
        <v>2036</v>
      </c>
      <c r="E1087" s="49">
        <v>3702.8070706610001</v>
      </c>
    </row>
    <row r="1088" spans="1:5" x14ac:dyDescent="0.35">
      <c r="A1088" s="48" t="s">
        <v>62</v>
      </c>
      <c r="B1088" t="s">
        <v>38</v>
      </c>
      <c r="C1088" t="s">
        <v>55</v>
      </c>
      <c r="D1088">
        <v>2041</v>
      </c>
      <c r="E1088" s="49">
        <v>4070.7994293986198</v>
      </c>
    </row>
    <row r="1089" spans="1:5" x14ac:dyDescent="0.35">
      <c r="A1089" s="48" t="s">
        <v>62</v>
      </c>
      <c r="B1089" t="s">
        <v>38</v>
      </c>
      <c r="C1089" t="s">
        <v>55</v>
      </c>
      <c r="D1089">
        <v>2046</v>
      </c>
      <c r="E1089" s="49">
        <v>4434.1671441879398</v>
      </c>
    </row>
    <row r="1090" spans="1:5" x14ac:dyDescent="0.35">
      <c r="A1090" s="48" t="s">
        <v>62</v>
      </c>
      <c r="B1090" t="s">
        <v>38</v>
      </c>
      <c r="C1090" t="s">
        <v>56</v>
      </c>
      <c r="D1090">
        <v>2021</v>
      </c>
      <c r="E1090" s="49">
        <v>2587.8338017224</v>
      </c>
    </row>
    <row r="1091" spans="1:5" x14ac:dyDescent="0.35">
      <c r="A1091" s="48" t="s">
        <v>62</v>
      </c>
      <c r="B1091" t="s">
        <v>38</v>
      </c>
      <c r="C1091" t="s">
        <v>56</v>
      </c>
      <c r="D1091">
        <v>2026</v>
      </c>
      <c r="E1091" s="49">
        <v>2833.5276242680902</v>
      </c>
    </row>
    <row r="1092" spans="1:5" x14ac:dyDescent="0.35">
      <c r="A1092" s="48" t="s">
        <v>62</v>
      </c>
      <c r="B1092" t="s">
        <v>38</v>
      </c>
      <c r="C1092" t="s">
        <v>56</v>
      </c>
      <c r="D1092">
        <v>2031</v>
      </c>
      <c r="E1092" s="49">
        <v>3020.90489717937</v>
      </c>
    </row>
    <row r="1093" spans="1:5" x14ac:dyDescent="0.35">
      <c r="A1093" s="48" t="s">
        <v>62</v>
      </c>
      <c r="B1093" t="s">
        <v>38</v>
      </c>
      <c r="C1093" t="s">
        <v>56</v>
      </c>
      <c r="D1093">
        <v>2036</v>
      </c>
      <c r="E1093" s="49">
        <v>3196.4185331986901</v>
      </c>
    </row>
    <row r="1094" spans="1:5" x14ac:dyDescent="0.35">
      <c r="A1094" s="48" t="s">
        <v>62</v>
      </c>
      <c r="B1094" t="s">
        <v>38</v>
      </c>
      <c r="C1094" t="s">
        <v>56</v>
      </c>
      <c r="D1094">
        <v>2041</v>
      </c>
      <c r="E1094" s="49">
        <v>3350.0482482544498</v>
      </c>
    </row>
    <row r="1095" spans="1:5" x14ac:dyDescent="0.35">
      <c r="A1095" s="48" t="s">
        <v>62</v>
      </c>
      <c r="B1095" t="s">
        <v>38</v>
      </c>
      <c r="C1095" t="s">
        <v>56</v>
      </c>
      <c r="D1095">
        <v>2046</v>
      </c>
      <c r="E1095" s="49">
        <v>3483.5912090012398</v>
      </c>
    </row>
    <row r="1096" spans="1:5" x14ac:dyDescent="0.35">
      <c r="A1096" s="48" t="s">
        <v>62</v>
      </c>
      <c r="B1096" t="s">
        <v>38</v>
      </c>
      <c r="C1096" t="s">
        <v>27</v>
      </c>
      <c r="D1096">
        <v>2021</v>
      </c>
      <c r="E1096" s="49">
        <v>2587.8338017224</v>
      </c>
    </row>
    <row r="1097" spans="1:5" x14ac:dyDescent="0.35">
      <c r="A1097" s="48" t="s">
        <v>62</v>
      </c>
      <c r="B1097" t="s">
        <v>38</v>
      </c>
      <c r="C1097" t="s">
        <v>27</v>
      </c>
      <c r="D1097">
        <v>2026</v>
      </c>
      <c r="E1097" s="49">
        <v>2897.2265619772902</v>
      </c>
    </row>
    <row r="1098" spans="1:5" x14ac:dyDescent="0.35">
      <c r="A1098" s="48" t="s">
        <v>62</v>
      </c>
      <c r="B1098" t="s">
        <v>38</v>
      </c>
      <c r="C1098" t="s">
        <v>27</v>
      </c>
      <c r="D1098">
        <v>2031</v>
      </c>
      <c r="E1098" s="49">
        <v>3168.2531938605198</v>
      </c>
    </row>
    <row r="1099" spans="1:5" x14ac:dyDescent="0.35">
      <c r="A1099" s="48" t="s">
        <v>62</v>
      </c>
      <c r="B1099" t="s">
        <v>38</v>
      </c>
      <c r="C1099" t="s">
        <v>27</v>
      </c>
      <c r="D1099">
        <v>2036</v>
      </c>
      <c r="E1099" s="49">
        <v>3437.3543742227398</v>
      </c>
    </row>
    <row r="1100" spans="1:5" x14ac:dyDescent="0.35">
      <c r="A1100" s="48" t="s">
        <v>62</v>
      </c>
      <c r="B1100" t="s">
        <v>38</v>
      </c>
      <c r="C1100" t="s">
        <v>27</v>
      </c>
      <c r="D1100">
        <v>2041</v>
      </c>
      <c r="E1100" s="49">
        <v>3689.7080125693201</v>
      </c>
    </row>
    <row r="1101" spans="1:5" x14ac:dyDescent="0.35">
      <c r="A1101" s="48" t="s">
        <v>62</v>
      </c>
      <c r="B1101" t="s">
        <v>38</v>
      </c>
      <c r="C1101" t="s">
        <v>27</v>
      </c>
      <c r="D1101">
        <v>2046</v>
      </c>
      <c r="E1101" s="49">
        <v>3929.0398103215598</v>
      </c>
    </row>
    <row r="1102" spans="1:5" x14ac:dyDescent="0.35">
      <c r="A1102" s="48" t="s">
        <v>62</v>
      </c>
      <c r="B1102" t="s">
        <v>36</v>
      </c>
      <c r="C1102" t="s">
        <v>55</v>
      </c>
      <c r="D1102">
        <v>2021</v>
      </c>
      <c r="E1102" s="49">
        <v>17313.116058506501</v>
      </c>
    </row>
    <row r="1103" spans="1:5" x14ac:dyDescent="0.35">
      <c r="A1103" s="48" t="s">
        <v>62</v>
      </c>
      <c r="B1103" t="s">
        <v>36</v>
      </c>
      <c r="C1103" t="s">
        <v>55</v>
      </c>
      <c r="D1103">
        <v>2026</v>
      </c>
      <c r="E1103" s="49">
        <v>20149.9011568159</v>
      </c>
    </row>
    <row r="1104" spans="1:5" x14ac:dyDescent="0.35">
      <c r="A1104" s="48" t="s">
        <v>62</v>
      </c>
      <c r="B1104" t="s">
        <v>36</v>
      </c>
      <c r="C1104" t="s">
        <v>55</v>
      </c>
      <c r="D1104">
        <v>2031</v>
      </c>
      <c r="E1104" s="49">
        <v>23073.308408295099</v>
      </c>
    </row>
    <row r="1105" spans="1:5" x14ac:dyDescent="0.35">
      <c r="A1105" s="48" t="s">
        <v>62</v>
      </c>
      <c r="B1105" t="s">
        <v>36</v>
      </c>
      <c r="C1105" t="s">
        <v>55</v>
      </c>
      <c r="D1105">
        <v>2036</v>
      </c>
      <c r="E1105" s="49">
        <v>26384.713919486901</v>
      </c>
    </row>
    <row r="1106" spans="1:5" x14ac:dyDescent="0.35">
      <c r="A1106" s="48" t="s">
        <v>62</v>
      </c>
      <c r="B1106" t="s">
        <v>36</v>
      </c>
      <c r="C1106" t="s">
        <v>55</v>
      </c>
      <c r="D1106">
        <v>2041</v>
      </c>
      <c r="E1106" s="49">
        <v>29741.619015022599</v>
      </c>
    </row>
    <row r="1107" spans="1:5" x14ac:dyDescent="0.35">
      <c r="A1107" s="48" t="s">
        <v>62</v>
      </c>
      <c r="B1107" t="s">
        <v>36</v>
      </c>
      <c r="C1107" t="s">
        <v>55</v>
      </c>
      <c r="D1107">
        <v>2046</v>
      </c>
      <c r="E1107" s="49">
        <v>33050.508427467801</v>
      </c>
    </row>
    <row r="1108" spans="1:5" x14ac:dyDescent="0.35">
      <c r="A1108" s="48" t="s">
        <v>62</v>
      </c>
      <c r="B1108" t="s">
        <v>36</v>
      </c>
      <c r="C1108" t="s">
        <v>56</v>
      </c>
      <c r="D1108">
        <v>2021</v>
      </c>
      <c r="E1108" s="49">
        <v>17313.116058506501</v>
      </c>
    </row>
    <row r="1109" spans="1:5" x14ac:dyDescent="0.35">
      <c r="A1109" s="48" t="s">
        <v>62</v>
      </c>
      <c r="B1109" t="s">
        <v>36</v>
      </c>
      <c r="C1109" t="s">
        <v>56</v>
      </c>
      <c r="D1109">
        <v>2026</v>
      </c>
      <c r="E1109" s="49">
        <v>19213.933364739401</v>
      </c>
    </row>
    <row r="1110" spans="1:5" x14ac:dyDescent="0.35">
      <c r="A1110" s="48" t="s">
        <v>62</v>
      </c>
      <c r="B1110" t="s">
        <v>36</v>
      </c>
      <c r="C1110" t="s">
        <v>56</v>
      </c>
      <c r="D1110">
        <v>2031</v>
      </c>
      <c r="E1110" s="49">
        <v>20660.735822713901</v>
      </c>
    </row>
    <row r="1111" spans="1:5" x14ac:dyDescent="0.35">
      <c r="A1111" s="48" t="s">
        <v>62</v>
      </c>
      <c r="B1111" t="s">
        <v>36</v>
      </c>
      <c r="C1111" t="s">
        <v>56</v>
      </c>
      <c r="D1111">
        <v>2036</v>
      </c>
      <c r="E1111" s="49">
        <v>22089.989120689301</v>
      </c>
    </row>
    <row r="1112" spans="1:5" x14ac:dyDescent="0.35">
      <c r="A1112" s="48" t="s">
        <v>62</v>
      </c>
      <c r="B1112" t="s">
        <v>36</v>
      </c>
      <c r="C1112" t="s">
        <v>56</v>
      </c>
      <c r="D1112">
        <v>2041</v>
      </c>
      <c r="E1112" s="49">
        <v>23386.803764387801</v>
      </c>
    </row>
    <row r="1113" spans="1:5" x14ac:dyDescent="0.35">
      <c r="A1113" s="48" t="s">
        <v>62</v>
      </c>
      <c r="B1113" t="s">
        <v>36</v>
      </c>
      <c r="C1113" t="s">
        <v>56</v>
      </c>
      <c r="D1113">
        <v>2046</v>
      </c>
      <c r="E1113" s="49">
        <v>24577.222471591202</v>
      </c>
    </row>
    <row r="1114" spans="1:5" x14ac:dyDescent="0.35">
      <c r="A1114" s="48" t="s">
        <v>62</v>
      </c>
      <c r="B1114" t="s">
        <v>36</v>
      </c>
      <c r="C1114" t="s">
        <v>27</v>
      </c>
      <c r="D1114">
        <v>2021</v>
      </c>
      <c r="E1114" s="49">
        <v>17313.116058506501</v>
      </c>
    </row>
    <row r="1115" spans="1:5" x14ac:dyDescent="0.35">
      <c r="A1115" s="48" t="s">
        <v>62</v>
      </c>
      <c r="B1115" t="s">
        <v>36</v>
      </c>
      <c r="C1115" t="s">
        <v>27</v>
      </c>
      <c r="D1115">
        <v>2026</v>
      </c>
      <c r="E1115" s="49">
        <v>19684.408415403599</v>
      </c>
    </row>
    <row r="1116" spans="1:5" x14ac:dyDescent="0.35">
      <c r="A1116" s="48" t="s">
        <v>62</v>
      </c>
      <c r="B1116" t="s">
        <v>36</v>
      </c>
      <c r="C1116" t="s">
        <v>27</v>
      </c>
      <c r="D1116">
        <v>2031</v>
      </c>
      <c r="E1116" s="49">
        <v>21857.967745160498</v>
      </c>
    </row>
    <row r="1117" spans="1:5" x14ac:dyDescent="0.35">
      <c r="A1117" s="48" t="s">
        <v>62</v>
      </c>
      <c r="B1117" t="s">
        <v>36</v>
      </c>
      <c r="C1117" t="s">
        <v>27</v>
      </c>
      <c r="D1117">
        <v>2036</v>
      </c>
      <c r="E1117" s="49">
        <v>24195.549308194401</v>
      </c>
    </row>
    <row r="1118" spans="1:5" x14ac:dyDescent="0.35">
      <c r="A1118" s="48" t="s">
        <v>62</v>
      </c>
      <c r="B1118" t="s">
        <v>36</v>
      </c>
      <c r="C1118" t="s">
        <v>27</v>
      </c>
      <c r="D1118">
        <v>2041</v>
      </c>
      <c r="E1118" s="49">
        <v>26452.2271510625</v>
      </c>
    </row>
    <row r="1119" spans="1:5" x14ac:dyDescent="0.35">
      <c r="A1119" s="48" t="s">
        <v>62</v>
      </c>
      <c r="B1119" t="s">
        <v>36</v>
      </c>
      <c r="C1119" t="s">
        <v>27</v>
      </c>
      <c r="D1119">
        <v>2046</v>
      </c>
      <c r="E1119" s="49">
        <v>28591.571378930799</v>
      </c>
    </row>
    <row r="1120" spans="1:5" x14ac:dyDescent="0.35">
      <c r="A1120" s="48" t="s">
        <v>62</v>
      </c>
      <c r="B1120" t="s">
        <v>37</v>
      </c>
      <c r="C1120" t="s">
        <v>55</v>
      </c>
      <c r="D1120">
        <v>2021</v>
      </c>
      <c r="E1120" s="49">
        <v>1296.8388260987499</v>
      </c>
    </row>
    <row r="1121" spans="1:5" x14ac:dyDescent="0.35">
      <c r="A1121" s="48" t="s">
        <v>62</v>
      </c>
      <c r="B1121" t="s">
        <v>37</v>
      </c>
      <c r="C1121" t="s">
        <v>55</v>
      </c>
      <c r="D1121">
        <v>2026</v>
      </c>
      <c r="E1121" s="49">
        <v>1502.0821801634099</v>
      </c>
    </row>
    <row r="1122" spans="1:5" x14ac:dyDescent="0.35">
      <c r="A1122" s="48" t="s">
        <v>62</v>
      </c>
      <c r="B1122" t="s">
        <v>37</v>
      </c>
      <c r="C1122" t="s">
        <v>55</v>
      </c>
      <c r="D1122">
        <v>2031</v>
      </c>
      <c r="E1122" s="49">
        <v>1703.7208366498301</v>
      </c>
    </row>
    <row r="1123" spans="1:5" x14ac:dyDescent="0.35">
      <c r="A1123" s="48" t="s">
        <v>62</v>
      </c>
      <c r="B1123" t="s">
        <v>37</v>
      </c>
      <c r="C1123" t="s">
        <v>55</v>
      </c>
      <c r="D1123">
        <v>2036</v>
      </c>
      <c r="E1123" s="49">
        <v>1862.88737297683</v>
      </c>
    </row>
    <row r="1124" spans="1:5" x14ac:dyDescent="0.35">
      <c r="A1124" s="48" t="s">
        <v>62</v>
      </c>
      <c r="B1124" t="s">
        <v>37</v>
      </c>
      <c r="C1124" t="s">
        <v>55</v>
      </c>
      <c r="D1124">
        <v>2041</v>
      </c>
      <c r="E1124" s="49">
        <v>2013.2801209669799</v>
      </c>
    </row>
    <row r="1125" spans="1:5" x14ac:dyDescent="0.35">
      <c r="A1125" s="48" t="s">
        <v>62</v>
      </c>
      <c r="B1125" t="s">
        <v>37</v>
      </c>
      <c r="C1125" t="s">
        <v>55</v>
      </c>
      <c r="D1125">
        <v>2046</v>
      </c>
      <c r="E1125" s="49">
        <v>2201.2411377548601</v>
      </c>
    </row>
    <row r="1126" spans="1:5" x14ac:dyDescent="0.35">
      <c r="A1126" s="48" t="s">
        <v>62</v>
      </c>
      <c r="B1126" t="s">
        <v>37</v>
      </c>
      <c r="C1126" t="s">
        <v>56</v>
      </c>
      <c r="D1126">
        <v>2021</v>
      </c>
      <c r="E1126" s="49">
        <v>1296.8388260987499</v>
      </c>
    </row>
    <row r="1127" spans="1:5" x14ac:dyDescent="0.35">
      <c r="A1127" s="48" t="s">
        <v>62</v>
      </c>
      <c r="B1127" t="s">
        <v>37</v>
      </c>
      <c r="C1127" t="s">
        <v>56</v>
      </c>
      <c r="D1127">
        <v>2026</v>
      </c>
      <c r="E1127" s="49">
        <v>1421.22177632638</v>
      </c>
    </row>
    <row r="1128" spans="1:5" x14ac:dyDescent="0.35">
      <c r="A1128" s="48" t="s">
        <v>62</v>
      </c>
      <c r="B1128" t="s">
        <v>37</v>
      </c>
      <c r="C1128" t="s">
        <v>56</v>
      </c>
      <c r="D1128">
        <v>2031</v>
      </c>
      <c r="E1128" s="49">
        <v>1532.53910259688</v>
      </c>
    </row>
    <row r="1129" spans="1:5" x14ac:dyDescent="0.35">
      <c r="A1129" s="48" t="s">
        <v>62</v>
      </c>
      <c r="B1129" t="s">
        <v>37</v>
      </c>
      <c r="C1129" t="s">
        <v>56</v>
      </c>
      <c r="D1129">
        <v>2036</v>
      </c>
      <c r="E1129" s="49">
        <v>1607.17264990019</v>
      </c>
    </row>
    <row r="1130" spans="1:5" x14ac:dyDescent="0.35">
      <c r="A1130" s="48" t="s">
        <v>62</v>
      </c>
      <c r="B1130" t="s">
        <v>37</v>
      </c>
      <c r="C1130" t="s">
        <v>56</v>
      </c>
      <c r="D1130">
        <v>2041</v>
      </c>
      <c r="E1130" s="49">
        <v>1669.8344207912</v>
      </c>
    </row>
    <row r="1131" spans="1:5" x14ac:dyDescent="0.35">
      <c r="A1131" s="48" t="s">
        <v>62</v>
      </c>
      <c r="B1131" t="s">
        <v>37</v>
      </c>
      <c r="C1131" t="s">
        <v>56</v>
      </c>
      <c r="D1131">
        <v>2046</v>
      </c>
      <c r="E1131" s="49">
        <v>1737.6913201676</v>
      </c>
    </row>
    <row r="1132" spans="1:5" x14ac:dyDescent="0.35">
      <c r="A1132" s="48" t="s">
        <v>62</v>
      </c>
      <c r="B1132" t="s">
        <v>37</v>
      </c>
      <c r="C1132" t="s">
        <v>27</v>
      </c>
      <c r="D1132">
        <v>2021</v>
      </c>
      <c r="E1132" s="49">
        <v>1296.8388260987499</v>
      </c>
    </row>
    <row r="1133" spans="1:5" x14ac:dyDescent="0.35">
      <c r="A1133" s="48" t="s">
        <v>62</v>
      </c>
      <c r="B1133" t="s">
        <v>37</v>
      </c>
      <c r="C1133" t="s">
        <v>27</v>
      </c>
      <c r="D1133">
        <v>2026</v>
      </c>
      <c r="E1133" s="49">
        <v>1460.77744844616</v>
      </c>
    </row>
    <row r="1134" spans="1:5" x14ac:dyDescent="0.35">
      <c r="A1134" s="48" t="s">
        <v>62</v>
      </c>
      <c r="B1134" t="s">
        <v>37</v>
      </c>
      <c r="C1134" t="s">
        <v>27</v>
      </c>
      <c r="D1134">
        <v>2031</v>
      </c>
      <c r="E1134" s="49">
        <v>1614.2465640462799</v>
      </c>
    </row>
    <row r="1135" spans="1:5" x14ac:dyDescent="0.35">
      <c r="A1135" s="48" t="s">
        <v>62</v>
      </c>
      <c r="B1135" t="s">
        <v>37</v>
      </c>
      <c r="C1135" t="s">
        <v>27</v>
      </c>
      <c r="D1135">
        <v>2036</v>
      </c>
      <c r="E1135" s="49">
        <v>1727.6468976778999</v>
      </c>
    </row>
    <row r="1136" spans="1:5" x14ac:dyDescent="0.35">
      <c r="A1136" s="48" t="s">
        <v>62</v>
      </c>
      <c r="B1136" t="s">
        <v>37</v>
      </c>
      <c r="C1136" t="s">
        <v>27</v>
      </c>
      <c r="D1136">
        <v>2041</v>
      </c>
      <c r="E1136" s="49">
        <v>1830.23963393035</v>
      </c>
    </row>
    <row r="1137" spans="1:5" x14ac:dyDescent="0.35">
      <c r="A1137" s="48" t="s">
        <v>62</v>
      </c>
      <c r="B1137" t="s">
        <v>37</v>
      </c>
      <c r="C1137" t="s">
        <v>27</v>
      </c>
      <c r="D1137">
        <v>2046</v>
      </c>
      <c r="E1137" s="49">
        <v>1954.82633320228</v>
      </c>
    </row>
    <row r="1138" spans="1:5" x14ac:dyDescent="0.35">
      <c r="A1138" s="48" t="s">
        <v>62</v>
      </c>
      <c r="B1138" t="s">
        <v>41</v>
      </c>
      <c r="C1138" t="s">
        <v>55</v>
      </c>
      <c r="D1138">
        <v>2021</v>
      </c>
      <c r="E1138" s="49">
        <v>163754.55076944301</v>
      </c>
    </row>
    <row r="1139" spans="1:5" x14ac:dyDescent="0.35">
      <c r="A1139" s="48" t="s">
        <v>62</v>
      </c>
      <c r="B1139" t="s">
        <v>41</v>
      </c>
      <c r="C1139" t="s">
        <v>55</v>
      </c>
      <c r="D1139">
        <v>2026</v>
      </c>
      <c r="E1139" s="49">
        <v>188076.00162098801</v>
      </c>
    </row>
    <row r="1140" spans="1:5" x14ac:dyDescent="0.35">
      <c r="A1140" s="48" t="s">
        <v>62</v>
      </c>
      <c r="B1140" t="s">
        <v>41</v>
      </c>
      <c r="C1140" t="s">
        <v>55</v>
      </c>
      <c r="D1140">
        <v>2031</v>
      </c>
      <c r="E1140" s="49">
        <v>211814.66515865899</v>
      </c>
    </row>
    <row r="1141" spans="1:5" x14ac:dyDescent="0.35">
      <c r="A1141" s="48" t="s">
        <v>62</v>
      </c>
      <c r="B1141" t="s">
        <v>41</v>
      </c>
      <c r="C1141" t="s">
        <v>55</v>
      </c>
      <c r="D1141">
        <v>2036</v>
      </c>
      <c r="E1141" s="49">
        <v>236267.15736262401</v>
      </c>
    </row>
    <row r="1142" spans="1:5" x14ac:dyDescent="0.35">
      <c r="A1142" s="48" t="s">
        <v>62</v>
      </c>
      <c r="B1142" t="s">
        <v>41</v>
      </c>
      <c r="C1142" t="s">
        <v>55</v>
      </c>
      <c r="D1142">
        <v>2041</v>
      </c>
      <c r="E1142" s="49">
        <v>260303.62861967401</v>
      </c>
    </row>
    <row r="1143" spans="1:5" x14ac:dyDescent="0.35">
      <c r="A1143" s="48" t="s">
        <v>62</v>
      </c>
      <c r="B1143" t="s">
        <v>41</v>
      </c>
      <c r="C1143" t="s">
        <v>55</v>
      </c>
      <c r="D1143">
        <v>2046</v>
      </c>
      <c r="E1143" s="49">
        <v>284240.07888923498</v>
      </c>
    </row>
    <row r="1144" spans="1:5" x14ac:dyDescent="0.35">
      <c r="A1144" s="48" t="s">
        <v>62</v>
      </c>
      <c r="B1144" t="s">
        <v>41</v>
      </c>
      <c r="C1144" t="s">
        <v>56</v>
      </c>
      <c r="D1144">
        <v>2021</v>
      </c>
      <c r="E1144" s="49">
        <v>163754.55076944301</v>
      </c>
    </row>
    <row r="1145" spans="1:5" x14ac:dyDescent="0.35">
      <c r="A1145" s="48" t="s">
        <v>62</v>
      </c>
      <c r="B1145" t="s">
        <v>41</v>
      </c>
      <c r="C1145" t="s">
        <v>56</v>
      </c>
      <c r="D1145">
        <v>2026</v>
      </c>
      <c r="E1145" s="49">
        <v>179957.902711117</v>
      </c>
    </row>
    <row r="1146" spans="1:5" x14ac:dyDescent="0.35">
      <c r="A1146" s="48" t="s">
        <v>62</v>
      </c>
      <c r="B1146" t="s">
        <v>41</v>
      </c>
      <c r="C1146" t="s">
        <v>56</v>
      </c>
      <c r="D1146">
        <v>2031</v>
      </c>
      <c r="E1146" s="49">
        <v>192485.69952354801</v>
      </c>
    </row>
    <row r="1147" spans="1:5" x14ac:dyDescent="0.35">
      <c r="A1147" s="48" t="s">
        <v>62</v>
      </c>
      <c r="B1147" t="s">
        <v>41</v>
      </c>
      <c r="C1147" t="s">
        <v>56</v>
      </c>
      <c r="D1147">
        <v>2036</v>
      </c>
      <c r="E1147" s="49">
        <v>203940.904774717</v>
      </c>
    </row>
    <row r="1148" spans="1:5" x14ac:dyDescent="0.35">
      <c r="A1148" s="48" t="s">
        <v>62</v>
      </c>
      <c r="B1148" t="s">
        <v>41</v>
      </c>
      <c r="C1148" t="s">
        <v>56</v>
      </c>
      <c r="D1148">
        <v>2041</v>
      </c>
      <c r="E1148" s="49">
        <v>213702.482401129</v>
      </c>
    </row>
    <row r="1149" spans="1:5" x14ac:dyDescent="0.35">
      <c r="A1149" s="48" t="s">
        <v>62</v>
      </c>
      <c r="B1149" t="s">
        <v>41</v>
      </c>
      <c r="C1149" t="s">
        <v>56</v>
      </c>
      <c r="D1149">
        <v>2046</v>
      </c>
      <c r="E1149" s="49">
        <v>221947.82704204399</v>
      </c>
    </row>
    <row r="1150" spans="1:5" x14ac:dyDescent="0.35">
      <c r="A1150" s="48" t="s">
        <v>62</v>
      </c>
      <c r="B1150" t="s">
        <v>41</v>
      </c>
      <c r="C1150" t="s">
        <v>27</v>
      </c>
      <c r="D1150">
        <v>2021</v>
      </c>
      <c r="E1150" s="49">
        <v>163754.55076944301</v>
      </c>
    </row>
    <row r="1151" spans="1:5" x14ac:dyDescent="0.35">
      <c r="A1151" s="48" t="s">
        <v>62</v>
      </c>
      <c r="B1151" t="s">
        <v>41</v>
      </c>
      <c r="C1151" t="s">
        <v>27</v>
      </c>
      <c r="D1151">
        <v>2026</v>
      </c>
      <c r="E1151" s="49">
        <v>183985.22002138299</v>
      </c>
    </row>
    <row r="1152" spans="1:5" x14ac:dyDescent="0.35">
      <c r="A1152" s="48" t="s">
        <v>62</v>
      </c>
      <c r="B1152" t="s">
        <v>41</v>
      </c>
      <c r="C1152" t="s">
        <v>27</v>
      </c>
      <c r="D1152">
        <v>2031</v>
      </c>
      <c r="E1152" s="49">
        <v>201759.770028923</v>
      </c>
    </row>
    <row r="1153" spans="1:5" x14ac:dyDescent="0.35">
      <c r="A1153" s="48" t="s">
        <v>62</v>
      </c>
      <c r="B1153" t="s">
        <v>41</v>
      </c>
      <c r="C1153" t="s">
        <v>27</v>
      </c>
      <c r="D1153">
        <v>2036</v>
      </c>
      <c r="E1153" s="49">
        <v>219217.72554984901</v>
      </c>
    </row>
    <row r="1154" spans="1:5" x14ac:dyDescent="0.35">
      <c r="A1154" s="48" t="s">
        <v>62</v>
      </c>
      <c r="B1154" t="s">
        <v>41</v>
      </c>
      <c r="C1154" t="s">
        <v>27</v>
      </c>
      <c r="D1154">
        <v>2041</v>
      </c>
      <c r="E1154" s="49">
        <v>235463.39811406701</v>
      </c>
    </row>
    <row r="1155" spans="1:5" x14ac:dyDescent="0.35">
      <c r="A1155" s="48" t="s">
        <v>62</v>
      </c>
      <c r="B1155" t="s">
        <v>41</v>
      </c>
      <c r="C1155" t="s">
        <v>27</v>
      </c>
      <c r="D1155">
        <v>2046</v>
      </c>
      <c r="E1155" s="49">
        <v>250785.748965184</v>
      </c>
    </row>
    <row r="1156" spans="1:5" x14ac:dyDescent="0.35">
      <c r="A1156" s="48" t="s">
        <v>63</v>
      </c>
      <c r="B1156" t="s">
        <v>34</v>
      </c>
      <c r="C1156" t="s">
        <v>55</v>
      </c>
      <c r="D1156">
        <v>2021</v>
      </c>
      <c r="E1156" s="49">
        <v>17576.5180855416</v>
      </c>
    </row>
    <row r="1157" spans="1:5" x14ac:dyDescent="0.35">
      <c r="A1157" s="48" t="s">
        <v>63</v>
      </c>
      <c r="B1157" t="s">
        <v>34</v>
      </c>
      <c r="C1157" t="s">
        <v>55</v>
      </c>
      <c r="D1157">
        <v>2026</v>
      </c>
      <c r="E1157" s="49">
        <v>18202.521781756099</v>
      </c>
    </row>
    <row r="1158" spans="1:5" x14ac:dyDescent="0.35">
      <c r="A1158" s="48" t="s">
        <v>63</v>
      </c>
      <c r="B1158" t="s">
        <v>34</v>
      </c>
      <c r="C1158" t="s">
        <v>55</v>
      </c>
      <c r="D1158">
        <v>2031</v>
      </c>
      <c r="E1158" s="49">
        <v>19192.962687705</v>
      </c>
    </row>
    <row r="1159" spans="1:5" x14ac:dyDescent="0.35">
      <c r="A1159" s="48" t="s">
        <v>63</v>
      </c>
      <c r="B1159" t="s">
        <v>34</v>
      </c>
      <c r="C1159" t="s">
        <v>55</v>
      </c>
      <c r="D1159">
        <v>2036</v>
      </c>
      <c r="E1159" s="49">
        <v>20489.5088509364</v>
      </c>
    </row>
    <row r="1160" spans="1:5" x14ac:dyDescent="0.35">
      <c r="A1160" s="48" t="s">
        <v>63</v>
      </c>
      <c r="B1160" t="s">
        <v>34</v>
      </c>
      <c r="C1160" t="s">
        <v>55</v>
      </c>
      <c r="D1160">
        <v>2041</v>
      </c>
      <c r="E1160" s="49">
        <v>21829.8904622872</v>
      </c>
    </row>
    <row r="1161" spans="1:5" x14ac:dyDescent="0.35">
      <c r="A1161" s="48" t="s">
        <v>63</v>
      </c>
      <c r="B1161" t="s">
        <v>34</v>
      </c>
      <c r="C1161" t="s">
        <v>55</v>
      </c>
      <c r="D1161">
        <v>2046</v>
      </c>
      <c r="E1161" s="49">
        <v>23062.632590400899</v>
      </c>
    </row>
    <row r="1162" spans="1:5" x14ac:dyDescent="0.35">
      <c r="A1162" s="48" t="s">
        <v>63</v>
      </c>
      <c r="B1162" t="s">
        <v>34</v>
      </c>
      <c r="C1162" t="s">
        <v>56</v>
      </c>
      <c r="D1162">
        <v>2021</v>
      </c>
      <c r="E1162" s="49">
        <v>17576.5180855416</v>
      </c>
    </row>
    <row r="1163" spans="1:5" x14ac:dyDescent="0.35">
      <c r="A1163" s="48" t="s">
        <v>63</v>
      </c>
      <c r="B1163" t="s">
        <v>34</v>
      </c>
      <c r="C1163" t="s">
        <v>56</v>
      </c>
      <c r="D1163">
        <v>2026</v>
      </c>
      <c r="E1163" s="49">
        <v>18013.214300477099</v>
      </c>
    </row>
    <row r="1164" spans="1:5" x14ac:dyDescent="0.35">
      <c r="A1164" s="48" t="s">
        <v>63</v>
      </c>
      <c r="B1164" t="s">
        <v>34</v>
      </c>
      <c r="C1164" t="s">
        <v>56</v>
      </c>
      <c r="D1164">
        <v>2031</v>
      </c>
      <c r="E1164" s="49">
        <v>18403.6261432459</v>
      </c>
    </row>
    <row r="1165" spans="1:5" x14ac:dyDescent="0.35">
      <c r="A1165" s="48" t="s">
        <v>63</v>
      </c>
      <c r="B1165" t="s">
        <v>34</v>
      </c>
      <c r="C1165" t="s">
        <v>56</v>
      </c>
      <c r="D1165">
        <v>2036</v>
      </c>
      <c r="E1165" s="49">
        <v>18876.408659474</v>
      </c>
    </row>
    <row r="1166" spans="1:5" x14ac:dyDescent="0.35">
      <c r="A1166" s="48" t="s">
        <v>63</v>
      </c>
      <c r="B1166" t="s">
        <v>34</v>
      </c>
      <c r="C1166" t="s">
        <v>56</v>
      </c>
      <c r="D1166">
        <v>2041</v>
      </c>
      <c r="E1166" s="49">
        <v>19441.117760443201</v>
      </c>
    </row>
    <row r="1167" spans="1:5" x14ac:dyDescent="0.35">
      <c r="A1167" s="48" t="s">
        <v>63</v>
      </c>
      <c r="B1167" t="s">
        <v>34</v>
      </c>
      <c r="C1167" t="s">
        <v>56</v>
      </c>
      <c r="D1167">
        <v>2046</v>
      </c>
      <c r="E1167" s="49">
        <v>20058.218184482499</v>
      </c>
    </row>
    <row r="1168" spans="1:5" x14ac:dyDescent="0.35">
      <c r="A1168" s="48" t="s">
        <v>63</v>
      </c>
      <c r="B1168" t="s">
        <v>34</v>
      </c>
      <c r="C1168" t="s">
        <v>27</v>
      </c>
      <c r="D1168">
        <v>2021</v>
      </c>
      <c r="E1168" s="49">
        <v>17576.5180855416</v>
      </c>
    </row>
    <row r="1169" spans="1:5" x14ac:dyDescent="0.35">
      <c r="A1169" s="48" t="s">
        <v>63</v>
      </c>
      <c r="B1169" t="s">
        <v>34</v>
      </c>
      <c r="C1169" t="s">
        <v>27</v>
      </c>
      <c r="D1169">
        <v>2026</v>
      </c>
      <c r="E1169" s="49">
        <v>18113.3120676734</v>
      </c>
    </row>
    <row r="1170" spans="1:5" x14ac:dyDescent="0.35">
      <c r="A1170" s="48" t="s">
        <v>63</v>
      </c>
      <c r="B1170" t="s">
        <v>34</v>
      </c>
      <c r="C1170" t="s">
        <v>27</v>
      </c>
      <c r="D1170">
        <v>2031</v>
      </c>
      <c r="E1170" s="49">
        <v>18811.0318860999</v>
      </c>
    </row>
    <row r="1171" spans="1:5" x14ac:dyDescent="0.35">
      <c r="A1171" s="48" t="s">
        <v>63</v>
      </c>
      <c r="B1171" t="s">
        <v>34</v>
      </c>
      <c r="C1171" t="s">
        <v>27</v>
      </c>
      <c r="D1171">
        <v>2036</v>
      </c>
      <c r="E1171" s="49">
        <v>19706.737837406799</v>
      </c>
    </row>
    <row r="1172" spans="1:5" x14ac:dyDescent="0.35">
      <c r="A1172" s="48" t="s">
        <v>63</v>
      </c>
      <c r="B1172" t="s">
        <v>34</v>
      </c>
      <c r="C1172" t="s">
        <v>27</v>
      </c>
      <c r="D1172">
        <v>2041</v>
      </c>
      <c r="E1172" s="49">
        <v>20658.836505474799</v>
      </c>
    </row>
    <row r="1173" spans="1:5" x14ac:dyDescent="0.35">
      <c r="A1173" s="48" t="s">
        <v>63</v>
      </c>
      <c r="B1173" t="s">
        <v>34</v>
      </c>
      <c r="C1173" t="s">
        <v>27</v>
      </c>
      <c r="D1173">
        <v>2046</v>
      </c>
      <c r="E1173" s="49">
        <v>21570.069515221501</v>
      </c>
    </row>
    <row r="1174" spans="1:5" x14ac:dyDescent="0.35">
      <c r="A1174" s="48" t="s">
        <v>63</v>
      </c>
      <c r="B1174" t="s">
        <v>35</v>
      </c>
      <c r="C1174" t="s">
        <v>55</v>
      </c>
      <c r="D1174">
        <v>2021</v>
      </c>
      <c r="E1174" s="49">
        <v>18306.8895644974</v>
      </c>
    </row>
    <row r="1175" spans="1:5" x14ac:dyDescent="0.35">
      <c r="A1175" s="48" t="s">
        <v>63</v>
      </c>
      <c r="B1175" t="s">
        <v>35</v>
      </c>
      <c r="C1175" t="s">
        <v>55</v>
      </c>
      <c r="D1175">
        <v>2026</v>
      </c>
      <c r="E1175" s="49">
        <v>19692.588303106899</v>
      </c>
    </row>
    <row r="1176" spans="1:5" x14ac:dyDescent="0.35">
      <c r="A1176" s="48" t="s">
        <v>63</v>
      </c>
      <c r="B1176" t="s">
        <v>35</v>
      </c>
      <c r="C1176" t="s">
        <v>55</v>
      </c>
      <c r="D1176">
        <v>2031</v>
      </c>
      <c r="E1176" s="49">
        <v>21144.942883682499</v>
      </c>
    </row>
    <row r="1177" spans="1:5" x14ac:dyDescent="0.35">
      <c r="A1177" s="48" t="s">
        <v>63</v>
      </c>
      <c r="B1177" t="s">
        <v>35</v>
      </c>
      <c r="C1177" t="s">
        <v>55</v>
      </c>
      <c r="D1177">
        <v>2036</v>
      </c>
      <c r="E1177" s="49">
        <v>22325.307291807199</v>
      </c>
    </row>
    <row r="1178" spans="1:5" x14ac:dyDescent="0.35">
      <c r="A1178" s="48" t="s">
        <v>63</v>
      </c>
      <c r="B1178" t="s">
        <v>35</v>
      </c>
      <c r="C1178" t="s">
        <v>55</v>
      </c>
      <c r="D1178">
        <v>2041</v>
      </c>
      <c r="E1178" s="49">
        <v>23352.692124755598</v>
      </c>
    </row>
    <row r="1179" spans="1:5" x14ac:dyDescent="0.35">
      <c r="A1179" s="48" t="s">
        <v>63</v>
      </c>
      <c r="B1179" t="s">
        <v>35</v>
      </c>
      <c r="C1179" t="s">
        <v>55</v>
      </c>
      <c r="D1179">
        <v>2046</v>
      </c>
      <c r="E1179" s="49">
        <v>24430.3654919488</v>
      </c>
    </row>
    <row r="1180" spans="1:5" x14ac:dyDescent="0.35">
      <c r="A1180" s="48" t="s">
        <v>63</v>
      </c>
      <c r="B1180" t="s">
        <v>35</v>
      </c>
      <c r="C1180" t="s">
        <v>56</v>
      </c>
      <c r="D1180">
        <v>2021</v>
      </c>
      <c r="E1180" s="49">
        <v>18306.8895644974</v>
      </c>
    </row>
    <row r="1181" spans="1:5" x14ac:dyDescent="0.35">
      <c r="A1181" s="48" t="s">
        <v>63</v>
      </c>
      <c r="B1181" t="s">
        <v>35</v>
      </c>
      <c r="C1181" t="s">
        <v>56</v>
      </c>
      <c r="D1181">
        <v>2026</v>
      </c>
      <c r="E1181" s="49">
        <v>19637.9513871647</v>
      </c>
    </row>
    <row r="1182" spans="1:5" x14ac:dyDescent="0.35">
      <c r="A1182" s="48" t="s">
        <v>63</v>
      </c>
      <c r="B1182" t="s">
        <v>35</v>
      </c>
      <c r="C1182" t="s">
        <v>56</v>
      </c>
      <c r="D1182">
        <v>2031</v>
      </c>
      <c r="E1182" s="49">
        <v>21015.913765978399</v>
      </c>
    </row>
    <row r="1183" spans="1:5" x14ac:dyDescent="0.35">
      <c r="A1183" s="48" t="s">
        <v>63</v>
      </c>
      <c r="B1183" t="s">
        <v>35</v>
      </c>
      <c r="C1183" t="s">
        <v>56</v>
      </c>
      <c r="D1183">
        <v>2036</v>
      </c>
      <c r="E1183" s="49">
        <v>22149.418378229901</v>
      </c>
    </row>
    <row r="1184" spans="1:5" x14ac:dyDescent="0.35">
      <c r="A1184" s="48" t="s">
        <v>63</v>
      </c>
      <c r="B1184" t="s">
        <v>35</v>
      </c>
      <c r="C1184" t="s">
        <v>56</v>
      </c>
      <c r="D1184">
        <v>2041</v>
      </c>
      <c r="E1184" s="49">
        <v>22967.2674405695</v>
      </c>
    </row>
    <row r="1185" spans="1:5" x14ac:dyDescent="0.35">
      <c r="A1185" s="48" t="s">
        <v>63</v>
      </c>
      <c r="B1185" t="s">
        <v>35</v>
      </c>
      <c r="C1185" t="s">
        <v>56</v>
      </c>
      <c r="D1185">
        <v>2046</v>
      </c>
      <c r="E1185" s="49">
        <v>23489.104784210002</v>
      </c>
    </row>
    <row r="1186" spans="1:5" x14ac:dyDescent="0.35">
      <c r="A1186" s="48" t="s">
        <v>63</v>
      </c>
      <c r="B1186" t="s">
        <v>35</v>
      </c>
      <c r="C1186" t="s">
        <v>27</v>
      </c>
      <c r="D1186">
        <v>2021</v>
      </c>
      <c r="E1186" s="49">
        <v>18306.8895644974</v>
      </c>
    </row>
    <row r="1187" spans="1:5" x14ac:dyDescent="0.35">
      <c r="A1187" s="48" t="s">
        <v>63</v>
      </c>
      <c r="B1187" t="s">
        <v>35</v>
      </c>
      <c r="C1187" t="s">
        <v>27</v>
      </c>
      <c r="D1187">
        <v>2026</v>
      </c>
      <c r="E1187" s="49">
        <v>19643.232087635599</v>
      </c>
    </row>
    <row r="1188" spans="1:5" x14ac:dyDescent="0.35">
      <c r="A1188" s="48" t="s">
        <v>63</v>
      </c>
      <c r="B1188" t="s">
        <v>35</v>
      </c>
      <c r="C1188" t="s">
        <v>27</v>
      </c>
      <c r="D1188">
        <v>2031</v>
      </c>
      <c r="E1188" s="49">
        <v>20997.1736962342</v>
      </c>
    </row>
    <row r="1189" spans="1:5" x14ac:dyDescent="0.35">
      <c r="A1189" s="48" t="s">
        <v>63</v>
      </c>
      <c r="B1189" t="s">
        <v>35</v>
      </c>
      <c r="C1189" t="s">
        <v>27</v>
      </c>
      <c r="D1189">
        <v>2036</v>
      </c>
      <c r="E1189" s="49">
        <v>22074.083962743302</v>
      </c>
    </row>
    <row r="1190" spans="1:5" x14ac:dyDescent="0.35">
      <c r="A1190" s="48" t="s">
        <v>63</v>
      </c>
      <c r="B1190" t="s">
        <v>35</v>
      </c>
      <c r="C1190" t="s">
        <v>27</v>
      </c>
      <c r="D1190">
        <v>2041</v>
      </c>
      <c r="E1190" s="49">
        <v>22921.3680282309</v>
      </c>
    </row>
    <row r="1191" spans="1:5" x14ac:dyDescent="0.35">
      <c r="A1191" s="48" t="s">
        <v>63</v>
      </c>
      <c r="B1191" t="s">
        <v>35</v>
      </c>
      <c r="C1191" t="s">
        <v>27</v>
      </c>
      <c r="D1191">
        <v>2046</v>
      </c>
      <c r="E1191" s="49">
        <v>23670.0120657683</v>
      </c>
    </row>
    <row r="1192" spans="1:5" x14ac:dyDescent="0.35">
      <c r="A1192" s="48" t="s">
        <v>63</v>
      </c>
      <c r="B1192" t="s">
        <v>40</v>
      </c>
      <c r="C1192" t="s">
        <v>55</v>
      </c>
      <c r="D1192">
        <v>2021</v>
      </c>
      <c r="E1192" s="49">
        <v>2416.07858135878</v>
      </c>
    </row>
    <row r="1193" spans="1:5" x14ac:dyDescent="0.35">
      <c r="A1193" s="48" t="s">
        <v>63</v>
      </c>
      <c r="B1193" t="s">
        <v>40</v>
      </c>
      <c r="C1193" t="s">
        <v>55</v>
      </c>
      <c r="D1193">
        <v>2026</v>
      </c>
      <c r="E1193" s="49">
        <v>2502.64868932427</v>
      </c>
    </row>
    <row r="1194" spans="1:5" x14ac:dyDescent="0.35">
      <c r="A1194" s="48" t="s">
        <v>63</v>
      </c>
      <c r="B1194" t="s">
        <v>40</v>
      </c>
      <c r="C1194" t="s">
        <v>55</v>
      </c>
      <c r="D1194">
        <v>2031</v>
      </c>
      <c r="E1194" s="49">
        <v>2699.7166123537399</v>
      </c>
    </row>
    <row r="1195" spans="1:5" x14ac:dyDescent="0.35">
      <c r="A1195" s="48" t="s">
        <v>63</v>
      </c>
      <c r="B1195" t="s">
        <v>40</v>
      </c>
      <c r="C1195" t="s">
        <v>55</v>
      </c>
      <c r="D1195">
        <v>2036</v>
      </c>
      <c r="E1195" s="49">
        <v>2845.3094272888102</v>
      </c>
    </row>
    <row r="1196" spans="1:5" x14ac:dyDescent="0.35">
      <c r="A1196" s="48" t="s">
        <v>63</v>
      </c>
      <c r="B1196" t="s">
        <v>40</v>
      </c>
      <c r="C1196" t="s">
        <v>55</v>
      </c>
      <c r="D1196">
        <v>2041</v>
      </c>
      <c r="E1196" s="49">
        <v>2940.2592899794599</v>
      </c>
    </row>
    <row r="1197" spans="1:5" x14ac:dyDescent="0.35">
      <c r="A1197" s="48" t="s">
        <v>63</v>
      </c>
      <c r="B1197" t="s">
        <v>40</v>
      </c>
      <c r="C1197" t="s">
        <v>55</v>
      </c>
      <c r="D1197">
        <v>2046</v>
      </c>
      <c r="E1197" s="49">
        <v>3059.6649521408599</v>
      </c>
    </row>
    <row r="1198" spans="1:5" x14ac:dyDescent="0.35">
      <c r="A1198" s="48" t="s">
        <v>63</v>
      </c>
      <c r="B1198" t="s">
        <v>40</v>
      </c>
      <c r="C1198" t="s">
        <v>56</v>
      </c>
      <c r="D1198">
        <v>2021</v>
      </c>
      <c r="E1198" s="49">
        <v>2416.07858135878</v>
      </c>
    </row>
    <row r="1199" spans="1:5" x14ac:dyDescent="0.35">
      <c r="A1199" s="48" t="s">
        <v>63</v>
      </c>
      <c r="B1199" t="s">
        <v>40</v>
      </c>
      <c r="C1199" t="s">
        <v>56</v>
      </c>
      <c r="D1199">
        <v>2026</v>
      </c>
      <c r="E1199" s="49">
        <v>2486.6961398468802</v>
      </c>
    </row>
    <row r="1200" spans="1:5" x14ac:dyDescent="0.35">
      <c r="A1200" s="48" t="s">
        <v>63</v>
      </c>
      <c r="B1200" t="s">
        <v>40</v>
      </c>
      <c r="C1200" t="s">
        <v>56</v>
      </c>
      <c r="D1200">
        <v>2031</v>
      </c>
      <c r="E1200" s="49">
        <v>2648.6042182926399</v>
      </c>
    </row>
    <row r="1201" spans="1:5" x14ac:dyDescent="0.35">
      <c r="A1201" s="48" t="s">
        <v>63</v>
      </c>
      <c r="B1201" t="s">
        <v>40</v>
      </c>
      <c r="C1201" t="s">
        <v>56</v>
      </c>
      <c r="D1201">
        <v>2036</v>
      </c>
      <c r="E1201" s="49">
        <v>2769.0806292990501</v>
      </c>
    </row>
    <row r="1202" spans="1:5" x14ac:dyDescent="0.35">
      <c r="A1202" s="48" t="s">
        <v>63</v>
      </c>
      <c r="B1202" t="s">
        <v>40</v>
      </c>
      <c r="C1202" t="s">
        <v>56</v>
      </c>
      <c r="D1202">
        <v>2041</v>
      </c>
      <c r="E1202" s="49">
        <v>2834.55475216797</v>
      </c>
    </row>
    <row r="1203" spans="1:5" x14ac:dyDescent="0.35">
      <c r="A1203" s="48" t="s">
        <v>63</v>
      </c>
      <c r="B1203" t="s">
        <v>40</v>
      </c>
      <c r="C1203" t="s">
        <v>56</v>
      </c>
      <c r="D1203">
        <v>2046</v>
      </c>
      <c r="E1203" s="49">
        <v>2875.1750879434298</v>
      </c>
    </row>
    <row r="1204" spans="1:5" x14ac:dyDescent="0.35">
      <c r="A1204" s="48" t="s">
        <v>63</v>
      </c>
      <c r="B1204" t="s">
        <v>40</v>
      </c>
      <c r="C1204" t="s">
        <v>27</v>
      </c>
      <c r="D1204">
        <v>2021</v>
      </c>
      <c r="E1204" s="49">
        <v>2416.07858135878</v>
      </c>
    </row>
    <row r="1205" spans="1:5" x14ac:dyDescent="0.35">
      <c r="A1205" s="48" t="s">
        <v>63</v>
      </c>
      <c r="B1205" t="s">
        <v>40</v>
      </c>
      <c r="C1205" t="s">
        <v>27</v>
      </c>
      <c r="D1205">
        <v>2026</v>
      </c>
      <c r="E1205" s="49">
        <v>2477.29229395845</v>
      </c>
    </row>
    <row r="1206" spans="1:5" x14ac:dyDescent="0.35">
      <c r="A1206" s="48" t="s">
        <v>63</v>
      </c>
      <c r="B1206" t="s">
        <v>40</v>
      </c>
      <c r="C1206" t="s">
        <v>27</v>
      </c>
      <c r="D1206">
        <v>2031</v>
      </c>
      <c r="E1206" s="49">
        <v>2667.12340525741</v>
      </c>
    </row>
    <row r="1207" spans="1:5" x14ac:dyDescent="0.35">
      <c r="A1207" s="48" t="s">
        <v>63</v>
      </c>
      <c r="B1207" t="s">
        <v>40</v>
      </c>
      <c r="C1207" t="s">
        <v>27</v>
      </c>
      <c r="D1207">
        <v>2036</v>
      </c>
      <c r="E1207" s="49">
        <v>2794.79944876434</v>
      </c>
    </row>
    <row r="1208" spans="1:5" x14ac:dyDescent="0.35">
      <c r="A1208" s="48" t="s">
        <v>63</v>
      </c>
      <c r="B1208" t="s">
        <v>40</v>
      </c>
      <c r="C1208" t="s">
        <v>27</v>
      </c>
      <c r="D1208">
        <v>2041</v>
      </c>
      <c r="E1208" s="49">
        <v>2870.4110176327699</v>
      </c>
    </row>
    <row r="1209" spans="1:5" x14ac:dyDescent="0.35">
      <c r="A1209" s="48" t="s">
        <v>63</v>
      </c>
      <c r="B1209" t="s">
        <v>40</v>
      </c>
      <c r="C1209" t="s">
        <v>27</v>
      </c>
      <c r="D1209">
        <v>2046</v>
      </c>
      <c r="E1209" s="49">
        <v>2950.9743346046598</v>
      </c>
    </row>
    <row r="1210" spans="1:5" x14ac:dyDescent="0.35">
      <c r="A1210" s="48" t="s">
        <v>63</v>
      </c>
      <c r="B1210" t="s">
        <v>39</v>
      </c>
      <c r="C1210" t="s">
        <v>55</v>
      </c>
      <c r="D1210">
        <v>2021</v>
      </c>
      <c r="E1210" s="49">
        <v>17860.1702794638</v>
      </c>
    </row>
    <row r="1211" spans="1:5" x14ac:dyDescent="0.35">
      <c r="A1211" s="48" t="s">
        <v>63</v>
      </c>
      <c r="B1211" t="s">
        <v>39</v>
      </c>
      <c r="C1211" t="s">
        <v>55</v>
      </c>
      <c r="D1211">
        <v>2026</v>
      </c>
      <c r="E1211" s="49">
        <v>19269.621759345999</v>
      </c>
    </row>
    <row r="1212" spans="1:5" x14ac:dyDescent="0.35">
      <c r="A1212" s="48" t="s">
        <v>63</v>
      </c>
      <c r="B1212" t="s">
        <v>39</v>
      </c>
      <c r="C1212" t="s">
        <v>55</v>
      </c>
      <c r="D1212">
        <v>2031</v>
      </c>
      <c r="E1212" s="49">
        <v>20835.2119525452</v>
      </c>
    </row>
    <row r="1213" spans="1:5" x14ac:dyDescent="0.35">
      <c r="A1213" s="48" t="s">
        <v>63</v>
      </c>
      <c r="B1213" t="s">
        <v>39</v>
      </c>
      <c r="C1213" t="s">
        <v>55</v>
      </c>
      <c r="D1213">
        <v>2036</v>
      </c>
      <c r="E1213" s="49">
        <v>22374.820448914499</v>
      </c>
    </row>
    <row r="1214" spans="1:5" x14ac:dyDescent="0.35">
      <c r="A1214" s="48" t="s">
        <v>63</v>
      </c>
      <c r="B1214" t="s">
        <v>39</v>
      </c>
      <c r="C1214" t="s">
        <v>55</v>
      </c>
      <c r="D1214">
        <v>2041</v>
      </c>
      <c r="E1214" s="49">
        <v>23836.422949202599</v>
      </c>
    </row>
    <row r="1215" spans="1:5" x14ac:dyDescent="0.35">
      <c r="A1215" s="48" t="s">
        <v>63</v>
      </c>
      <c r="B1215" t="s">
        <v>39</v>
      </c>
      <c r="C1215" t="s">
        <v>55</v>
      </c>
      <c r="D1215">
        <v>2046</v>
      </c>
      <c r="E1215" s="49">
        <v>25273.638741934799</v>
      </c>
    </row>
    <row r="1216" spans="1:5" x14ac:dyDescent="0.35">
      <c r="A1216" s="48" t="s">
        <v>63</v>
      </c>
      <c r="B1216" t="s">
        <v>39</v>
      </c>
      <c r="C1216" t="s">
        <v>56</v>
      </c>
      <c r="D1216">
        <v>2021</v>
      </c>
      <c r="E1216" s="49">
        <v>17860.1702794638</v>
      </c>
    </row>
    <row r="1217" spans="1:5" x14ac:dyDescent="0.35">
      <c r="A1217" s="48" t="s">
        <v>63</v>
      </c>
      <c r="B1217" t="s">
        <v>39</v>
      </c>
      <c r="C1217" t="s">
        <v>56</v>
      </c>
      <c r="D1217">
        <v>2026</v>
      </c>
      <c r="E1217" s="49">
        <v>19133.111748224899</v>
      </c>
    </row>
    <row r="1218" spans="1:5" x14ac:dyDescent="0.35">
      <c r="A1218" s="48" t="s">
        <v>63</v>
      </c>
      <c r="B1218" t="s">
        <v>39</v>
      </c>
      <c r="C1218" t="s">
        <v>56</v>
      </c>
      <c r="D1218">
        <v>2031</v>
      </c>
      <c r="E1218" s="49">
        <v>20348.056556233299</v>
      </c>
    </row>
    <row r="1219" spans="1:5" x14ac:dyDescent="0.35">
      <c r="A1219" s="48" t="s">
        <v>63</v>
      </c>
      <c r="B1219" t="s">
        <v>39</v>
      </c>
      <c r="C1219" t="s">
        <v>56</v>
      </c>
      <c r="D1219">
        <v>2036</v>
      </c>
      <c r="E1219" s="49">
        <v>21364.187151022401</v>
      </c>
    </row>
    <row r="1220" spans="1:5" x14ac:dyDescent="0.35">
      <c r="A1220" s="48" t="s">
        <v>63</v>
      </c>
      <c r="B1220" t="s">
        <v>39</v>
      </c>
      <c r="C1220" t="s">
        <v>56</v>
      </c>
      <c r="D1220">
        <v>2041</v>
      </c>
      <c r="E1220" s="49">
        <v>22102.768042808999</v>
      </c>
    </row>
    <row r="1221" spans="1:5" x14ac:dyDescent="0.35">
      <c r="A1221" s="48" t="s">
        <v>63</v>
      </c>
      <c r="B1221" t="s">
        <v>39</v>
      </c>
      <c r="C1221" t="s">
        <v>56</v>
      </c>
      <c r="D1221">
        <v>2046</v>
      </c>
      <c r="E1221" s="49">
        <v>22587.2115932173</v>
      </c>
    </row>
    <row r="1222" spans="1:5" x14ac:dyDescent="0.35">
      <c r="A1222" s="48" t="s">
        <v>63</v>
      </c>
      <c r="B1222" t="s">
        <v>39</v>
      </c>
      <c r="C1222" t="s">
        <v>27</v>
      </c>
      <c r="D1222">
        <v>2021</v>
      </c>
      <c r="E1222" s="49">
        <v>17860.1702794638</v>
      </c>
    </row>
    <row r="1223" spans="1:5" x14ac:dyDescent="0.35">
      <c r="A1223" s="48" t="s">
        <v>63</v>
      </c>
      <c r="B1223" t="s">
        <v>39</v>
      </c>
      <c r="C1223" t="s">
        <v>27</v>
      </c>
      <c r="D1223">
        <v>2026</v>
      </c>
      <c r="E1223" s="49">
        <v>19223.9742167277</v>
      </c>
    </row>
    <row r="1224" spans="1:5" x14ac:dyDescent="0.35">
      <c r="A1224" s="48" t="s">
        <v>63</v>
      </c>
      <c r="B1224" t="s">
        <v>39</v>
      </c>
      <c r="C1224" t="s">
        <v>27</v>
      </c>
      <c r="D1224">
        <v>2031</v>
      </c>
      <c r="E1224" s="49">
        <v>20535.6326587316</v>
      </c>
    </row>
    <row r="1225" spans="1:5" x14ac:dyDescent="0.35">
      <c r="A1225" s="48" t="s">
        <v>63</v>
      </c>
      <c r="B1225" t="s">
        <v>39</v>
      </c>
      <c r="C1225" t="s">
        <v>27</v>
      </c>
      <c r="D1225">
        <v>2036</v>
      </c>
      <c r="E1225" s="49">
        <v>21746.236108756399</v>
      </c>
    </row>
    <row r="1226" spans="1:5" x14ac:dyDescent="0.35">
      <c r="A1226" s="48" t="s">
        <v>63</v>
      </c>
      <c r="B1226" t="s">
        <v>39</v>
      </c>
      <c r="C1226" t="s">
        <v>27</v>
      </c>
      <c r="D1226">
        <v>2041</v>
      </c>
      <c r="E1226" s="49">
        <v>22759.553074625499</v>
      </c>
    </row>
    <row r="1227" spans="1:5" x14ac:dyDescent="0.35">
      <c r="A1227" s="48" t="s">
        <v>63</v>
      </c>
      <c r="B1227" t="s">
        <v>39</v>
      </c>
      <c r="C1227" t="s">
        <v>27</v>
      </c>
      <c r="D1227">
        <v>2046</v>
      </c>
      <c r="E1227" s="49">
        <v>23623.758990046699</v>
      </c>
    </row>
    <row r="1228" spans="1:5" x14ac:dyDescent="0.35">
      <c r="A1228" s="48" t="s">
        <v>63</v>
      </c>
      <c r="B1228" t="s">
        <v>38</v>
      </c>
      <c r="C1228" t="s">
        <v>55</v>
      </c>
      <c r="D1228">
        <v>2021</v>
      </c>
      <c r="E1228" s="49">
        <v>991.25477775161698</v>
      </c>
    </row>
    <row r="1229" spans="1:5" x14ac:dyDescent="0.35">
      <c r="A1229" s="48" t="s">
        <v>63</v>
      </c>
      <c r="B1229" t="s">
        <v>38</v>
      </c>
      <c r="C1229" t="s">
        <v>55</v>
      </c>
      <c r="D1229">
        <v>2026</v>
      </c>
      <c r="E1229" s="49">
        <v>1052.3937425414599</v>
      </c>
    </row>
    <row r="1230" spans="1:5" x14ac:dyDescent="0.35">
      <c r="A1230" s="48" t="s">
        <v>63</v>
      </c>
      <c r="B1230" t="s">
        <v>38</v>
      </c>
      <c r="C1230" t="s">
        <v>55</v>
      </c>
      <c r="D1230">
        <v>2031</v>
      </c>
      <c r="E1230" s="49">
        <v>1125.18224579701</v>
      </c>
    </row>
    <row r="1231" spans="1:5" x14ac:dyDescent="0.35">
      <c r="A1231" s="48" t="s">
        <v>63</v>
      </c>
      <c r="B1231" t="s">
        <v>38</v>
      </c>
      <c r="C1231" t="s">
        <v>55</v>
      </c>
      <c r="D1231">
        <v>2036</v>
      </c>
      <c r="E1231" s="49">
        <v>1197.336337852</v>
      </c>
    </row>
    <row r="1232" spans="1:5" x14ac:dyDescent="0.35">
      <c r="A1232" s="48" t="s">
        <v>63</v>
      </c>
      <c r="B1232" t="s">
        <v>38</v>
      </c>
      <c r="C1232" t="s">
        <v>55</v>
      </c>
      <c r="D1232">
        <v>2041</v>
      </c>
      <c r="E1232" s="49">
        <v>1264.08167553473</v>
      </c>
    </row>
    <row r="1233" spans="1:5" x14ac:dyDescent="0.35">
      <c r="A1233" s="48" t="s">
        <v>63</v>
      </c>
      <c r="B1233" t="s">
        <v>38</v>
      </c>
      <c r="C1233" t="s">
        <v>55</v>
      </c>
      <c r="D1233">
        <v>2046</v>
      </c>
      <c r="E1233" s="49">
        <v>1329.03480708958</v>
      </c>
    </row>
    <row r="1234" spans="1:5" x14ac:dyDescent="0.35">
      <c r="A1234" s="48" t="s">
        <v>63</v>
      </c>
      <c r="B1234" t="s">
        <v>38</v>
      </c>
      <c r="C1234" t="s">
        <v>56</v>
      </c>
      <c r="D1234">
        <v>2021</v>
      </c>
      <c r="E1234" s="49">
        <v>991.25477775161698</v>
      </c>
    </row>
    <row r="1235" spans="1:5" x14ac:dyDescent="0.35">
      <c r="A1235" s="48" t="s">
        <v>63</v>
      </c>
      <c r="B1235" t="s">
        <v>38</v>
      </c>
      <c r="C1235" t="s">
        <v>56</v>
      </c>
      <c r="D1235">
        <v>2026</v>
      </c>
      <c r="E1235" s="49">
        <v>1045.26570450494</v>
      </c>
    </row>
    <row r="1236" spans="1:5" x14ac:dyDescent="0.35">
      <c r="A1236" s="48" t="s">
        <v>63</v>
      </c>
      <c r="B1236" t="s">
        <v>38</v>
      </c>
      <c r="C1236" t="s">
        <v>56</v>
      </c>
      <c r="D1236">
        <v>2031</v>
      </c>
      <c r="E1236" s="49">
        <v>1098.03175244673</v>
      </c>
    </row>
    <row r="1237" spans="1:5" x14ac:dyDescent="0.35">
      <c r="A1237" s="48" t="s">
        <v>63</v>
      </c>
      <c r="B1237" t="s">
        <v>38</v>
      </c>
      <c r="C1237" t="s">
        <v>56</v>
      </c>
      <c r="D1237">
        <v>2036</v>
      </c>
      <c r="E1237" s="49">
        <v>1143.7074505140299</v>
      </c>
    </row>
    <row r="1238" spans="1:5" x14ac:dyDescent="0.35">
      <c r="A1238" s="48" t="s">
        <v>63</v>
      </c>
      <c r="B1238" t="s">
        <v>38</v>
      </c>
      <c r="C1238" t="s">
        <v>56</v>
      </c>
      <c r="D1238">
        <v>2041</v>
      </c>
      <c r="E1238" s="49">
        <v>1180.7895608373699</v>
      </c>
    </row>
    <row r="1239" spans="1:5" x14ac:dyDescent="0.35">
      <c r="A1239" s="48" t="s">
        <v>63</v>
      </c>
      <c r="B1239" t="s">
        <v>38</v>
      </c>
      <c r="C1239" t="s">
        <v>56</v>
      </c>
      <c r="D1239">
        <v>2046</v>
      </c>
      <c r="E1239" s="49">
        <v>1211.2404164719701</v>
      </c>
    </row>
    <row r="1240" spans="1:5" x14ac:dyDescent="0.35">
      <c r="A1240" s="48" t="s">
        <v>63</v>
      </c>
      <c r="B1240" t="s">
        <v>38</v>
      </c>
      <c r="C1240" t="s">
        <v>27</v>
      </c>
      <c r="D1240">
        <v>2021</v>
      </c>
      <c r="E1240" s="49">
        <v>991.25477775161698</v>
      </c>
    </row>
    <row r="1241" spans="1:5" x14ac:dyDescent="0.35">
      <c r="A1241" s="48" t="s">
        <v>63</v>
      </c>
      <c r="B1241" t="s">
        <v>38</v>
      </c>
      <c r="C1241" t="s">
        <v>27</v>
      </c>
      <c r="D1241">
        <v>2026</v>
      </c>
      <c r="E1241" s="49">
        <v>1048.4334217163801</v>
      </c>
    </row>
    <row r="1242" spans="1:5" x14ac:dyDescent="0.35">
      <c r="A1242" s="48" t="s">
        <v>63</v>
      </c>
      <c r="B1242" t="s">
        <v>38</v>
      </c>
      <c r="C1242" t="s">
        <v>27</v>
      </c>
      <c r="D1242">
        <v>2031</v>
      </c>
      <c r="E1242" s="49">
        <v>1109.8667542148901</v>
      </c>
    </row>
    <row r="1243" spans="1:5" x14ac:dyDescent="0.35">
      <c r="A1243" s="48" t="s">
        <v>63</v>
      </c>
      <c r="B1243" t="s">
        <v>38</v>
      </c>
      <c r="C1243" t="s">
        <v>27</v>
      </c>
      <c r="D1243">
        <v>2036</v>
      </c>
      <c r="E1243" s="49">
        <v>1167.0351540507199</v>
      </c>
    </row>
    <row r="1244" spans="1:5" x14ac:dyDescent="0.35">
      <c r="A1244" s="48" t="s">
        <v>63</v>
      </c>
      <c r="B1244" t="s">
        <v>38</v>
      </c>
      <c r="C1244" t="s">
        <v>27</v>
      </c>
      <c r="D1244">
        <v>2041</v>
      </c>
      <c r="E1244" s="49">
        <v>1216.8662566421599</v>
      </c>
    </row>
    <row r="1245" spans="1:5" x14ac:dyDescent="0.35">
      <c r="A1245" s="48" t="s">
        <v>63</v>
      </c>
      <c r="B1245" t="s">
        <v>38</v>
      </c>
      <c r="C1245" t="s">
        <v>27</v>
      </c>
      <c r="D1245">
        <v>2046</v>
      </c>
      <c r="E1245" s="49">
        <v>1262.66055562472</v>
      </c>
    </row>
    <row r="1246" spans="1:5" x14ac:dyDescent="0.35">
      <c r="A1246" s="48" t="s">
        <v>63</v>
      </c>
      <c r="B1246" t="s">
        <v>36</v>
      </c>
      <c r="C1246" t="s">
        <v>55</v>
      </c>
      <c r="D1246">
        <v>2021</v>
      </c>
      <c r="E1246" s="49">
        <v>7379.0443257703901</v>
      </c>
    </row>
    <row r="1247" spans="1:5" x14ac:dyDescent="0.35">
      <c r="A1247" s="48" t="s">
        <v>63</v>
      </c>
      <c r="B1247" t="s">
        <v>36</v>
      </c>
      <c r="C1247" t="s">
        <v>55</v>
      </c>
      <c r="D1247">
        <v>2026</v>
      </c>
      <c r="E1247" s="49">
        <v>7988.1918709511901</v>
      </c>
    </row>
    <row r="1248" spans="1:5" x14ac:dyDescent="0.35">
      <c r="A1248" s="48" t="s">
        <v>63</v>
      </c>
      <c r="B1248" t="s">
        <v>36</v>
      </c>
      <c r="C1248" t="s">
        <v>55</v>
      </c>
      <c r="D1248">
        <v>2031</v>
      </c>
      <c r="E1248" s="49">
        <v>8722.3883524943903</v>
      </c>
    </row>
    <row r="1249" spans="1:5" x14ac:dyDescent="0.35">
      <c r="A1249" s="48" t="s">
        <v>63</v>
      </c>
      <c r="B1249" t="s">
        <v>36</v>
      </c>
      <c r="C1249" t="s">
        <v>55</v>
      </c>
      <c r="D1249">
        <v>2036</v>
      </c>
      <c r="E1249" s="49">
        <v>9538.4701316151295</v>
      </c>
    </row>
    <row r="1250" spans="1:5" x14ac:dyDescent="0.35">
      <c r="A1250" s="48" t="s">
        <v>63</v>
      </c>
      <c r="B1250" t="s">
        <v>36</v>
      </c>
      <c r="C1250" t="s">
        <v>55</v>
      </c>
      <c r="D1250">
        <v>2041</v>
      </c>
      <c r="E1250" s="49">
        <v>10305.3994846594</v>
      </c>
    </row>
    <row r="1251" spans="1:5" x14ac:dyDescent="0.35">
      <c r="A1251" s="48" t="s">
        <v>63</v>
      </c>
      <c r="B1251" t="s">
        <v>36</v>
      </c>
      <c r="C1251" t="s">
        <v>55</v>
      </c>
      <c r="D1251">
        <v>2046</v>
      </c>
      <c r="E1251" s="49">
        <v>11027.7831716581</v>
      </c>
    </row>
    <row r="1252" spans="1:5" x14ac:dyDescent="0.35">
      <c r="A1252" s="48" t="s">
        <v>63</v>
      </c>
      <c r="B1252" t="s">
        <v>36</v>
      </c>
      <c r="C1252" t="s">
        <v>56</v>
      </c>
      <c r="D1252">
        <v>2021</v>
      </c>
      <c r="E1252" s="49">
        <v>7379.0443257703901</v>
      </c>
    </row>
    <row r="1253" spans="1:5" x14ac:dyDescent="0.35">
      <c r="A1253" s="48" t="s">
        <v>63</v>
      </c>
      <c r="B1253" t="s">
        <v>36</v>
      </c>
      <c r="C1253" t="s">
        <v>56</v>
      </c>
      <c r="D1253">
        <v>2026</v>
      </c>
      <c r="E1253" s="49">
        <v>7911.4066107381504</v>
      </c>
    </row>
    <row r="1254" spans="1:5" x14ac:dyDescent="0.35">
      <c r="A1254" s="48" t="s">
        <v>63</v>
      </c>
      <c r="B1254" t="s">
        <v>36</v>
      </c>
      <c r="C1254" t="s">
        <v>56</v>
      </c>
      <c r="D1254">
        <v>2031</v>
      </c>
      <c r="E1254" s="49">
        <v>8394.3257010510206</v>
      </c>
    </row>
    <row r="1255" spans="1:5" x14ac:dyDescent="0.35">
      <c r="A1255" s="48" t="s">
        <v>63</v>
      </c>
      <c r="B1255" t="s">
        <v>36</v>
      </c>
      <c r="C1255" t="s">
        <v>56</v>
      </c>
      <c r="D1255">
        <v>2036</v>
      </c>
      <c r="E1255" s="49">
        <v>8837.0651078875399</v>
      </c>
    </row>
    <row r="1256" spans="1:5" x14ac:dyDescent="0.35">
      <c r="A1256" s="48" t="s">
        <v>63</v>
      </c>
      <c r="B1256" t="s">
        <v>36</v>
      </c>
      <c r="C1256" t="s">
        <v>56</v>
      </c>
      <c r="D1256">
        <v>2041</v>
      </c>
      <c r="E1256" s="49">
        <v>9205.1602980580701</v>
      </c>
    </row>
    <row r="1257" spans="1:5" x14ac:dyDescent="0.35">
      <c r="A1257" s="48" t="s">
        <v>63</v>
      </c>
      <c r="B1257" t="s">
        <v>36</v>
      </c>
      <c r="C1257" t="s">
        <v>56</v>
      </c>
      <c r="D1257">
        <v>2046</v>
      </c>
      <c r="E1257" s="49">
        <v>9541.8060787391896</v>
      </c>
    </row>
    <row r="1258" spans="1:5" x14ac:dyDescent="0.35">
      <c r="A1258" s="48" t="s">
        <v>63</v>
      </c>
      <c r="B1258" t="s">
        <v>36</v>
      </c>
      <c r="C1258" t="s">
        <v>27</v>
      </c>
      <c r="D1258">
        <v>2021</v>
      </c>
      <c r="E1258" s="49">
        <v>7379.0443257703901</v>
      </c>
    </row>
    <row r="1259" spans="1:5" x14ac:dyDescent="0.35">
      <c r="A1259" s="48" t="s">
        <v>63</v>
      </c>
      <c r="B1259" t="s">
        <v>36</v>
      </c>
      <c r="C1259" t="s">
        <v>27</v>
      </c>
      <c r="D1259">
        <v>2026</v>
      </c>
      <c r="E1259" s="49">
        <v>7951.4188628416096</v>
      </c>
    </row>
    <row r="1260" spans="1:5" x14ac:dyDescent="0.35">
      <c r="A1260" s="48" t="s">
        <v>63</v>
      </c>
      <c r="B1260" t="s">
        <v>36</v>
      </c>
      <c r="C1260" t="s">
        <v>27</v>
      </c>
      <c r="D1260">
        <v>2031</v>
      </c>
      <c r="E1260" s="49">
        <v>8560.4426746782192</v>
      </c>
    </row>
    <row r="1261" spans="1:5" x14ac:dyDescent="0.35">
      <c r="A1261" s="48" t="s">
        <v>63</v>
      </c>
      <c r="B1261" t="s">
        <v>36</v>
      </c>
      <c r="C1261" t="s">
        <v>27</v>
      </c>
      <c r="D1261">
        <v>2036</v>
      </c>
      <c r="E1261" s="49">
        <v>9188.85408197168</v>
      </c>
    </row>
    <row r="1262" spans="1:5" x14ac:dyDescent="0.35">
      <c r="A1262" s="48" t="s">
        <v>63</v>
      </c>
      <c r="B1262" t="s">
        <v>36</v>
      </c>
      <c r="C1262" t="s">
        <v>27</v>
      </c>
      <c r="D1262">
        <v>2041</v>
      </c>
      <c r="E1262" s="49">
        <v>9745.1364335954895</v>
      </c>
    </row>
    <row r="1263" spans="1:5" x14ac:dyDescent="0.35">
      <c r="A1263" s="48" t="s">
        <v>63</v>
      </c>
      <c r="B1263" t="s">
        <v>36</v>
      </c>
      <c r="C1263" t="s">
        <v>27</v>
      </c>
      <c r="D1263">
        <v>2046</v>
      </c>
      <c r="E1263" s="49">
        <v>10253.2250401375</v>
      </c>
    </row>
    <row r="1264" spans="1:5" x14ac:dyDescent="0.35">
      <c r="A1264" s="48" t="s">
        <v>63</v>
      </c>
      <c r="B1264" t="s">
        <v>37</v>
      </c>
      <c r="C1264" t="s">
        <v>55</v>
      </c>
      <c r="D1264">
        <v>2021</v>
      </c>
      <c r="E1264" s="49">
        <v>756.17905721661896</v>
      </c>
    </row>
    <row r="1265" spans="1:5" x14ac:dyDescent="0.35">
      <c r="A1265" s="48" t="s">
        <v>63</v>
      </c>
      <c r="B1265" t="s">
        <v>37</v>
      </c>
      <c r="C1265" t="s">
        <v>55</v>
      </c>
      <c r="D1265">
        <v>2026</v>
      </c>
      <c r="E1265" s="49">
        <v>797.28893722877501</v>
      </c>
    </row>
    <row r="1266" spans="1:5" x14ac:dyDescent="0.35">
      <c r="A1266" s="48" t="s">
        <v>63</v>
      </c>
      <c r="B1266" t="s">
        <v>37</v>
      </c>
      <c r="C1266" t="s">
        <v>55</v>
      </c>
      <c r="D1266">
        <v>2031</v>
      </c>
      <c r="E1266" s="49">
        <v>859.02691379145904</v>
      </c>
    </row>
    <row r="1267" spans="1:5" x14ac:dyDescent="0.35">
      <c r="A1267" s="48" t="s">
        <v>63</v>
      </c>
      <c r="B1267" t="s">
        <v>37</v>
      </c>
      <c r="C1267" t="s">
        <v>55</v>
      </c>
      <c r="D1267">
        <v>2036</v>
      </c>
      <c r="E1267" s="49">
        <v>903.93657029803001</v>
      </c>
    </row>
    <row r="1268" spans="1:5" x14ac:dyDescent="0.35">
      <c r="A1268" s="48" t="s">
        <v>63</v>
      </c>
      <c r="B1268" t="s">
        <v>37</v>
      </c>
      <c r="C1268" t="s">
        <v>55</v>
      </c>
      <c r="D1268">
        <v>2041</v>
      </c>
      <c r="E1268" s="49">
        <v>944.11658048804895</v>
      </c>
    </row>
    <row r="1269" spans="1:5" x14ac:dyDescent="0.35">
      <c r="A1269" s="48" t="s">
        <v>63</v>
      </c>
      <c r="B1269" t="s">
        <v>37</v>
      </c>
      <c r="C1269" t="s">
        <v>55</v>
      </c>
      <c r="D1269">
        <v>2046</v>
      </c>
      <c r="E1269" s="49">
        <v>1003.0987304024</v>
      </c>
    </row>
    <row r="1270" spans="1:5" x14ac:dyDescent="0.35">
      <c r="A1270" s="48" t="s">
        <v>63</v>
      </c>
      <c r="B1270" t="s">
        <v>37</v>
      </c>
      <c r="C1270" t="s">
        <v>56</v>
      </c>
      <c r="D1270">
        <v>2021</v>
      </c>
      <c r="E1270" s="49">
        <v>756.17905721661896</v>
      </c>
    </row>
    <row r="1271" spans="1:5" x14ac:dyDescent="0.35">
      <c r="A1271" s="48" t="s">
        <v>63</v>
      </c>
      <c r="B1271" t="s">
        <v>37</v>
      </c>
      <c r="C1271" t="s">
        <v>56</v>
      </c>
      <c r="D1271">
        <v>2026</v>
      </c>
      <c r="E1271" s="49">
        <v>792.02092710143404</v>
      </c>
    </row>
    <row r="1272" spans="1:5" x14ac:dyDescent="0.35">
      <c r="A1272" s="48" t="s">
        <v>63</v>
      </c>
      <c r="B1272" t="s">
        <v>37</v>
      </c>
      <c r="C1272" t="s">
        <v>56</v>
      </c>
      <c r="D1272">
        <v>2031</v>
      </c>
      <c r="E1272" s="49">
        <v>841.765620887659</v>
      </c>
    </row>
    <row r="1273" spans="1:5" x14ac:dyDescent="0.35">
      <c r="A1273" s="48" t="s">
        <v>63</v>
      </c>
      <c r="B1273" t="s">
        <v>37</v>
      </c>
      <c r="C1273" t="s">
        <v>56</v>
      </c>
      <c r="D1273">
        <v>2036</v>
      </c>
      <c r="E1273" s="49">
        <v>875.23328528330103</v>
      </c>
    </row>
    <row r="1274" spans="1:5" x14ac:dyDescent="0.35">
      <c r="A1274" s="48" t="s">
        <v>63</v>
      </c>
      <c r="B1274" t="s">
        <v>37</v>
      </c>
      <c r="C1274" t="s">
        <v>56</v>
      </c>
      <c r="D1274">
        <v>2041</v>
      </c>
      <c r="E1274" s="49">
        <v>900.416670200299</v>
      </c>
    </row>
    <row r="1275" spans="1:5" x14ac:dyDescent="0.35">
      <c r="A1275" s="48" t="s">
        <v>63</v>
      </c>
      <c r="B1275" t="s">
        <v>37</v>
      </c>
      <c r="C1275" t="s">
        <v>56</v>
      </c>
      <c r="D1275">
        <v>2046</v>
      </c>
      <c r="E1275" s="49">
        <v>928.78216452581205</v>
      </c>
    </row>
    <row r="1276" spans="1:5" x14ac:dyDescent="0.35">
      <c r="A1276" s="48" t="s">
        <v>63</v>
      </c>
      <c r="B1276" t="s">
        <v>37</v>
      </c>
      <c r="C1276" t="s">
        <v>27</v>
      </c>
      <c r="D1276">
        <v>2021</v>
      </c>
      <c r="E1276" s="49">
        <v>756.17905721661896</v>
      </c>
    </row>
    <row r="1277" spans="1:5" x14ac:dyDescent="0.35">
      <c r="A1277" s="48" t="s">
        <v>63</v>
      </c>
      <c r="B1277" t="s">
        <v>37</v>
      </c>
      <c r="C1277" t="s">
        <v>27</v>
      </c>
      <c r="D1277">
        <v>2026</v>
      </c>
      <c r="E1277" s="49">
        <v>794.12362893958505</v>
      </c>
    </row>
    <row r="1278" spans="1:5" x14ac:dyDescent="0.35">
      <c r="A1278" s="48" t="s">
        <v>63</v>
      </c>
      <c r="B1278" t="s">
        <v>37</v>
      </c>
      <c r="C1278" t="s">
        <v>27</v>
      </c>
      <c r="D1278">
        <v>2031</v>
      </c>
      <c r="E1278" s="49">
        <v>848.23572043693196</v>
      </c>
    </row>
    <row r="1279" spans="1:5" x14ac:dyDescent="0.35">
      <c r="A1279" s="48" t="s">
        <v>63</v>
      </c>
      <c r="B1279" t="s">
        <v>37</v>
      </c>
      <c r="C1279" t="s">
        <v>27</v>
      </c>
      <c r="D1279">
        <v>2036</v>
      </c>
      <c r="E1279" s="49">
        <v>885.56795313813097</v>
      </c>
    </row>
    <row r="1280" spans="1:5" x14ac:dyDescent="0.35">
      <c r="A1280" s="48" t="s">
        <v>63</v>
      </c>
      <c r="B1280" t="s">
        <v>37</v>
      </c>
      <c r="C1280" t="s">
        <v>27</v>
      </c>
      <c r="D1280">
        <v>2041</v>
      </c>
      <c r="E1280" s="49">
        <v>916.39858250065902</v>
      </c>
    </row>
    <row r="1281" spans="1:5" x14ac:dyDescent="0.35">
      <c r="A1281" s="48" t="s">
        <v>63</v>
      </c>
      <c r="B1281" t="s">
        <v>37</v>
      </c>
      <c r="C1281" t="s">
        <v>27</v>
      </c>
      <c r="D1281">
        <v>2046</v>
      </c>
      <c r="E1281" s="49">
        <v>959.40744501676704</v>
      </c>
    </row>
    <row r="1282" spans="1:5" x14ac:dyDescent="0.35">
      <c r="A1282" s="48" t="s">
        <v>63</v>
      </c>
      <c r="B1282" t="s">
        <v>41</v>
      </c>
      <c r="C1282" t="s">
        <v>55</v>
      </c>
      <c r="D1282">
        <v>2021</v>
      </c>
      <c r="E1282" s="49">
        <v>65286.134671600201</v>
      </c>
    </row>
    <row r="1283" spans="1:5" x14ac:dyDescent="0.35">
      <c r="A1283" s="48" t="s">
        <v>63</v>
      </c>
      <c r="B1283" t="s">
        <v>41</v>
      </c>
      <c r="C1283" t="s">
        <v>55</v>
      </c>
      <c r="D1283">
        <v>2026</v>
      </c>
      <c r="E1283" s="49">
        <v>69505.255084254793</v>
      </c>
    </row>
    <row r="1284" spans="1:5" x14ac:dyDescent="0.35">
      <c r="A1284" s="48" t="s">
        <v>63</v>
      </c>
      <c r="B1284" t="s">
        <v>41</v>
      </c>
      <c r="C1284" t="s">
        <v>55</v>
      </c>
      <c r="D1284">
        <v>2031</v>
      </c>
      <c r="E1284" s="49">
        <v>74579.431648369296</v>
      </c>
    </row>
    <row r="1285" spans="1:5" x14ac:dyDescent="0.35">
      <c r="A1285" s="48" t="s">
        <v>63</v>
      </c>
      <c r="B1285" t="s">
        <v>41</v>
      </c>
      <c r="C1285" t="s">
        <v>55</v>
      </c>
      <c r="D1285">
        <v>2036</v>
      </c>
      <c r="E1285" s="49">
        <v>79674.689058712102</v>
      </c>
    </row>
    <row r="1286" spans="1:5" x14ac:dyDescent="0.35">
      <c r="A1286" s="48" t="s">
        <v>63</v>
      </c>
      <c r="B1286" t="s">
        <v>41</v>
      </c>
      <c r="C1286" t="s">
        <v>55</v>
      </c>
      <c r="D1286">
        <v>2041</v>
      </c>
      <c r="E1286" s="49">
        <v>84472.862566907104</v>
      </c>
    </row>
    <row r="1287" spans="1:5" x14ac:dyDescent="0.35">
      <c r="A1287" s="48" t="s">
        <v>63</v>
      </c>
      <c r="B1287" t="s">
        <v>41</v>
      </c>
      <c r="C1287" t="s">
        <v>55</v>
      </c>
      <c r="D1287">
        <v>2046</v>
      </c>
      <c r="E1287" s="49">
        <v>89186.218485575504</v>
      </c>
    </row>
    <row r="1288" spans="1:5" x14ac:dyDescent="0.35">
      <c r="A1288" s="48" t="s">
        <v>63</v>
      </c>
      <c r="B1288" t="s">
        <v>41</v>
      </c>
      <c r="C1288" t="s">
        <v>56</v>
      </c>
      <c r="D1288">
        <v>2021</v>
      </c>
      <c r="E1288" s="49">
        <v>65286.134671600201</v>
      </c>
    </row>
    <row r="1289" spans="1:5" x14ac:dyDescent="0.35">
      <c r="A1289" s="48" t="s">
        <v>63</v>
      </c>
      <c r="B1289" t="s">
        <v>41</v>
      </c>
      <c r="C1289" t="s">
        <v>56</v>
      </c>
      <c r="D1289">
        <v>2026</v>
      </c>
      <c r="E1289" s="49">
        <v>69019.666818058104</v>
      </c>
    </row>
    <row r="1290" spans="1:5" x14ac:dyDescent="0.35">
      <c r="A1290" s="48" t="s">
        <v>63</v>
      </c>
      <c r="B1290" t="s">
        <v>41</v>
      </c>
      <c r="C1290" t="s">
        <v>56</v>
      </c>
      <c r="D1290">
        <v>2031</v>
      </c>
      <c r="E1290" s="49">
        <v>72750.323758135695</v>
      </c>
    </row>
    <row r="1291" spans="1:5" x14ac:dyDescent="0.35">
      <c r="A1291" s="48" t="s">
        <v>63</v>
      </c>
      <c r="B1291" t="s">
        <v>41</v>
      </c>
      <c r="C1291" t="s">
        <v>56</v>
      </c>
      <c r="D1291">
        <v>2036</v>
      </c>
      <c r="E1291" s="49">
        <v>76015.100661710196</v>
      </c>
    </row>
    <row r="1292" spans="1:5" x14ac:dyDescent="0.35">
      <c r="A1292" s="48" t="s">
        <v>63</v>
      </c>
      <c r="B1292" t="s">
        <v>41</v>
      </c>
      <c r="C1292" t="s">
        <v>56</v>
      </c>
      <c r="D1292">
        <v>2041</v>
      </c>
      <c r="E1292" s="49">
        <v>78632.074525085394</v>
      </c>
    </row>
    <row r="1293" spans="1:5" x14ac:dyDescent="0.35">
      <c r="A1293" s="48" t="s">
        <v>63</v>
      </c>
      <c r="B1293" t="s">
        <v>41</v>
      </c>
      <c r="C1293" t="s">
        <v>56</v>
      </c>
      <c r="D1293">
        <v>2046</v>
      </c>
      <c r="E1293" s="49">
        <v>80691.538309590207</v>
      </c>
    </row>
    <row r="1294" spans="1:5" x14ac:dyDescent="0.35">
      <c r="A1294" s="48" t="s">
        <v>63</v>
      </c>
      <c r="B1294" t="s">
        <v>41</v>
      </c>
      <c r="C1294" t="s">
        <v>27</v>
      </c>
      <c r="D1294">
        <v>2021</v>
      </c>
      <c r="E1294" s="49">
        <v>65286.134671600201</v>
      </c>
    </row>
    <row r="1295" spans="1:5" x14ac:dyDescent="0.35">
      <c r="A1295" s="48" t="s">
        <v>63</v>
      </c>
      <c r="B1295" t="s">
        <v>41</v>
      </c>
      <c r="C1295" t="s">
        <v>27</v>
      </c>
      <c r="D1295">
        <v>2026</v>
      </c>
      <c r="E1295" s="49">
        <v>69251.786579492793</v>
      </c>
    </row>
    <row r="1296" spans="1:5" x14ac:dyDescent="0.35">
      <c r="A1296" s="48" t="s">
        <v>63</v>
      </c>
      <c r="B1296" t="s">
        <v>41</v>
      </c>
      <c r="C1296" t="s">
        <v>27</v>
      </c>
      <c r="D1296">
        <v>2031</v>
      </c>
      <c r="E1296" s="49">
        <v>73529.5067956532</v>
      </c>
    </row>
    <row r="1297" spans="1:5" x14ac:dyDescent="0.35">
      <c r="A1297" s="48" t="s">
        <v>63</v>
      </c>
      <c r="B1297" t="s">
        <v>41</v>
      </c>
      <c r="C1297" t="s">
        <v>27</v>
      </c>
      <c r="D1297">
        <v>2036</v>
      </c>
      <c r="E1297" s="49">
        <v>77563.314546831403</v>
      </c>
    </row>
    <row r="1298" spans="1:5" x14ac:dyDescent="0.35">
      <c r="A1298" s="48" t="s">
        <v>63</v>
      </c>
      <c r="B1298" t="s">
        <v>41</v>
      </c>
      <c r="C1298" t="s">
        <v>27</v>
      </c>
      <c r="D1298">
        <v>2041</v>
      </c>
      <c r="E1298" s="49">
        <v>81088.569898702204</v>
      </c>
    </row>
    <row r="1299" spans="1:5" x14ac:dyDescent="0.35">
      <c r="A1299" s="48" t="s">
        <v>63</v>
      </c>
      <c r="B1299" t="s">
        <v>41</v>
      </c>
      <c r="C1299" t="s">
        <v>27</v>
      </c>
      <c r="D1299">
        <v>2046</v>
      </c>
      <c r="E1299" s="49">
        <v>84290.107946420103</v>
      </c>
    </row>
    <row r="1300" spans="1:5" x14ac:dyDescent="0.35">
      <c r="A1300" s="48" t="s">
        <v>64</v>
      </c>
      <c r="B1300" t="s">
        <v>34</v>
      </c>
      <c r="C1300" t="s">
        <v>55</v>
      </c>
      <c r="D1300">
        <v>2021</v>
      </c>
      <c r="E1300" s="49">
        <v>24913.259664840502</v>
      </c>
    </row>
    <row r="1301" spans="1:5" x14ac:dyDescent="0.35">
      <c r="A1301" s="48" t="s">
        <v>64</v>
      </c>
      <c r="B1301" t="s">
        <v>34</v>
      </c>
      <c r="C1301" t="s">
        <v>55</v>
      </c>
      <c r="D1301">
        <v>2026</v>
      </c>
      <c r="E1301" s="49">
        <v>25780.208312737199</v>
      </c>
    </row>
    <row r="1302" spans="1:5" x14ac:dyDescent="0.35">
      <c r="A1302" s="48" t="s">
        <v>64</v>
      </c>
      <c r="B1302" t="s">
        <v>34</v>
      </c>
      <c r="C1302" t="s">
        <v>55</v>
      </c>
      <c r="D1302">
        <v>2031</v>
      </c>
      <c r="E1302" s="49">
        <v>27537.395464263202</v>
      </c>
    </row>
    <row r="1303" spans="1:5" x14ac:dyDescent="0.35">
      <c r="A1303" s="48" t="s">
        <v>64</v>
      </c>
      <c r="B1303" t="s">
        <v>34</v>
      </c>
      <c r="C1303" t="s">
        <v>55</v>
      </c>
      <c r="D1303">
        <v>2036</v>
      </c>
      <c r="E1303" s="49">
        <v>30106.0402889957</v>
      </c>
    </row>
    <row r="1304" spans="1:5" x14ac:dyDescent="0.35">
      <c r="A1304" s="48" t="s">
        <v>64</v>
      </c>
      <c r="B1304" t="s">
        <v>34</v>
      </c>
      <c r="C1304" t="s">
        <v>55</v>
      </c>
      <c r="D1304">
        <v>2041</v>
      </c>
      <c r="E1304" s="49">
        <v>32891.347436206997</v>
      </c>
    </row>
    <row r="1305" spans="1:5" x14ac:dyDescent="0.35">
      <c r="A1305" s="48" t="s">
        <v>64</v>
      </c>
      <c r="B1305" t="s">
        <v>34</v>
      </c>
      <c r="C1305" t="s">
        <v>55</v>
      </c>
      <c r="D1305">
        <v>2046</v>
      </c>
      <c r="E1305" s="49">
        <v>35572.549895935997</v>
      </c>
    </row>
    <row r="1306" spans="1:5" x14ac:dyDescent="0.35">
      <c r="A1306" s="48" t="s">
        <v>64</v>
      </c>
      <c r="B1306" t="s">
        <v>34</v>
      </c>
      <c r="C1306" t="s">
        <v>56</v>
      </c>
      <c r="D1306">
        <v>2021</v>
      </c>
      <c r="E1306" s="49">
        <v>24913.259664840502</v>
      </c>
    </row>
    <row r="1307" spans="1:5" x14ac:dyDescent="0.35">
      <c r="A1307" s="48" t="s">
        <v>64</v>
      </c>
      <c r="B1307" t="s">
        <v>34</v>
      </c>
      <c r="C1307" t="s">
        <v>56</v>
      </c>
      <c r="D1307">
        <v>2026</v>
      </c>
      <c r="E1307" s="49">
        <v>24585.833245498401</v>
      </c>
    </row>
    <row r="1308" spans="1:5" x14ac:dyDescent="0.35">
      <c r="A1308" s="48" t="s">
        <v>64</v>
      </c>
      <c r="B1308" t="s">
        <v>34</v>
      </c>
      <c r="C1308" t="s">
        <v>56</v>
      </c>
      <c r="D1308">
        <v>2031</v>
      </c>
      <c r="E1308" s="49">
        <v>24533.250317059999</v>
      </c>
    </row>
    <row r="1309" spans="1:5" x14ac:dyDescent="0.35">
      <c r="A1309" s="48" t="s">
        <v>64</v>
      </c>
      <c r="B1309" t="s">
        <v>34</v>
      </c>
      <c r="C1309" t="s">
        <v>56</v>
      </c>
      <c r="D1309">
        <v>2036</v>
      </c>
      <c r="E1309" s="49">
        <v>24904.411927247002</v>
      </c>
    </row>
    <row r="1310" spans="1:5" x14ac:dyDescent="0.35">
      <c r="A1310" s="48" t="s">
        <v>64</v>
      </c>
      <c r="B1310" t="s">
        <v>34</v>
      </c>
      <c r="C1310" t="s">
        <v>56</v>
      </c>
      <c r="D1310">
        <v>2041</v>
      </c>
      <c r="E1310" s="49">
        <v>25493.5227593415</v>
      </c>
    </row>
    <row r="1311" spans="1:5" x14ac:dyDescent="0.35">
      <c r="A1311" s="48" t="s">
        <v>64</v>
      </c>
      <c r="B1311" t="s">
        <v>34</v>
      </c>
      <c r="C1311" t="s">
        <v>56</v>
      </c>
      <c r="D1311">
        <v>2046</v>
      </c>
      <c r="E1311" s="49">
        <v>26203.636979946299</v>
      </c>
    </row>
    <row r="1312" spans="1:5" x14ac:dyDescent="0.35">
      <c r="A1312" s="48" t="s">
        <v>64</v>
      </c>
      <c r="B1312" t="s">
        <v>34</v>
      </c>
      <c r="C1312" t="s">
        <v>27</v>
      </c>
      <c r="D1312">
        <v>2021</v>
      </c>
      <c r="E1312" s="49">
        <v>24913.259664840502</v>
      </c>
    </row>
    <row r="1313" spans="1:5" x14ac:dyDescent="0.35">
      <c r="A1313" s="48" t="s">
        <v>64</v>
      </c>
      <c r="B1313" t="s">
        <v>34</v>
      </c>
      <c r="C1313" t="s">
        <v>27</v>
      </c>
      <c r="D1313">
        <v>2026</v>
      </c>
      <c r="E1313" s="49">
        <v>25187.0706353028</v>
      </c>
    </row>
    <row r="1314" spans="1:5" x14ac:dyDescent="0.35">
      <c r="A1314" s="48" t="s">
        <v>64</v>
      </c>
      <c r="B1314" t="s">
        <v>34</v>
      </c>
      <c r="C1314" t="s">
        <v>27</v>
      </c>
      <c r="D1314">
        <v>2031</v>
      </c>
      <c r="E1314" s="49">
        <v>26041.957236558399</v>
      </c>
    </row>
    <row r="1315" spans="1:5" x14ac:dyDescent="0.35">
      <c r="A1315" s="48" t="s">
        <v>64</v>
      </c>
      <c r="B1315" t="s">
        <v>34</v>
      </c>
      <c r="C1315" t="s">
        <v>27</v>
      </c>
      <c r="D1315">
        <v>2036</v>
      </c>
      <c r="E1315" s="49">
        <v>27508.8087164752</v>
      </c>
    </row>
    <row r="1316" spans="1:5" x14ac:dyDescent="0.35">
      <c r="A1316" s="48" t="s">
        <v>64</v>
      </c>
      <c r="B1316" t="s">
        <v>34</v>
      </c>
      <c r="C1316" t="s">
        <v>27</v>
      </c>
      <c r="D1316">
        <v>2041</v>
      </c>
      <c r="E1316" s="49">
        <v>29173.133898620199</v>
      </c>
    </row>
    <row r="1317" spans="1:5" x14ac:dyDescent="0.35">
      <c r="A1317" s="48" t="s">
        <v>64</v>
      </c>
      <c r="B1317" t="s">
        <v>34</v>
      </c>
      <c r="C1317" t="s">
        <v>27</v>
      </c>
      <c r="D1317">
        <v>2046</v>
      </c>
      <c r="E1317" s="49">
        <v>30829.914736244598</v>
      </c>
    </row>
    <row r="1318" spans="1:5" x14ac:dyDescent="0.35">
      <c r="A1318" s="48" t="s">
        <v>64</v>
      </c>
      <c r="B1318" t="s">
        <v>35</v>
      </c>
      <c r="C1318" t="s">
        <v>55</v>
      </c>
      <c r="D1318">
        <v>2021</v>
      </c>
      <c r="E1318" s="49">
        <v>26044.679968031702</v>
      </c>
    </row>
    <row r="1319" spans="1:5" x14ac:dyDescent="0.35">
      <c r="A1319" s="48" t="s">
        <v>64</v>
      </c>
      <c r="B1319" t="s">
        <v>35</v>
      </c>
      <c r="C1319" t="s">
        <v>55</v>
      </c>
      <c r="D1319">
        <v>2026</v>
      </c>
      <c r="E1319" s="49">
        <v>28430.677823974402</v>
      </c>
    </row>
    <row r="1320" spans="1:5" x14ac:dyDescent="0.35">
      <c r="A1320" s="48" t="s">
        <v>64</v>
      </c>
      <c r="B1320" t="s">
        <v>35</v>
      </c>
      <c r="C1320" t="s">
        <v>55</v>
      </c>
      <c r="D1320">
        <v>2031</v>
      </c>
      <c r="E1320" s="49">
        <v>30897.044204156002</v>
      </c>
    </row>
    <row r="1321" spans="1:5" x14ac:dyDescent="0.35">
      <c r="A1321" s="48" t="s">
        <v>64</v>
      </c>
      <c r="B1321" t="s">
        <v>35</v>
      </c>
      <c r="C1321" t="s">
        <v>55</v>
      </c>
      <c r="D1321">
        <v>2036</v>
      </c>
      <c r="E1321" s="49">
        <v>32928.036503303898</v>
      </c>
    </row>
    <row r="1322" spans="1:5" x14ac:dyDescent="0.35">
      <c r="A1322" s="48" t="s">
        <v>64</v>
      </c>
      <c r="B1322" t="s">
        <v>35</v>
      </c>
      <c r="C1322" t="s">
        <v>55</v>
      </c>
      <c r="D1322">
        <v>2041</v>
      </c>
      <c r="E1322" s="49">
        <v>34659.261777913402</v>
      </c>
    </row>
    <row r="1323" spans="1:5" x14ac:dyDescent="0.35">
      <c r="A1323" s="48" t="s">
        <v>64</v>
      </c>
      <c r="B1323" t="s">
        <v>35</v>
      </c>
      <c r="C1323" t="s">
        <v>55</v>
      </c>
      <c r="D1323">
        <v>2046</v>
      </c>
      <c r="E1323" s="49">
        <v>36483.519535955202</v>
      </c>
    </row>
    <row r="1324" spans="1:5" x14ac:dyDescent="0.35">
      <c r="A1324" s="48" t="s">
        <v>64</v>
      </c>
      <c r="B1324" t="s">
        <v>35</v>
      </c>
      <c r="C1324" t="s">
        <v>56</v>
      </c>
      <c r="D1324">
        <v>2021</v>
      </c>
      <c r="E1324" s="49">
        <v>26044.679968031702</v>
      </c>
    </row>
    <row r="1325" spans="1:5" x14ac:dyDescent="0.35">
      <c r="A1325" s="48" t="s">
        <v>64</v>
      </c>
      <c r="B1325" t="s">
        <v>35</v>
      </c>
      <c r="C1325" t="s">
        <v>56</v>
      </c>
      <c r="D1325">
        <v>2026</v>
      </c>
      <c r="E1325" s="49">
        <v>27550.169395425699</v>
      </c>
    </row>
    <row r="1326" spans="1:5" x14ac:dyDescent="0.35">
      <c r="A1326" s="48" t="s">
        <v>64</v>
      </c>
      <c r="B1326" t="s">
        <v>35</v>
      </c>
      <c r="C1326" t="s">
        <v>56</v>
      </c>
      <c r="D1326">
        <v>2031</v>
      </c>
      <c r="E1326" s="49">
        <v>29046.556581099201</v>
      </c>
    </row>
    <row r="1327" spans="1:5" x14ac:dyDescent="0.35">
      <c r="A1327" s="48" t="s">
        <v>64</v>
      </c>
      <c r="B1327" t="s">
        <v>35</v>
      </c>
      <c r="C1327" t="s">
        <v>56</v>
      </c>
      <c r="D1327">
        <v>2036</v>
      </c>
      <c r="E1327" s="49">
        <v>30115.803007479899</v>
      </c>
    </row>
    <row r="1328" spans="1:5" x14ac:dyDescent="0.35">
      <c r="A1328" s="48" t="s">
        <v>64</v>
      </c>
      <c r="B1328" t="s">
        <v>35</v>
      </c>
      <c r="C1328" t="s">
        <v>56</v>
      </c>
      <c r="D1328">
        <v>2041</v>
      </c>
      <c r="E1328" s="49">
        <v>30631.236130645299</v>
      </c>
    </row>
    <row r="1329" spans="1:5" x14ac:dyDescent="0.35">
      <c r="A1329" s="48" t="s">
        <v>64</v>
      </c>
      <c r="B1329" t="s">
        <v>35</v>
      </c>
      <c r="C1329" t="s">
        <v>56</v>
      </c>
      <c r="D1329">
        <v>2046</v>
      </c>
      <c r="E1329" s="49">
        <v>30716.791630862001</v>
      </c>
    </row>
    <row r="1330" spans="1:5" x14ac:dyDescent="0.35">
      <c r="A1330" s="48" t="s">
        <v>64</v>
      </c>
      <c r="B1330" t="s">
        <v>35</v>
      </c>
      <c r="C1330" t="s">
        <v>27</v>
      </c>
      <c r="D1330">
        <v>2021</v>
      </c>
      <c r="E1330" s="49">
        <v>26044.679968031702</v>
      </c>
    </row>
    <row r="1331" spans="1:5" x14ac:dyDescent="0.35">
      <c r="A1331" s="48" t="s">
        <v>64</v>
      </c>
      <c r="B1331" t="s">
        <v>35</v>
      </c>
      <c r="C1331" t="s">
        <v>27</v>
      </c>
      <c r="D1331">
        <v>2026</v>
      </c>
      <c r="E1331" s="49">
        <v>27957.7885509931</v>
      </c>
    </row>
    <row r="1332" spans="1:5" x14ac:dyDescent="0.35">
      <c r="A1332" s="48" t="s">
        <v>64</v>
      </c>
      <c r="B1332" t="s">
        <v>35</v>
      </c>
      <c r="C1332" t="s">
        <v>27</v>
      </c>
      <c r="D1332">
        <v>2031</v>
      </c>
      <c r="E1332" s="49">
        <v>29859.374264921698</v>
      </c>
    </row>
    <row r="1333" spans="1:5" x14ac:dyDescent="0.35">
      <c r="A1333" s="48" t="s">
        <v>64</v>
      </c>
      <c r="B1333" t="s">
        <v>35</v>
      </c>
      <c r="C1333" t="s">
        <v>27</v>
      </c>
      <c r="D1333">
        <v>2036</v>
      </c>
      <c r="E1333" s="49">
        <v>31314.659005276098</v>
      </c>
    </row>
    <row r="1334" spans="1:5" x14ac:dyDescent="0.35">
      <c r="A1334" s="48" t="s">
        <v>64</v>
      </c>
      <c r="B1334" t="s">
        <v>35</v>
      </c>
      <c r="C1334" t="s">
        <v>27</v>
      </c>
      <c r="D1334">
        <v>2041</v>
      </c>
      <c r="E1334" s="49">
        <v>32350.062257645099</v>
      </c>
    </row>
    <row r="1335" spans="1:5" x14ac:dyDescent="0.35">
      <c r="A1335" s="48" t="s">
        <v>64</v>
      </c>
      <c r="B1335" t="s">
        <v>35</v>
      </c>
      <c r="C1335" t="s">
        <v>27</v>
      </c>
      <c r="D1335">
        <v>2046</v>
      </c>
      <c r="E1335" s="49">
        <v>33235.966240598696</v>
      </c>
    </row>
    <row r="1336" spans="1:5" x14ac:dyDescent="0.35">
      <c r="A1336" s="48" t="s">
        <v>64</v>
      </c>
      <c r="B1336" t="s">
        <v>40</v>
      </c>
      <c r="C1336" t="s">
        <v>55</v>
      </c>
      <c r="D1336">
        <v>2021</v>
      </c>
      <c r="E1336" s="49">
        <v>4110.0585203427399</v>
      </c>
    </row>
    <row r="1337" spans="1:5" x14ac:dyDescent="0.35">
      <c r="A1337" s="48" t="s">
        <v>64</v>
      </c>
      <c r="B1337" t="s">
        <v>40</v>
      </c>
      <c r="C1337" t="s">
        <v>55</v>
      </c>
      <c r="D1337">
        <v>2026</v>
      </c>
      <c r="E1337" s="49">
        <v>4433.9029824305298</v>
      </c>
    </row>
    <row r="1338" spans="1:5" x14ac:dyDescent="0.35">
      <c r="A1338" s="48" t="s">
        <v>64</v>
      </c>
      <c r="B1338" t="s">
        <v>40</v>
      </c>
      <c r="C1338" t="s">
        <v>55</v>
      </c>
      <c r="D1338">
        <v>2031</v>
      </c>
      <c r="E1338" s="49">
        <v>4929.90943256018</v>
      </c>
    </row>
    <row r="1339" spans="1:5" x14ac:dyDescent="0.35">
      <c r="A1339" s="48" t="s">
        <v>64</v>
      </c>
      <c r="B1339" t="s">
        <v>40</v>
      </c>
      <c r="C1339" t="s">
        <v>55</v>
      </c>
      <c r="D1339">
        <v>2036</v>
      </c>
      <c r="E1339" s="49">
        <v>5299.8680496918596</v>
      </c>
    </row>
    <row r="1340" spans="1:5" x14ac:dyDescent="0.35">
      <c r="A1340" s="48" t="s">
        <v>64</v>
      </c>
      <c r="B1340" t="s">
        <v>40</v>
      </c>
      <c r="C1340" t="s">
        <v>55</v>
      </c>
      <c r="D1340">
        <v>2041</v>
      </c>
      <c r="E1340" s="49">
        <v>5568.8928543268003</v>
      </c>
    </row>
    <row r="1341" spans="1:5" x14ac:dyDescent="0.35">
      <c r="A1341" s="48" t="s">
        <v>64</v>
      </c>
      <c r="B1341" t="s">
        <v>40</v>
      </c>
      <c r="C1341" t="s">
        <v>55</v>
      </c>
      <c r="D1341">
        <v>2046</v>
      </c>
      <c r="E1341" s="49">
        <v>5914.7587172440999</v>
      </c>
    </row>
    <row r="1342" spans="1:5" x14ac:dyDescent="0.35">
      <c r="A1342" s="48" t="s">
        <v>64</v>
      </c>
      <c r="B1342" t="s">
        <v>40</v>
      </c>
      <c r="C1342" t="s">
        <v>56</v>
      </c>
      <c r="D1342">
        <v>2021</v>
      </c>
      <c r="E1342" s="49">
        <v>4110.0585203427399</v>
      </c>
    </row>
    <row r="1343" spans="1:5" x14ac:dyDescent="0.35">
      <c r="A1343" s="48" t="s">
        <v>64</v>
      </c>
      <c r="B1343" t="s">
        <v>40</v>
      </c>
      <c r="C1343" t="s">
        <v>56</v>
      </c>
      <c r="D1343">
        <v>2026</v>
      </c>
      <c r="E1343" s="49">
        <v>4223.0015041032102</v>
      </c>
    </row>
    <row r="1344" spans="1:5" x14ac:dyDescent="0.35">
      <c r="A1344" s="48" t="s">
        <v>64</v>
      </c>
      <c r="B1344" t="s">
        <v>40</v>
      </c>
      <c r="C1344" t="s">
        <v>56</v>
      </c>
      <c r="D1344">
        <v>2031</v>
      </c>
      <c r="E1344" s="49">
        <v>4492.3347465460201</v>
      </c>
    </row>
    <row r="1345" spans="1:5" x14ac:dyDescent="0.35">
      <c r="A1345" s="48" t="s">
        <v>64</v>
      </c>
      <c r="B1345" t="s">
        <v>40</v>
      </c>
      <c r="C1345" t="s">
        <v>56</v>
      </c>
      <c r="D1345">
        <v>2036</v>
      </c>
      <c r="E1345" s="49">
        <v>4653.4623631737004</v>
      </c>
    </row>
    <row r="1346" spans="1:5" x14ac:dyDescent="0.35">
      <c r="A1346" s="48" t="s">
        <v>64</v>
      </c>
      <c r="B1346" t="s">
        <v>40</v>
      </c>
      <c r="C1346" t="s">
        <v>56</v>
      </c>
      <c r="D1346">
        <v>2041</v>
      </c>
      <c r="E1346" s="49">
        <v>4705.2250855677603</v>
      </c>
    </row>
    <row r="1347" spans="1:5" x14ac:dyDescent="0.35">
      <c r="A1347" s="48" t="s">
        <v>64</v>
      </c>
      <c r="B1347" t="s">
        <v>40</v>
      </c>
      <c r="C1347" t="s">
        <v>56</v>
      </c>
      <c r="D1347">
        <v>2046</v>
      </c>
      <c r="E1347" s="49">
        <v>4728.1718586531197</v>
      </c>
    </row>
    <row r="1348" spans="1:5" x14ac:dyDescent="0.35">
      <c r="A1348" s="48" t="s">
        <v>64</v>
      </c>
      <c r="B1348" t="s">
        <v>40</v>
      </c>
      <c r="C1348" t="s">
        <v>27</v>
      </c>
      <c r="D1348">
        <v>2021</v>
      </c>
      <c r="E1348" s="49">
        <v>4110.0585203427399</v>
      </c>
    </row>
    <row r="1349" spans="1:5" x14ac:dyDescent="0.35">
      <c r="A1349" s="48" t="s">
        <v>64</v>
      </c>
      <c r="B1349" t="s">
        <v>40</v>
      </c>
      <c r="C1349" t="s">
        <v>27</v>
      </c>
      <c r="D1349">
        <v>2026</v>
      </c>
      <c r="E1349" s="49">
        <v>4294.6272740874001</v>
      </c>
    </row>
    <row r="1350" spans="1:5" x14ac:dyDescent="0.35">
      <c r="A1350" s="48" t="s">
        <v>64</v>
      </c>
      <c r="B1350" t="s">
        <v>40</v>
      </c>
      <c r="C1350" t="s">
        <v>27</v>
      </c>
      <c r="D1350">
        <v>2031</v>
      </c>
      <c r="E1350" s="49">
        <v>4700.7130617335897</v>
      </c>
    </row>
    <row r="1351" spans="1:5" x14ac:dyDescent="0.35">
      <c r="A1351" s="48" t="s">
        <v>64</v>
      </c>
      <c r="B1351" t="s">
        <v>40</v>
      </c>
      <c r="C1351" t="s">
        <v>27</v>
      </c>
      <c r="D1351">
        <v>2036</v>
      </c>
      <c r="E1351" s="49">
        <v>4959.3043747301599</v>
      </c>
    </row>
    <row r="1352" spans="1:5" x14ac:dyDescent="0.35">
      <c r="A1352" s="48" t="s">
        <v>64</v>
      </c>
      <c r="B1352" t="s">
        <v>40</v>
      </c>
      <c r="C1352" t="s">
        <v>27</v>
      </c>
      <c r="D1352">
        <v>2041</v>
      </c>
      <c r="E1352" s="49">
        <v>5114.3315792458698</v>
      </c>
    </row>
    <row r="1353" spans="1:5" x14ac:dyDescent="0.35">
      <c r="A1353" s="48" t="s">
        <v>64</v>
      </c>
      <c r="B1353" t="s">
        <v>40</v>
      </c>
      <c r="C1353" t="s">
        <v>27</v>
      </c>
      <c r="D1353">
        <v>2046</v>
      </c>
      <c r="E1353" s="49">
        <v>5299.3130537022098</v>
      </c>
    </row>
    <row r="1354" spans="1:5" x14ac:dyDescent="0.35">
      <c r="A1354" s="48" t="s">
        <v>64</v>
      </c>
      <c r="B1354" t="s">
        <v>39</v>
      </c>
      <c r="C1354" t="s">
        <v>55</v>
      </c>
      <c r="D1354">
        <v>2021</v>
      </c>
      <c r="E1354" s="49">
        <v>25815.530831765001</v>
      </c>
    </row>
    <row r="1355" spans="1:5" x14ac:dyDescent="0.35">
      <c r="A1355" s="48" t="s">
        <v>64</v>
      </c>
      <c r="B1355" t="s">
        <v>39</v>
      </c>
      <c r="C1355" t="s">
        <v>55</v>
      </c>
      <c r="D1355">
        <v>2026</v>
      </c>
      <c r="E1355" s="49">
        <v>28217.883837155001</v>
      </c>
    </row>
    <row r="1356" spans="1:5" x14ac:dyDescent="0.35">
      <c r="A1356" s="48" t="s">
        <v>64</v>
      </c>
      <c r="B1356" t="s">
        <v>39</v>
      </c>
      <c r="C1356" t="s">
        <v>55</v>
      </c>
      <c r="D1356">
        <v>2031</v>
      </c>
      <c r="E1356" s="49">
        <v>30864.957310796901</v>
      </c>
    </row>
    <row r="1357" spans="1:5" x14ac:dyDescent="0.35">
      <c r="A1357" s="48" t="s">
        <v>64</v>
      </c>
      <c r="B1357" t="s">
        <v>39</v>
      </c>
      <c r="C1357" t="s">
        <v>55</v>
      </c>
      <c r="D1357">
        <v>2036</v>
      </c>
      <c r="E1357" s="49">
        <v>33404.126490449802</v>
      </c>
    </row>
    <row r="1358" spans="1:5" x14ac:dyDescent="0.35">
      <c r="A1358" s="48" t="s">
        <v>64</v>
      </c>
      <c r="B1358" t="s">
        <v>39</v>
      </c>
      <c r="C1358" t="s">
        <v>55</v>
      </c>
      <c r="D1358">
        <v>2041</v>
      </c>
      <c r="E1358" s="49">
        <v>35800.0623568757</v>
      </c>
    </row>
    <row r="1359" spans="1:5" x14ac:dyDescent="0.35">
      <c r="A1359" s="48" t="s">
        <v>64</v>
      </c>
      <c r="B1359" t="s">
        <v>39</v>
      </c>
      <c r="C1359" t="s">
        <v>55</v>
      </c>
      <c r="D1359">
        <v>2046</v>
      </c>
      <c r="E1359" s="49">
        <v>38183.821217158104</v>
      </c>
    </row>
    <row r="1360" spans="1:5" x14ac:dyDescent="0.35">
      <c r="A1360" s="48" t="s">
        <v>64</v>
      </c>
      <c r="B1360" t="s">
        <v>39</v>
      </c>
      <c r="C1360" t="s">
        <v>56</v>
      </c>
      <c r="D1360">
        <v>2021</v>
      </c>
      <c r="E1360" s="49">
        <v>25815.530831765001</v>
      </c>
    </row>
    <row r="1361" spans="1:5" x14ac:dyDescent="0.35">
      <c r="A1361" s="48" t="s">
        <v>64</v>
      </c>
      <c r="B1361" t="s">
        <v>39</v>
      </c>
      <c r="C1361" t="s">
        <v>56</v>
      </c>
      <c r="D1361">
        <v>2026</v>
      </c>
      <c r="E1361" s="49">
        <v>27254.3578985649</v>
      </c>
    </row>
    <row r="1362" spans="1:5" x14ac:dyDescent="0.35">
      <c r="A1362" s="48" t="s">
        <v>64</v>
      </c>
      <c r="B1362" t="s">
        <v>39</v>
      </c>
      <c r="C1362" t="s">
        <v>56</v>
      </c>
      <c r="D1362">
        <v>2031</v>
      </c>
      <c r="E1362" s="49">
        <v>28568.554211079401</v>
      </c>
    </row>
    <row r="1363" spans="1:5" x14ac:dyDescent="0.35">
      <c r="A1363" s="48" t="s">
        <v>64</v>
      </c>
      <c r="B1363" t="s">
        <v>39</v>
      </c>
      <c r="C1363" t="s">
        <v>56</v>
      </c>
      <c r="D1363">
        <v>2036</v>
      </c>
      <c r="E1363" s="49">
        <v>29503.1452500163</v>
      </c>
    </row>
    <row r="1364" spans="1:5" x14ac:dyDescent="0.35">
      <c r="A1364" s="48" t="s">
        <v>64</v>
      </c>
      <c r="B1364" t="s">
        <v>39</v>
      </c>
      <c r="C1364" t="s">
        <v>56</v>
      </c>
      <c r="D1364">
        <v>2041</v>
      </c>
      <c r="E1364" s="49">
        <v>29993.258487200299</v>
      </c>
    </row>
    <row r="1365" spans="1:5" x14ac:dyDescent="0.35">
      <c r="A1365" s="48" t="s">
        <v>64</v>
      </c>
      <c r="B1365" t="s">
        <v>39</v>
      </c>
      <c r="C1365" t="s">
        <v>56</v>
      </c>
      <c r="D1365">
        <v>2046</v>
      </c>
      <c r="E1365" s="49">
        <v>30133.684661581799</v>
      </c>
    </row>
    <row r="1366" spans="1:5" x14ac:dyDescent="0.35">
      <c r="A1366" s="48" t="s">
        <v>64</v>
      </c>
      <c r="B1366" t="s">
        <v>39</v>
      </c>
      <c r="C1366" t="s">
        <v>27</v>
      </c>
      <c r="D1366">
        <v>2021</v>
      </c>
      <c r="E1366" s="49">
        <v>25815.530831765001</v>
      </c>
    </row>
    <row r="1367" spans="1:5" x14ac:dyDescent="0.35">
      <c r="A1367" s="48" t="s">
        <v>64</v>
      </c>
      <c r="B1367" t="s">
        <v>39</v>
      </c>
      <c r="C1367" t="s">
        <v>27</v>
      </c>
      <c r="D1367">
        <v>2026</v>
      </c>
      <c r="E1367" s="49">
        <v>27786.379829394398</v>
      </c>
    </row>
    <row r="1368" spans="1:5" x14ac:dyDescent="0.35">
      <c r="A1368" s="48" t="s">
        <v>64</v>
      </c>
      <c r="B1368" t="s">
        <v>39</v>
      </c>
      <c r="C1368" t="s">
        <v>27</v>
      </c>
      <c r="D1368">
        <v>2031</v>
      </c>
      <c r="E1368" s="49">
        <v>29646.837297714799</v>
      </c>
    </row>
    <row r="1369" spans="1:5" x14ac:dyDescent="0.35">
      <c r="A1369" s="48" t="s">
        <v>64</v>
      </c>
      <c r="B1369" t="s">
        <v>39</v>
      </c>
      <c r="C1369" t="s">
        <v>27</v>
      </c>
      <c r="D1369">
        <v>2036</v>
      </c>
      <c r="E1369" s="49">
        <v>31303.508548560701</v>
      </c>
    </row>
    <row r="1370" spans="1:5" x14ac:dyDescent="0.35">
      <c r="A1370" s="48" t="s">
        <v>64</v>
      </c>
      <c r="B1370" t="s">
        <v>39</v>
      </c>
      <c r="C1370" t="s">
        <v>27</v>
      </c>
      <c r="D1370">
        <v>2041</v>
      </c>
      <c r="E1370" s="49">
        <v>32636.9691063315</v>
      </c>
    </row>
    <row r="1371" spans="1:5" x14ac:dyDescent="0.35">
      <c r="A1371" s="48" t="s">
        <v>64</v>
      </c>
      <c r="B1371" t="s">
        <v>39</v>
      </c>
      <c r="C1371" t="s">
        <v>27</v>
      </c>
      <c r="D1371">
        <v>2046</v>
      </c>
      <c r="E1371" s="49">
        <v>33767.544481250297</v>
      </c>
    </row>
    <row r="1372" spans="1:5" x14ac:dyDescent="0.35">
      <c r="A1372" s="48" t="s">
        <v>64</v>
      </c>
      <c r="B1372" t="s">
        <v>38</v>
      </c>
      <c r="C1372" t="s">
        <v>55</v>
      </c>
      <c r="D1372">
        <v>2021</v>
      </c>
      <c r="E1372" s="49">
        <v>1734.0437327146601</v>
      </c>
    </row>
    <row r="1373" spans="1:5" x14ac:dyDescent="0.35">
      <c r="A1373" s="48" t="s">
        <v>64</v>
      </c>
      <c r="B1373" t="s">
        <v>38</v>
      </c>
      <c r="C1373" t="s">
        <v>55</v>
      </c>
      <c r="D1373">
        <v>2026</v>
      </c>
      <c r="E1373" s="49">
        <v>1852.2739353008401</v>
      </c>
    </row>
    <row r="1374" spans="1:5" x14ac:dyDescent="0.35">
      <c r="A1374" s="48" t="s">
        <v>64</v>
      </c>
      <c r="B1374" t="s">
        <v>38</v>
      </c>
      <c r="C1374" t="s">
        <v>55</v>
      </c>
      <c r="D1374">
        <v>2031</v>
      </c>
      <c r="E1374" s="49">
        <v>2006.1476545354201</v>
      </c>
    </row>
    <row r="1375" spans="1:5" x14ac:dyDescent="0.35">
      <c r="A1375" s="48" t="s">
        <v>64</v>
      </c>
      <c r="B1375" t="s">
        <v>38</v>
      </c>
      <c r="C1375" t="s">
        <v>55</v>
      </c>
      <c r="D1375">
        <v>2036</v>
      </c>
      <c r="E1375" s="49">
        <v>2174.7074048107702</v>
      </c>
    </row>
    <row r="1376" spans="1:5" x14ac:dyDescent="0.35">
      <c r="A1376" s="48" t="s">
        <v>64</v>
      </c>
      <c r="B1376" t="s">
        <v>38</v>
      </c>
      <c r="C1376" t="s">
        <v>55</v>
      </c>
      <c r="D1376">
        <v>2041</v>
      </c>
      <c r="E1376" s="49">
        <v>2338.9953113893098</v>
      </c>
    </row>
    <row r="1377" spans="1:5" x14ac:dyDescent="0.35">
      <c r="A1377" s="48" t="s">
        <v>64</v>
      </c>
      <c r="B1377" t="s">
        <v>38</v>
      </c>
      <c r="C1377" t="s">
        <v>55</v>
      </c>
      <c r="D1377">
        <v>2046</v>
      </c>
      <c r="E1377" s="49">
        <v>2501.9401704933198</v>
      </c>
    </row>
    <row r="1378" spans="1:5" x14ac:dyDescent="0.35">
      <c r="A1378" s="48" t="s">
        <v>64</v>
      </c>
      <c r="B1378" t="s">
        <v>38</v>
      </c>
      <c r="C1378" t="s">
        <v>56</v>
      </c>
      <c r="D1378">
        <v>2021</v>
      </c>
      <c r="E1378" s="49">
        <v>1734.0437327146601</v>
      </c>
    </row>
    <row r="1379" spans="1:5" x14ac:dyDescent="0.35">
      <c r="A1379" s="48" t="s">
        <v>64</v>
      </c>
      <c r="B1379" t="s">
        <v>38</v>
      </c>
      <c r="C1379" t="s">
        <v>56</v>
      </c>
      <c r="D1379">
        <v>2026</v>
      </c>
      <c r="E1379" s="49">
        <v>1778.72399160852</v>
      </c>
    </row>
    <row r="1380" spans="1:5" x14ac:dyDescent="0.35">
      <c r="A1380" s="48" t="s">
        <v>64</v>
      </c>
      <c r="B1380" t="s">
        <v>38</v>
      </c>
      <c r="C1380" t="s">
        <v>56</v>
      </c>
      <c r="D1380">
        <v>2031</v>
      </c>
      <c r="E1380" s="49">
        <v>1830.83110535485</v>
      </c>
    </row>
    <row r="1381" spans="1:5" x14ac:dyDescent="0.35">
      <c r="A1381" s="48" t="s">
        <v>64</v>
      </c>
      <c r="B1381" t="s">
        <v>38</v>
      </c>
      <c r="C1381" t="s">
        <v>56</v>
      </c>
      <c r="D1381">
        <v>2036</v>
      </c>
      <c r="E1381" s="49">
        <v>1881.08845885136</v>
      </c>
    </row>
    <row r="1382" spans="1:5" x14ac:dyDescent="0.35">
      <c r="A1382" s="48" t="s">
        <v>64</v>
      </c>
      <c r="B1382" t="s">
        <v>38</v>
      </c>
      <c r="C1382" t="s">
        <v>56</v>
      </c>
      <c r="D1382">
        <v>2041</v>
      </c>
      <c r="E1382" s="49">
        <v>1919.1410994831699</v>
      </c>
    </row>
    <row r="1383" spans="1:5" x14ac:dyDescent="0.35">
      <c r="A1383" s="48" t="s">
        <v>64</v>
      </c>
      <c r="B1383" t="s">
        <v>38</v>
      </c>
      <c r="C1383" t="s">
        <v>56</v>
      </c>
      <c r="D1383">
        <v>2046</v>
      </c>
      <c r="E1383" s="49">
        <v>1948.26470706756</v>
      </c>
    </row>
    <row r="1384" spans="1:5" x14ac:dyDescent="0.35">
      <c r="A1384" s="48" t="s">
        <v>64</v>
      </c>
      <c r="B1384" t="s">
        <v>38</v>
      </c>
      <c r="C1384" t="s">
        <v>27</v>
      </c>
      <c r="D1384">
        <v>2021</v>
      </c>
      <c r="E1384" s="49">
        <v>1734.0437327146601</v>
      </c>
    </row>
    <row r="1385" spans="1:5" x14ac:dyDescent="0.35">
      <c r="A1385" s="48" t="s">
        <v>64</v>
      </c>
      <c r="B1385" t="s">
        <v>38</v>
      </c>
      <c r="C1385" t="s">
        <v>27</v>
      </c>
      <c r="D1385">
        <v>2026</v>
      </c>
      <c r="E1385" s="49">
        <v>1814.7921380216401</v>
      </c>
    </row>
    <row r="1386" spans="1:5" x14ac:dyDescent="0.35">
      <c r="A1386" s="48" t="s">
        <v>64</v>
      </c>
      <c r="B1386" t="s">
        <v>38</v>
      </c>
      <c r="C1386" t="s">
        <v>27</v>
      </c>
      <c r="D1386">
        <v>2031</v>
      </c>
      <c r="E1386" s="49">
        <v>1915.70315995239</v>
      </c>
    </row>
    <row r="1387" spans="1:5" x14ac:dyDescent="0.35">
      <c r="A1387" s="48" t="s">
        <v>64</v>
      </c>
      <c r="B1387" t="s">
        <v>38</v>
      </c>
      <c r="C1387" t="s">
        <v>27</v>
      </c>
      <c r="D1387">
        <v>2036</v>
      </c>
      <c r="E1387" s="49">
        <v>2022.2729656650899</v>
      </c>
    </row>
    <row r="1388" spans="1:5" x14ac:dyDescent="0.35">
      <c r="A1388" s="48" t="s">
        <v>64</v>
      </c>
      <c r="B1388" t="s">
        <v>38</v>
      </c>
      <c r="C1388" t="s">
        <v>27</v>
      </c>
      <c r="D1388">
        <v>2041</v>
      </c>
      <c r="E1388" s="49">
        <v>2119.6893394224699</v>
      </c>
    </row>
    <row r="1389" spans="1:5" x14ac:dyDescent="0.35">
      <c r="A1389" s="48" t="s">
        <v>64</v>
      </c>
      <c r="B1389" t="s">
        <v>38</v>
      </c>
      <c r="C1389" t="s">
        <v>27</v>
      </c>
      <c r="D1389">
        <v>2046</v>
      </c>
      <c r="E1389" s="49">
        <v>2211.6074366072298</v>
      </c>
    </row>
    <row r="1390" spans="1:5" x14ac:dyDescent="0.35">
      <c r="A1390" s="48" t="s">
        <v>64</v>
      </c>
      <c r="B1390" t="s">
        <v>36</v>
      </c>
      <c r="C1390" t="s">
        <v>55</v>
      </c>
      <c r="D1390">
        <v>2021</v>
      </c>
      <c r="E1390" s="49">
        <v>11450.7966978156</v>
      </c>
    </row>
    <row r="1391" spans="1:5" x14ac:dyDescent="0.35">
      <c r="A1391" s="48" t="s">
        <v>64</v>
      </c>
      <c r="B1391" t="s">
        <v>36</v>
      </c>
      <c r="C1391" t="s">
        <v>55</v>
      </c>
      <c r="D1391">
        <v>2026</v>
      </c>
      <c r="E1391" s="49">
        <v>12387.7502887874</v>
      </c>
    </row>
    <row r="1392" spans="1:5" x14ac:dyDescent="0.35">
      <c r="A1392" s="48" t="s">
        <v>64</v>
      </c>
      <c r="B1392" t="s">
        <v>36</v>
      </c>
      <c r="C1392" t="s">
        <v>55</v>
      </c>
      <c r="D1392">
        <v>2031</v>
      </c>
      <c r="E1392" s="49">
        <v>13675.0930125949</v>
      </c>
    </row>
    <row r="1393" spans="1:5" x14ac:dyDescent="0.35">
      <c r="A1393" s="48" t="s">
        <v>64</v>
      </c>
      <c r="B1393" t="s">
        <v>36</v>
      </c>
      <c r="C1393" t="s">
        <v>55</v>
      </c>
      <c r="D1393">
        <v>2036</v>
      </c>
      <c r="E1393" s="49">
        <v>15250.3144677652</v>
      </c>
    </row>
    <row r="1394" spans="1:5" x14ac:dyDescent="0.35">
      <c r="A1394" s="48" t="s">
        <v>64</v>
      </c>
      <c r="B1394" t="s">
        <v>36</v>
      </c>
      <c r="C1394" t="s">
        <v>55</v>
      </c>
      <c r="D1394">
        <v>2041</v>
      </c>
      <c r="E1394" s="49">
        <v>16856.653445532898</v>
      </c>
    </row>
    <row r="1395" spans="1:5" x14ac:dyDescent="0.35">
      <c r="A1395" s="48" t="s">
        <v>64</v>
      </c>
      <c r="B1395" t="s">
        <v>36</v>
      </c>
      <c r="C1395" t="s">
        <v>55</v>
      </c>
      <c r="D1395">
        <v>2046</v>
      </c>
      <c r="E1395" s="49">
        <v>18431.065250659802</v>
      </c>
    </row>
    <row r="1396" spans="1:5" x14ac:dyDescent="0.35">
      <c r="A1396" s="48" t="s">
        <v>64</v>
      </c>
      <c r="B1396" t="s">
        <v>36</v>
      </c>
      <c r="C1396" t="s">
        <v>56</v>
      </c>
      <c r="D1396">
        <v>2021</v>
      </c>
      <c r="E1396" s="49">
        <v>11450.7966978156</v>
      </c>
    </row>
    <row r="1397" spans="1:5" x14ac:dyDescent="0.35">
      <c r="A1397" s="48" t="s">
        <v>64</v>
      </c>
      <c r="B1397" t="s">
        <v>36</v>
      </c>
      <c r="C1397" t="s">
        <v>56</v>
      </c>
      <c r="D1397">
        <v>2026</v>
      </c>
      <c r="E1397" s="49">
        <v>11855.4008238924</v>
      </c>
    </row>
    <row r="1398" spans="1:5" x14ac:dyDescent="0.35">
      <c r="A1398" s="48" t="s">
        <v>64</v>
      </c>
      <c r="B1398" t="s">
        <v>36</v>
      </c>
      <c r="C1398" t="s">
        <v>56</v>
      </c>
      <c r="D1398">
        <v>2031</v>
      </c>
      <c r="E1398" s="49">
        <v>12289.2913671939</v>
      </c>
    </row>
    <row r="1399" spans="1:5" x14ac:dyDescent="0.35">
      <c r="A1399" s="48" t="s">
        <v>64</v>
      </c>
      <c r="B1399" t="s">
        <v>36</v>
      </c>
      <c r="C1399" t="s">
        <v>56</v>
      </c>
      <c r="D1399">
        <v>2036</v>
      </c>
      <c r="E1399" s="49">
        <v>12770.2562979176</v>
      </c>
    </row>
    <row r="1400" spans="1:5" x14ac:dyDescent="0.35">
      <c r="A1400" s="48" t="s">
        <v>64</v>
      </c>
      <c r="B1400" t="s">
        <v>36</v>
      </c>
      <c r="C1400" t="s">
        <v>56</v>
      </c>
      <c r="D1400">
        <v>2041</v>
      </c>
      <c r="E1400" s="49">
        <v>13201.4979396256</v>
      </c>
    </row>
    <row r="1401" spans="1:5" x14ac:dyDescent="0.35">
      <c r="A1401" s="48" t="s">
        <v>64</v>
      </c>
      <c r="B1401" t="s">
        <v>36</v>
      </c>
      <c r="C1401" t="s">
        <v>56</v>
      </c>
      <c r="D1401">
        <v>2046</v>
      </c>
      <c r="E1401" s="49">
        <v>13605.7840648355</v>
      </c>
    </row>
    <row r="1402" spans="1:5" x14ac:dyDescent="0.35">
      <c r="A1402" s="48" t="s">
        <v>64</v>
      </c>
      <c r="B1402" t="s">
        <v>36</v>
      </c>
      <c r="C1402" t="s">
        <v>27</v>
      </c>
      <c r="D1402">
        <v>2021</v>
      </c>
      <c r="E1402" s="49">
        <v>11450.7966978156</v>
      </c>
    </row>
    <row r="1403" spans="1:5" x14ac:dyDescent="0.35">
      <c r="A1403" s="48" t="s">
        <v>64</v>
      </c>
      <c r="B1403" t="s">
        <v>36</v>
      </c>
      <c r="C1403" t="s">
        <v>27</v>
      </c>
      <c r="D1403">
        <v>2026</v>
      </c>
      <c r="E1403" s="49">
        <v>12123.6188264513</v>
      </c>
    </row>
    <row r="1404" spans="1:5" x14ac:dyDescent="0.35">
      <c r="A1404" s="48" t="s">
        <v>64</v>
      </c>
      <c r="B1404" t="s">
        <v>36</v>
      </c>
      <c r="C1404" t="s">
        <v>27</v>
      </c>
      <c r="D1404">
        <v>2031</v>
      </c>
      <c r="E1404" s="49">
        <v>12983.751911282299</v>
      </c>
    </row>
    <row r="1405" spans="1:5" x14ac:dyDescent="0.35">
      <c r="A1405" s="48" t="s">
        <v>64</v>
      </c>
      <c r="B1405" t="s">
        <v>36</v>
      </c>
      <c r="C1405" t="s">
        <v>27</v>
      </c>
      <c r="D1405">
        <v>2036</v>
      </c>
      <c r="E1405" s="49">
        <v>14003.518649345</v>
      </c>
    </row>
    <row r="1406" spans="1:5" x14ac:dyDescent="0.35">
      <c r="A1406" s="48" t="s">
        <v>64</v>
      </c>
      <c r="B1406" t="s">
        <v>36</v>
      </c>
      <c r="C1406" t="s">
        <v>27</v>
      </c>
      <c r="D1406">
        <v>2041</v>
      </c>
      <c r="E1406" s="49">
        <v>14993.3391648671</v>
      </c>
    </row>
    <row r="1407" spans="1:5" x14ac:dyDescent="0.35">
      <c r="A1407" s="48" t="s">
        <v>64</v>
      </c>
      <c r="B1407" t="s">
        <v>36</v>
      </c>
      <c r="C1407" t="s">
        <v>27</v>
      </c>
      <c r="D1407">
        <v>2046</v>
      </c>
      <c r="E1407" s="49">
        <v>15934.2307912303</v>
      </c>
    </row>
    <row r="1408" spans="1:5" x14ac:dyDescent="0.35">
      <c r="A1408" s="48" t="s">
        <v>64</v>
      </c>
      <c r="B1408" t="s">
        <v>37</v>
      </c>
      <c r="C1408" t="s">
        <v>55</v>
      </c>
      <c r="D1408">
        <v>2021</v>
      </c>
      <c r="E1408" s="49">
        <v>1206.1485151168599</v>
      </c>
    </row>
    <row r="1409" spans="1:5" x14ac:dyDescent="0.35">
      <c r="A1409" s="48" t="s">
        <v>64</v>
      </c>
      <c r="B1409" t="s">
        <v>37</v>
      </c>
      <c r="C1409" t="s">
        <v>55</v>
      </c>
      <c r="D1409">
        <v>2026</v>
      </c>
      <c r="E1409" s="49">
        <v>1318.64888380979</v>
      </c>
    </row>
    <row r="1410" spans="1:5" x14ac:dyDescent="0.35">
      <c r="A1410" s="48" t="s">
        <v>64</v>
      </c>
      <c r="B1410" t="s">
        <v>37</v>
      </c>
      <c r="C1410" t="s">
        <v>55</v>
      </c>
      <c r="D1410">
        <v>2031</v>
      </c>
      <c r="E1410" s="49">
        <v>1453.0673734474999</v>
      </c>
    </row>
    <row r="1411" spans="1:5" x14ac:dyDescent="0.35">
      <c r="A1411" s="48" t="s">
        <v>64</v>
      </c>
      <c r="B1411" t="s">
        <v>37</v>
      </c>
      <c r="C1411" t="s">
        <v>55</v>
      </c>
      <c r="D1411">
        <v>2036</v>
      </c>
      <c r="E1411" s="49">
        <v>1557.9934445136901</v>
      </c>
    </row>
    <row r="1412" spans="1:5" x14ac:dyDescent="0.35">
      <c r="A1412" s="48" t="s">
        <v>64</v>
      </c>
      <c r="B1412" t="s">
        <v>37</v>
      </c>
      <c r="C1412" t="s">
        <v>55</v>
      </c>
      <c r="D1412">
        <v>2041</v>
      </c>
      <c r="E1412" s="49">
        <v>1655.3916666749799</v>
      </c>
    </row>
    <row r="1413" spans="1:5" x14ac:dyDescent="0.35">
      <c r="A1413" s="48" t="s">
        <v>64</v>
      </c>
      <c r="B1413" t="s">
        <v>37</v>
      </c>
      <c r="C1413" t="s">
        <v>55</v>
      </c>
      <c r="D1413">
        <v>2046</v>
      </c>
      <c r="E1413" s="49">
        <v>1790.51930361258</v>
      </c>
    </row>
    <row r="1414" spans="1:5" x14ac:dyDescent="0.35">
      <c r="A1414" s="48" t="s">
        <v>64</v>
      </c>
      <c r="B1414" t="s">
        <v>37</v>
      </c>
      <c r="C1414" t="s">
        <v>56</v>
      </c>
      <c r="D1414">
        <v>2021</v>
      </c>
      <c r="E1414" s="49">
        <v>1206.1485151168599</v>
      </c>
    </row>
    <row r="1415" spans="1:5" x14ac:dyDescent="0.35">
      <c r="A1415" s="48" t="s">
        <v>64</v>
      </c>
      <c r="B1415" t="s">
        <v>37</v>
      </c>
      <c r="C1415" t="s">
        <v>56</v>
      </c>
      <c r="D1415">
        <v>2026</v>
      </c>
      <c r="E1415" s="49">
        <v>1260.79291924119</v>
      </c>
    </row>
    <row r="1416" spans="1:5" x14ac:dyDescent="0.35">
      <c r="A1416" s="48" t="s">
        <v>64</v>
      </c>
      <c r="B1416" t="s">
        <v>37</v>
      </c>
      <c r="C1416" t="s">
        <v>56</v>
      </c>
      <c r="D1416">
        <v>2031</v>
      </c>
      <c r="E1416" s="49">
        <v>1329.7790884143999</v>
      </c>
    </row>
    <row r="1417" spans="1:5" x14ac:dyDescent="0.35">
      <c r="A1417" s="48" t="s">
        <v>64</v>
      </c>
      <c r="B1417" t="s">
        <v>37</v>
      </c>
      <c r="C1417" t="s">
        <v>56</v>
      </c>
      <c r="D1417">
        <v>2036</v>
      </c>
      <c r="E1417" s="49">
        <v>1369.9345823225899</v>
      </c>
    </row>
    <row r="1418" spans="1:5" x14ac:dyDescent="0.35">
      <c r="A1418" s="48" t="s">
        <v>64</v>
      </c>
      <c r="B1418" t="s">
        <v>37</v>
      </c>
      <c r="C1418" t="s">
        <v>56</v>
      </c>
      <c r="D1418">
        <v>2041</v>
      </c>
      <c r="E1418" s="49">
        <v>1394.09730573971</v>
      </c>
    </row>
    <row r="1419" spans="1:5" x14ac:dyDescent="0.35">
      <c r="A1419" s="48" t="s">
        <v>64</v>
      </c>
      <c r="B1419" t="s">
        <v>37</v>
      </c>
      <c r="C1419" t="s">
        <v>56</v>
      </c>
      <c r="D1419">
        <v>2046</v>
      </c>
      <c r="E1419" s="49">
        <v>1421.8357908095199</v>
      </c>
    </row>
    <row r="1420" spans="1:5" x14ac:dyDescent="0.35">
      <c r="A1420" s="48" t="s">
        <v>64</v>
      </c>
      <c r="B1420" t="s">
        <v>37</v>
      </c>
      <c r="C1420" t="s">
        <v>27</v>
      </c>
      <c r="D1420">
        <v>2021</v>
      </c>
      <c r="E1420" s="49">
        <v>1206.1485151168599</v>
      </c>
    </row>
    <row r="1421" spans="1:5" x14ac:dyDescent="0.35">
      <c r="A1421" s="48" t="s">
        <v>64</v>
      </c>
      <c r="B1421" t="s">
        <v>37</v>
      </c>
      <c r="C1421" t="s">
        <v>27</v>
      </c>
      <c r="D1421">
        <v>2026</v>
      </c>
      <c r="E1421" s="49">
        <v>1288.89574754198</v>
      </c>
    </row>
    <row r="1422" spans="1:5" x14ac:dyDescent="0.35">
      <c r="A1422" s="48" t="s">
        <v>64</v>
      </c>
      <c r="B1422" t="s">
        <v>37</v>
      </c>
      <c r="C1422" t="s">
        <v>27</v>
      </c>
      <c r="D1422">
        <v>2031</v>
      </c>
      <c r="E1422" s="49">
        <v>1388.446604855</v>
      </c>
    </row>
    <row r="1423" spans="1:5" x14ac:dyDescent="0.35">
      <c r="A1423" s="48" t="s">
        <v>64</v>
      </c>
      <c r="B1423" t="s">
        <v>37</v>
      </c>
      <c r="C1423" t="s">
        <v>27</v>
      </c>
      <c r="D1423">
        <v>2036</v>
      </c>
      <c r="E1423" s="49">
        <v>1458.6167207666399</v>
      </c>
    </row>
    <row r="1424" spans="1:5" x14ac:dyDescent="0.35">
      <c r="A1424" s="48" t="s">
        <v>64</v>
      </c>
      <c r="B1424" t="s">
        <v>37</v>
      </c>
      <c r="C1424" t="s">
        <v>27</v>
      </c>
      <c r="D1424">
        <v>2041</v>
      </c>
      <c r="E1424" s="49">
        <v>1517.2394111843901</v>
      </c>
    </row>
    <row r="1425" spans="1:5" x14ac:dyDescent="0.35">
      <c r="A1425" s="48" t="s">
        <v>64</v>
      </c>
      <c r="B1425" t="s">
        <v>37</v>
      </c>
      <c r="C1425" t="s">
        <v>27</v>
      </c>
      <c r="D1425">
        <v>2046</v>
      </c>
      <c r="E1425" s="49">
        <v>1597.6030427503499</v>
      </c>
    </row>
    <row r="1426" spans="1:5" x14ac:dyDescent="0.35">
      <c r="A1426" s="48" t="s">
        <v>64</v>
      </c>
      <c r="B1426" t="s">
        <v>41</v>
      </c>
      <c r="C1426" t="s">
        <v>55</v>
      </c>
      <c r="D1426">
        <v>2021</v>
      </c>
      <c r="E1426" s="49">
        <v>95274.517930627204</v>
      </c>
    </row>
    <row r="1427" spans="1:5" x14ac:dyDescent="0.35">
      <c r="A1427" s="48" t="s">
        <v>64</v>
      </c>
      <c r="B1427" t="s">
        <v>41</v>
      </c>
      <c r="C1427" t="s">
        <v>55</v>
      </c>
      <c r="D1427">
        <v>2026</v>
      </c>
      <c r="E1427" s="49">
        <v>102421.34606419499</v>
      </c>
    </row>
    <row r="1428" spans="1:5" x14ac:dyDescent="0.35">
      <c r="A1428" s="48" t="s">
        <v>64</v>
      </c>
      <c r="B1428" t="s">
        <v>41</v>
      </c>
      <c r="C1428" t="s">
        <v>55</v>
      </c>
      <c r="D1428">
        <v>2031</v>
      </c>
      <c r="E1428" s="49">
        <v>111363.614452354</v>
      </c>
    </row>
    <row r="1429" spans="1:5" x14ac:dyDescent="0.35">
      <c r="A1429" s="48" t="s">
        <v>64</v>
      </c>
      <c r="B1429" t="s">
        <v>41</v>
      </c>
      <c r="C1429" t="s">
        <v>55</v>
      </c>
      <c r="D1429">
        <v>2036</v>
      </c>
      <c r="E1429" s="49">
        <v>120721.086649531</v>
      </c>
    </row>
    <row r="1430" spans="1:5" x14ac:dyDescent="0.35">
      <c r="A1430" s="48" t="s">
        <v>64</v>
      </c>
      <c r="B1430" t="s">
        <v>41</v>
      </c>
      <c r="C1430" t="s">
        <v>55</v>
      </c>
      <c r="D1430">
        <v>2041</v>
      </c>
      <c r="E1430" s="49">
        <v>129770.60484892</v>
      </c>
    </row>
    <row r="1431" spans="1:5" x14ac:dyDescent="0.35">
      <c r="A1431" s="48" t="s">
        <v>64</v>
      </c>
      <c r="B1431" t="s">
        <v>41</v>
      </c>
      <c r="C1431" t="s">
        <v>55</v>
      </c>
      <c r="D1431">
        <v>2046</v>
      </c>
      <c r="E1431" s="49">
        <v>138878.17409105899</v>
      </c>
    </row>
    <row r="1432" spans="1:5" x14ac:dyDescent="0.35">
      <c r="A1432" s="48" t="s">
        <v>64</v>
      </c>
      <c r="B1432" t="s">
        <v>41</v>
      </c>
      <c r="C1432" t="s">
        <v>56</v>
      </c>
      <c r="D1432">
        <v>2021</v>
      </c>
      <c r="E1432" s="49">
        <v>95274.517930627204</v>
      </c>
    </row>
    <row r="1433" spans="1:5" x14ac:dyDescent="0.35">
      <c r="A1433" s="48" t="s">
        <v>64</v>
      </c>
      <c r="B1433" t="s">
        <v>41</v>
      </c>
      <c r="C1433" t="s">
        <v>56</v>
      </c>
      <c r="D1433">
        <v>2026</v>
      </c>
      <c r="E1433" s="49">
        <v>98508.279778334501</v>
      </c>
    </row>
    <row r="1434" spans="1:5" x14ac:dyDescent="0.35">
      <c r="A1434" s="48" t="s">
        <v>64</v>
      </c>
      <c r="B1434" t="s">
        <v>41</v>
      </c>
      <c r="C1434" t="s">
        <v>56</v>
      </c>
      <c r="D1434">
        <v>2031</v>
      </c>
      <c r="E1434" s="49">
        <v>102090.597416748</v>
      </c>
    </row>
    <row r="1435" spans="1:5" x14ac:dyDescent="0.35">
      <c r="A1435" s="48" t="s">
        <v>64</v>
      </c>
      <c r="B1435" t="s">
        <v>41</v>
      </c>
      <c r="C1435" t="s">
        <v>56</v>
      </c>
      <c r="D1435">
        <v>2036</v>
      </c>
      <c r="E1435" s="49">
        <v>105198.101887008</v>
      </c>
    </row>
    <row r="1436" spans="1:5" x14ac:dyDescent="0.35">
      <c r="A1436" s="48" t="s">
        <v>64</v>
      </c>
      <c r="B1436" t="s">
        <v>41</v>
      </c>
      <c r="C1436" t="s">
        <v>56</v>
      </c>
      <c r="D1436">
        <v>2041</v>
      </c>
      <c r="E1436" s="49">
        <v>107337.97880760299</v>
      </c>
    </row>
    <row r="1437" spans="1:5" x14ac:dyDescent="0.35">
      <c r="A1437" s="48" t="s">
        <v>64</v>
      </c>
      <c r="B1437" t="s">
        <v>41</v>
      </c>
      <c r="C1437" t="s">
        <v>56</v>
      </c>
      <c r="D1437">
        <v>2046</v>
      </c>
      <c r="E1437" s="49">
        <v>108758.169693756</v>
      </c>
    </row>
    <row r="1438" spans="1:5" x14ac:dyDescent="0.35">
      <c r="A1438" s="48" t="s">
        <v>64</v>
      </c>
      <c r="B1438" t="s">
        <v>41</v>
      </c>
      <c r="C1438" t="s">
        <v>27</v>
      </c>
      <c r="D1438">
        <v>2021</v>
      </c>
      <c r="E1438" s="49">
        <v>95274.517930627204</v>
      </c>
    </row>
    <row r="1439" spans="1:5" x14ac:dyDescent="0.35">
      <c r="A1439" s="48" t="s">
        <v>64</v>
      </c>
      <c r="B1439" t="s">
        <v>41</v>
      </c>
      <c r="C1439" t="s">
        <v>27</v>
      </c>
      <c r="D1439">
        <v>2026</v>
      </c>
      <c r="E1439" s="49">
        <v>100453.17300179299</v>
      </c>
    </row>
    <row r="1440" spans="1:5" x14ac:dyDescent="0.35">
      <c r="A1440" s="48" t="s">
        <v>64</v>
      </c>
      <c r="B1440" t="s">
        <v>41</v>
      </c>
      <c r="C1440" t="s">
        <v>27</v>
      </c>
      <c r="D1440">
        <v>2031</v>
      </c>
      <c r="E1440" s="49">
        <v>106536.783537018</v>
      </c>
    </row>
    <row r="1441" spans="1:5" x14ac:dyDescent="0.35">
      <c r="A1441" s="48" t="s">
        <v>64</v>
      </c>
      <c r="B1441" t="s">
        <v>41</v>
      </c>
      <c r="C1441" t="s">
        <v>27</v>
      </c>
      <c r="D1441">
        <v>2036</v>
      </c>
      <c r="E1441" s="49">
        <v>112570.688980819</v>
      </c>
    </row>
    <row r="1442" spans="1:5" x14ac:dyDescent="0.35">
      <c r="A1442" s="48" t="s">
        <v>64</v>
      </c>
      <c r="B1442" t="s">
        <v>41</v>
      </c>
      <c r="C1442" t="s">
        <v>27</v>
      </c>
      <c r="D1442">
        <v>2041</v>
      </c>
      <c r="E1442" s="49">
        <v>117904.764757317</v>
      </c>
    </row>
    <row r="1443" spans="1:5" x14ac:dyDescent="0.35">
      <c r="A1443" s="48" t="s">
        <v>64</v>
      </c>
      <c r="B1443" t="s">
        <v>41</v>
      </c>
      <c r="C1443" t="s">
        <v>27</v>
      </c>
      <c r="D1443">
        <v>2046</v>
      </c>
      <c r="E1443" s="49">
        <v>122876.179782384</v>
      </c>
    </row>
    <row r="1444" spans="1:5" x14ac:dyDescent="0.35">
      <c r="A1444" s="48" t="s">
        <v>65</v>
      </c>
      <c r="B1444" t="s">
        <v>34</v>
      </c>
      <c r="C1444" t="s">
        <v>55</v>
      </c>
      <c r="D1444">
        <v>2021</v>
      </c>
      <c r="E1444" s="49">
        <v>27919.434495761801</v>
      </c>
    </row>
    <row r="1445" spans="1:5" x14ac:dyDescent="0.35">
      <c r="A1445" s="48" t="s">
        <v>65</v>
      </c>
      <c r="B1445" t="s">
        <v>34</v>
      </c>
      <c r="C1445" t="s">
        <v>55</v>
      </c>
      <c r="D1445">
        <v>2026</v>
      </c>
      <c r="E1445" s="49">
        <v>28894.840686097799</v>
      </c>
    </row>
    <row r="1446" spans="1:5" x14ac:dyDescent="0.35">
      <c r="A1446" s="48" t="s">
        <v>65</v>
      </c>
      <c r="B1446" t="s">
        <v>34</v>
      </c>
      <c r="C1446" t="s">
        <v>55</v>
      </c>
      <c r="D1446">
        <v>2031</v>
      </c>
      <c r="E1446" s="49">
        <v>30221.327813379699</v>
      </c>
    </row>
    <row r="1447" spans="1:5" x14ac:dyDescent="0.35">
      <c r="A1447" s="48" t="s">
        <v>65</v>
      </c>
      <c r="B1447" t="s">
        <v>34</v>
      </c>
      <c r="C1447" t="s">
        <v>55</v>
      </c>
      <c r="D1447">
        <v>2036</v>
      </c>
      <c r="E1447" s="49">
        <v>31962.8073687336</v>
      </c>
    </row>
    <row r="1448" spans="1:5" x14ac:dyDescent="0.35">
      <c r="A1448" s="48" t="s">
        <v>65</v>
      </c>
      <c r="B1448" t="s">
        <v>34</v>
      </c>
      <c r="C1448" t="s">
        <v>55</v>
      </c>
      <c r="D1448">
        <v>2041</v>
      </c>
      <c r="E1448" s="49">
        <v>33618.050736240002</v>
      </c>
    </row>
    <row r="1449" spans="1:5" x14ac:dyDescent="0.35">
      <c r="A1449" s="48" t="s">
        <v>65</v>
      </c>
      <c r="B1449" t="s">
        <v>34</v>
      </c>
      <c r="C1449" t="s">
        <v>55</v>
      </c>
      <c r="D1449">
        <v>2046</v>
      </c>
      <c r="E1449" s="49">
        <v>35076.311528016202</v>
      </c>
    </row>
    <row r="1450" spans="1:5" x14ac:dyDescent="0.35">
      <c r="A1450" s="48" t="s">
        <v>65</v>
      </c>
      <c r="B1450" t="s">
        <v>34</v>
      </c>
      <c r="C1450" t="s">
        <v>56</v>
      </c>
      <c r="D1450">
        <v>2021</v>
      </c>
      <c r="E1450" s="49">
        <v>27919.434495761801</v>
      </c>
    </row>
    <row r="1451" spans="1:5" x14ac:dyDescent="0.35">
      <c r="A1451" s="48" t="s">
        <v>65</v>
      </c>
      <c r="B1451" t="s">
        <v>34</v>
      </c>
      <c r="C1451" t="s">
        <v>56</v>
      </c>
      <c r="D1451">
        <v>2026</v>
      </c>
      <c r="E1451" s="49">
        <v>27484.458142764201</v>
      </c>
    </row>
    <row r="1452" spans="1:5" x14ac:dyDescent="0.35">
      <c r="A1452" s="48" t="s">
        <v>65</v>
      </c>
      <c r="B1452" t="s">
        <v>34</v>
      </c>
      <c r="C1452" t="s">
        <v>56</v>
      </c>
      <c r="D1452">
        <v>2031</v>
      </c>
      <c r="E1452" s="49">
        <v>26850.678067791199</v>
      </c>
    </row>
    <row r="1453" spans="1:5" x14ac:dyDescent="0.35">
      <c r="A1453" s="48" t="s">
        <v>65</v>
      </c>
      <c r="B1453" t="s">
        <v>34</v>
      </c>
      <c r="C1453" t="s">
        <v>56</v>
      </c>
      <c r="D1453">
        <v>2036</v>
      </c>
      <c r="E1453" s="49">
        <v>26395.233024761099</v>
      </c>
    </row>
    <row r="1454" spans="1:5" x14ac:dyDescent="0.35">
      <c r="A1454" s="48" t="s">
        <v>65</v>
      </c>
      <c r="B1454" t="s">
        <v>34</v>
      </c>
      <c r="C1454" t="s">
        <v>56</v>
      </c>
      <c r="D1454">
        <v>2041</v>
      </c>
      <c r="E1454" s="49">
        <v>26005.854110119599</v>
      </c>
    </row>
    <row r="1455" spans="1:5" x14ac:dyDescent="0.35">
      <c r="A1455" s="48" t="s">
        <v>65</v>
      </c>
      <c r="B1455" t="s">
        <v>34</v>
      </c>
      <c r="C1455" t="s">
        <v>56</v>
      </c>
      <c r="D1455">
        <v>2046</v>
      </c>
      <c r="E1455" s="49">
        <v>25666.258692207499</v>
      </c>
    </row>
    <row r="1456" spans="1:5" x14ac:dyDescent="0.35">
      <c r="A1456" s="48" t="s">
        <v>65</v>
      </c>
      <c r="B1456" t="s">
        <v>34</v>
      </c>
      <c r="C1456" t="s">
        <v>27</v>
      </c>
      <c r="D1456">
        <v>2021</v>
      </c>
      <c r="E1456" s="49">
        <v>27919.434495761801</v>
      </c>
    </row>
    <row r="1457" spans="1:5" x14ac:dyDescent="0.35">
      <c r="A1457" s="48" t="s">
        <v>65</v>
      </c>
      <c r="B1457" t="s">
        <v>34</v>
      </c>
      <c r="C1457" t="s">
        <v>27</v>
      </c>
      <c r="D1457">
        <v>2026</v>
      </c>
      <c r="E1457" s="49">
        <v>28194.392652185699</v>
      </c>
    </row>
    <row r="1458" spans="1:5" x14ac:dyDescent="0.35">
      <c r="A1458" s="48" t="s">
        <v>65</v>
      </c>
      <c r="B1458" t="s">
        <v>34</v>
      </c>
      <c r="C1458" t="s">
        <v>27</v>
      </c>
      <c r="D1458">
        <v>2031</v>
      </c>
      <c r="E1458" s="49">
        <v>28538.345070053601</v>
      </c>
    </row>
    <row r="1459" spans="1:5" x14ac:dyDescent="0.35">
      <c r="A1459" s="48" t="s">
        <v>65</v>
      </c>
      <c r="B1459" t="s">
        <v>34</v>
      </c>
      <c r="C1459" t="s">
        <v>27</v>
      </c>
      <c r="D1459">
        <v>2036</v>
      </c>
      <c r="E1459" s="49">
        <v>29167.797712785199</v>
      </c>
    </row>
    <row r="1460" spans="1:5" x14ac:dyDescent="0.35">
      <c r="A1460" s="48" t="s">
        <v>65</v>
      </c>
      <c r="B1460" t="s">
        <v>34</v>
      </c>
      <c r="C1460" t="s">
        <v>27</v>
      </c>
      <c r="D1460">
        <v>2041</v>
      </c>
      <c r="E1460" s="49">
        <v>29766.273715568001</v>
      </c>
    </row>
    <row r="1461" spans="1:5" x14ac:dyDescent="0.35">
      <c r="A1461" s="48" t="s">
        <v>65</v>
      </c>
      <c r="B1461" t="s">
        <v>34</v>
      </c>
      <c r="C1461" t="s">
        <v>27</v>
      </c>
      <c r="D1461">
        <v>2046</v>
      </c>
      <c r="E1461" s="49">
        <v>30282.664253544001</v>
      </c>
    </row>
    <row r="1462" spans="1:5" x14ac:dyDescent="0.35">
      <c r="A1462" s="48" t="s">
        <v>65</v>
      </c>
      <c r="B1462" t="s">
        <v>35</v>
      </c>
      <c r="C1462" t="s">
        <v>55</v>
      </c>
      <c r="D1462">
        <v>2021</v>
      </c>
      <c r="E1462" s="49">
        <v>44660.538251583101</v>
      </c>
    </row>
    <row r="1463" spans="1:5" x14ac:dyDescent="0.35">
      <c r="A1463" s="48" t="s">
        <v>65</v>
      </c>
      <c r="B1463" t="s">
        <v>35</v>
      </c>
      <c r="C1463" t="s">
        <v>55</v>
      </c>
      <c r="D1463">
        <v>2026</v>
      </c>
      <c r="E1463" s="49">
        <v>49206.752824959898</v>
      </c>
    </row>
    <row r="1464" spans="1:5" x14ac:dyDescent="0.35">
      <c r="A1464" s="48" t="s">
        <v>65</v>
      </c>
      <c r="B1464" t="s">
        <v>35</v>
      </c>
      <c r="C1464" t="s">
        <v>55</v>
      </c>
      <c r="D1464">
        <v>2031</v>
      </c>
      <c r="E1464" s="49">
        <v>52930.901318271797</v>
      </c>
    </row>
    <row r="1465" spans="1:5" x14ac:dyDescent="0.35">
      <c r="A1465" s="48" t="s">
        <v>65</v>
      </c>
      <c r="B1465" t="s">
        <v>35</v>
      </c>
      <c r="C1465" t="s">
        <v>55</v>
      </c>
      <c r="D1465">
        <v>2036</v>
      </c>
      <c r="E1465" s="49">
        <v>55853.7498925049</v>
      </c>
    </row>
    <row r="1466" spans="1:5" x14ac:dyDescent="0.35">
      <c r="A1466" s="48" t="s">
        <v>65</v>
      </c>
      <c r="B1466" t="s">
        <v>35</v>
      </c>
      <c r="C1466" t="s">
        <v>55</v>
      </c>
      <c r="D1466">
        <v>2041</v>
      </c>
      <c r="E1466" s="49">
        <v>58391.726193517497</v>
      </c>
    </row>
    <row r="1467" spans="1:5" x14ac:dyDescent="0.35">
      <c r="A1467" s="48" t="s">
        <v>65</v>
      </c>
      <c r="B1467" t="s">
        <v>35</v>
      </c>
      <c r="C1467" t="s">
        <v>55</v>
      </c>
      <c r="D1467">
        <v>2046</v>
      </c>
      <c r="E1467" s="49">
        <v>60951.398309204997</v>
      </c>
    </row>
    <row r="1468" spans="1:5" x14ac:dyDescent="0.35">
      <c r="A1468" s="48" t="s">
        <v>65</v>
      </c>
      <c r="B1468" t="s">
        <v>35</v>
      </c>
      <c r="C1468" t="s">
        <v>56</v>
      </c>
      <c r="D1468">
        <v>2021</v>
      </c>
      <c r="E1468" s="49">
        <v>44660.538251583101</v>
      </c>
    </row>
    <row r="1469" spans="1:5" x14ac:dyDescent="0.35">
      <c r="A1469" s="48" t="s">
        <v>65</v>
      </c>
      <c r="B1469" t="s">
        <v>35</v>
      </c>
      <c r="C1469" t="s">
        <v>56</v>
      </c>
      <c r="D1469">
        <v>2026</v>
      </c>
      <c r="E1469" s="49">
        <v>47701.340359417198</v>
      </c>
    </row>
    <row r="1470" spans="1:5" x14ac:dyDescent="0.35">
      <c r="A1470" s="48" t="s">
        <v>65</v>
      </c>
      <c r="B1470" t="s">
        <v>35</v>
      </c>
      <c r="C1470" t="s">
        <v>56</v>
      </c>
      <c r="D1470">
        <v>2031</v>
      </c>
      <c r="E1470" s="49">
        <v>49501.612929147101</v>
      </c>
    </row>
    <row r="1471" spans="1:5" x14ac:dyDescent="0.35">
      <c r="A1471" s="48" t="s">
        <v>65</v>
      </c>
      <c r="B1471" t="s">
        <v>35</v>
      </c>
      <c r="C1471" t="s">
        <v>56</v>
      </c>
      <c r="D1471">
        <v>2036</v>
      </c>
      <c r="E1471" s="49">
        <v>50269.289528963498</v>
      </c>
    </row>
    <row r="1472" spans="1:5" x14ac:dyDescent="0.35">
      <c r="A1472" s="48" t="s">
        <v>65</v>
      </c>
      <c r="B1472" t="s">
        <v>35</v>
      </c>
      <c r="C1472" t="s">
        <v>56</v>
      </c>
      <c r="D1472">
        <v>2041</v>
      </c>
      <c r="E1472" s="49">
        <v>50218.269085472202</v>
      </c>
    </row>
    <row r="1473" spans="1:5" x14ac:dyDescent="0.35">
      <c r="A1473" s="48" t="s">
        <v>65</v>
      </c>
      <c r="B1473" t="s">
        <v>35</v>
      </c>
      <c r="C1473" t="s">
        <v>56</v>
      </c>
      <c r="D1473">
        <v>2046</v>
      </c>
      <c r="E1473" s="49">
        <v>49558.785933079198</v>
      </c>
    </row>
    <row r="1474" spans="1:5" x14ac:dyDescent="0.35">
      <c r="A1474" s="48" t="s">
        <v>65</v>
      </c>
      <c r="B1474" t="s">
        <v>35</v>
      </c>
      <c r="C1474" t="s">
        <v>27</v>
      </c>
      <c r="D1474">
        <v>2021</v>
      </c>
      <c r="E1474" s="49">
        <v>44660.538251583101</v>
      </c>
    </row>
    <row r="1475" spans="1:5" x14ac:dyDescent="0.35">
      <c r="A1475" s="48" t="s">
        <v>65</v>
      </c>
      <c r="B1475" t="s">
        <v>35</v>
      </c>
      <c r="C1475" t="s">
        <v>27</v>
      </c>
      <c r="D1475">
        <v>2026</v>
      </c>
      <c r="E1475" s="49">
        <v>48411.498057879398</v>
      </c>
    </row>
    <row r="1476" spans="1:5" x14ac:dyDescent="0.35">
      <c r="A1476" s="48" t="s">
        <v>65</v>
      </c>
      <c r="B1476" t="s">
        <v>35</v>
      </c>
      <c r="C1476" t="s">
        <v>27</v>
      </c>
      <c r="D1476">
        <v>2031</v>
      </c>
      <c r="E1476" s="49">
        <v>51069.431324318102</v>
      </c>
    </row>
    <row r="1477" spans="1:5" x14ac:dyDescent="0.35">
      <c r="A1477" s="48" t="s">
        <v>65</v>
      </c>
      <c r="B1477" t="s">
        <v>35</v>
      </c>
      <c r="C1477" t="s">
        <v>27</v>
      </c>
      <c r="D1477">
        <v>2036</v>
      </c>
      <c r="E1477" s="49">
        <v>52775.567302802701</v>
      </c>
    </row>
    <row r="1478" spans="1:5" x14ac:dyDescent="0.35">
      <c r="A1478" s="48" t="s">
        <v>65</v>
      </c>
      <c r="B1478" t="s">
        <v>35</v>
      </c>
      <c r="C1478" t="s">
        <v>27</v>
      </c>
      <c r="D1478">
        <v>2041</v>
      </c>
      <c r="E1478" s="49">
        <v>53865.754800141702</v>
      </c>
    </row>
    <row r="1479" spans="1:5" x14ac:dyDescent="0.35">
      <c r="A1479" s="48" t="s">
        <v>65</v>
      </c>
      <c r="B1479" t="s">
        <v>35</v>
      </c>
      <c r="C1479" t="s">
        <v>27</v>
      </c>
      <c r="D1479">
        <v>2046</v>
      </c>
      <c r="E1479" s="49">
        <v>54657.753798382597</v>
      </c>
    </row>
    <row r="1480" spans="1:5" x14ac:dyDescent="0.35">
      <c r="A1480" s="48" t="s">
        <v>65</v>
      </c>
      <c r="B1480" t="s">
        <v>40</v>
      </c>
      <c r="C1480" t="s">
        <v>55</v>
      </c>
      <c r="D1480">
        <v>2021</v>
      </c>
      <c r="E1480" s="49">
        <v>4655.6034039236802</v>
      </c>
    </row>
    <row r="1481" spans="1:5" x14ac:dyDescent="0.35">
      <c r="A1481" s="48" t="s">
        <v>65</v>
      </c>
      <c r="B1481" t="s">
        <v>40</v>
      </c>
      <c r="C1481" t="s">
        <v>55</v>
      </c>
      <c r="D1481">
        <v>2026</v>
      </c>
      <c r="E1481" s="49">
        <v>4960.2486973851401</v>
      </c>
    </row>
    <row r="1482" spans="1:5" x14ac:dyDescent="0.35">
      <c r="A1482" s="48" t="s">
        <v>65</v>
      </c>
      <c r="B1482" t="s">
        <v>40</v>
      </c>
      <c r="C1482" t="s">
        <v>55</v>
      </c>
      <c r="D1482">
        <v>2031</v>
      </c>
      <c r="E1482" s="49">
        <v>5263.8013214517396</v>
      </c>
    </row>
    <row r="1483" spans="1:5" x14ac:dyDescent="0.35">
      <c r="A1483" s="48" t="s">
        <v>65</v>
      </c>
      <c r="B1483" t="s">
        <v>40</v>
      </c>
      <c r="C1483" t="s">
        <v>55</v>
      </c>
      <c r="D1483">
        <v>2036</v>
      </c>
      <c r="E1483" s="49">
        <v>5522.6009310174604</v>
      </c>
    </row>
    <row r="1484" spans="1:5" x14ac:dyDescent="0.35">
      <c r="A1484" s="48" t="s">
        <v>65</v>
      </c>
      <c r="B1484" t="s">
        <v>40</v>
      </c>
      <c r="C1484" t="s">
        <v>55</v>
      </c>
      <c r="D1484">
        <v>2041</v>
      </c>
      <c r="E1484" s="49">
        <v>5742.1681988279797</v>
      </c>
    </row>
    <row r="1485" spans="1:5" x14ac:dyDescent="0.35">
      <c r="A1485" s="48" t="s">
        <v>65</v>
      </c>
      <c r="B1485" t="s">
        <v>40</v>
      </c>
      <c r="C1485" t="s">
        <v>55</v>
      </c>
      <c r="D1485">
        <v>2046</v>
      </c>
      <c r="E1485" s="49">
        <v>5977.70264568743</v>
      </c>
    </row>
    <row r="1486" spans="1:5" x14ac:dyDescent="0.35">
      <c r="A1486" s="48" t="s">
        <v>65</v>
      </c>
      <c r="B1486" t="s">
        <v>40</v>
      </c>
      <c r="C1486" t="s">
        <v>56</v>
      </c>
      <c r="D1486">
        <v>2021</v>
      </c>
      <c r="E1486" s="49">
        <v>4655.6034039236802</v>
      </c>
    </row>
    <row r="1487" spans="1:5" x14ac:dyDescent="0.35">
      <c r="A1487" s="48" t="s">
        <v>65</v>
      </c>
      <c r="B1487" t="s">
        <v>40</v>
      </c>
      <c r="C1487" t="s">
        <v>56</v>
      </c>
      <c r="D1487">
        <v>2026</v>
      </c>
      <c r="E1487" s="49">
        <v>4754.9810565340504</v>
      </c>
    </row>
    <row r="1488" spans="1:5" x14ac:dyDescent="0.35">
      <c r="A1488" s="48" t="s">
        <v>65</v>
      </c>
      <c r="B1488" t="s">
        <v>40</v>
      </c>
      <c r="C1488" t="s">
        <v>56</v>
      </c>
      <c r="D1488">
        <v>2031</v>
      </c>
      <c r="E1488" s="49">
        <v>4828.9751609966097</v>
      </c>
    </row>
    <row r="1489" spans="1:5" x14ac:dyDescent="0.35">
      <c r="A1489" s="48" t="s">
        <v>65</v>
      </c>
      <c r="B1489" t="s">
        <v>40</v>
      </c>
      <c r="C1489" t="s">
        <v>56</v>
      </c>
      <c r="D1489">
        <v>2036</v>
      </c>
      <c r="E1489" s="49">
        <v>4859.4495401225204</v>
      </c>
    </row>
    <row r="1490" spans="1:5" x14ac:dyDescent="0.35">
      <c r="A1490" s="48" t="s">
        <v>65</v>
      </c>
      <c r="B1490" t="s">
        <v>40</v>
      </c>
      <c r="C1490" t="s">
        <v>56</v>
      </c>
      <c r="D1490">
        <v>2041</v>
      </c>
      <c r="E1490" s="49">
        <v>4835.3482555161199</v>
      </c>
    </row>
    <row r="1491" spans="1:5" x14ac:dyDescent="0.35">
      <c r="A1491" s="48" t="s">
        <v>65</v>
      </c>
      <c r="B1491" t="s">
        <v>40</v>
      </c>
      <c r="C1491" t="s">
        <v>56</v>
      </c>
      <c r="D1491">
        <v>2046</v>
      </c>
      <c r="E1491" s="49">
        <v>4770.68164071723</v>
      </c>
    </row>
    <row r="1492" spans="1:5" x14ac:dyDescent="0.35">
      <c r="A1492" s="48" t="s">
        <v>65</v>
      </c>
      <c r="B1492" t="s">
        <v>40</v>
      </c>
      <c r="C1492" t="s">
        <v>27</v>
      </c>
      <c r="D1492">
        <v>2021</v>
      </c>
      <c r="E1492" s="49">
        <v>4655.6034039236802</v>
      </c>
    </row>
    <row r="1493" spans="1:5" x14ac:dyDescent="0.35">
      <c r="A1493" s="48" t="s">
        <v>65</v>
      </c>
      <c r="B1493" t="s">
        <v>40</v>
      </c>
      <c r="C1493" t="s">
        <v>27</v>
      </c>
      <c r="D1493">
        <v>2026</v>
      </c>
      <c r="E1493" s="49">
        <v>4843.0279371671904</v>
      </c>
    </row>
    <row r="1494" spans="1:5" x14ac:dyDescent="0.35">
      <c r="A1494" s="48" t="s">
        <v>65</v>
      </c>
      <c r="B1494" t="s">
        <v>40</v>
      </c>
      <c r="C1494" t="s">
        <v>27</v>
      </c>
      <c r="D1494">
        <v>2031</v>
      </c>
      <c r="E1494" s="49">
        <v>5035.6255246140699</v>
      </c>
    </row>
    <row r="1495" spans="1:5" x14ac:dyDescent="0.35">
      <c r="A1495" s="48" t="s">
        <v>65</v>
      </c>
      <c r="B1495" t="s">
        <v>40</v>
      </c>
      <c r="C1495" t="s">
        <v>27</v>
      </c>
      <c r="D1495">
        <v>2036</v>
      </c>
      <c r="E1495" s="49">
        <v>5171.1826241790995</v>
      </c>
    </row>
    <row r="1496" spans="1:5" x14ac:dyDescent="0.35">
      <c r="A1496" s="48" t="s">
        <v>65</v>
      </c>
      <c r="B1496" t="s">
        <v>40</v>
      </c>
      <c r="C1496" t="s">
        <v>27</v>
      </c>
      <c r="D1496">
        <v>2041</v>
      </c>
      <c r="E1496" s="49">
        <v>5260.0330608229096</v>
      </c>
    </row>
    <row r="1497" spans="1:5" x14ac:dyDescent="0.35">
      <c r="A1497" s="48" t="s">
        <v>65</v>
      </c>
      <c r="B1497" t="s">
        <v>40</v>
      </c>
      <c r="C1497" t="s">
        <v>27</v>
      </c>
      <c r="D1497">
        <v>2046</v>
      </c>
      <c r="E1497" s="49">
        <v>5338.5237036100698</v>
      </c>
    </row>
    <row r="1498" spans="1:5" x14ac:dyDescent="0.35">
      <c r="A1498" s="48" t="s">
        <v>65</v>
      </c>
      <c r="B1498" t="s">
        <v>39</v>
      </c>
      <c r="C1498" t="s">
        <v>55</v>
      </c>
      <c r="D1498">
        <v>2021</v>
      </c>
      <c r="E1498" s="49">
        <v>37284.943719874202</v>
      </c>
    </row>
    <row r="1499" spans="1:5" x14ac:dyDescent="0.35">
      <c r="A1499" s="48" t="s">
        <v>65</v>
      </c>
      <c r="B1499" t="s">
        <v>39</v>
      </c>
      <c r="C1499" t="s">
        <v>55</v>
      </c>
      <c r="D1499">
        <v>2026</v>
      </c>
      <c r="E1499" s="49">
        <v>40758.235649550697</v>
      </c>
    </row>
    <row r="1500" spans="1:5" x14ac:dyDescent="0.35">
      <c r="A1500" s="48" t="s">
        <v>65</v>
      </c>
      <c r="B1500" t="s">
        <v>39</v>
      </c>
      <c r="C1500" t="s">
        <v>55</v>
      </c>
      <c r="D1500">
        <v>2031</v>
      </c>
      <c r="E1500" s="49">
        <v>43978.367826608002</v>
      </c>
    </row>
    <row r="1501" spans="1:5" x14ac:dyDescent="0.35">
      <c r="A1501" s="48" t="s">
        <v>65</v>
      </c>
      <c r="B1501" t="s">
        <v>39</v>
      </c>
      <c r="C1501" t="s">
        <v>55</v>
      </c>
      <c r="D1501">
        <v>2036</v>
      </c>
      <c r="E1501" s="49">
        <v>46882.520756834601</v>
      </c>
    </row>
    <row r="1502" spans="1:5" x14ac:dyDescent="0.35">
      <c r="A1502" s="48" t="s">
        <v>65</v>
      </c>
      <c r="B1502" t="s">
        <v>39</v>
      </c>
      <c r="C1502" t="s">
        <v>55</v>
      </c>
      <c r="D1502">
        <v>2041</v>
      </c>
      <c r="E1502" s="49">
        <v>49455.809638628198</v>
      </c>
    </row>
    <row r="1503" spans="1:5" x14ac:dyDescent="0.35">
      <c r="A1503" s="48" t="s">
        <v>65</v>
      </c>
      <c r="B1503" t="s">
        <v>39</v>
      </c>
      <c r="C1503" t="s">
        <v>55</v>
      </c>
      <c r="D1503">
        <v>2046</v>
      </c>
      <c r="E1503" s="49">
        <v>51945.729732642001</v>
      </c>
    </row>
    <row r="1504" spans="1:5" x14ac:dyDescent="0.35">
      <c r="A1504" s="48" t="s">
        <v>65</v>
      </c>
      <c r="B1504" t="s">
        <v>39</v>
      </c>
      <c r="C1504" t="s">
        <v>56</v>
      </c>
      <c r="D1504">
        <v>2021</v>
      </c>
      <c r="E1504" s="49">
        <v>37284.943719874202</v>
      </c>
    </row>
    <row r="1505" spans="1:5" x14ac:dyDescent="0.35">
      <c r="A1505" s="48" t="s">
        <v>65</v>
      </c>
      <c r="B1505" t="s">
        <v>39</v>
      </c>
      <c r="C1505" t="s">
        <v>56</v>
      </c>
      <c r="D1505">
        <v>2026</v>
      </c>
      <c r="E1505" s="49">
        <v>39366.583876696299</v>
      </c>
    </row>
    <row r="1506" spans="1:5" x14ac:dyDescent="0.35">
      <c r="A1506" s="48" t="s">
        <v>65</v>
      </c>
      <c r="B1506" t="s">
        <v>39</v>
      </c>
      <c r="C1506" t="s">
        <v>56</v>
      </c>
      <c r="D1506">
        <v>2031</v>
      </c>
      <c r="E1506" s="49">
        <v>40517.103263336801</v>
      </c>
    </row>
    <row r="1507" spans="1:5" x14ac:dyDescent="0.35">
      <c r="A1507" s="48" t="s">
        <v>65</v>
      </c>
      <c r="B1507" t="s">
        <v>39</v>
      </c>
      <c r="C1507" t="s">
        <v>56</v>
      </c>
      <c r="D1507">
        <v>2036</v>
      </c>
      <c r="E1507" s="49">
        <v>40896.986029778796</v>
      </c>
    </row>
    <row r="1508" spans="1:5" x14ac:dyDescent="0.35">
      <c r="A1508" s="48" t="s">
        <v>65</v>
      </c>
      <c r="B1508" t="s">
        <v>39</v>
      </c>
      <c r="C1508" t="s">
        <v>56</v>
      </c>
      <c r="D1508">
        <v>2041</v>
      </c>
      <c r="E1508" s="49">
        <v>40541.806246367101</v>
      </c>
    </row>
    <row r="1509" spans="1:5" x14ac:dyDescent="0.35">
      <c r="A1509" s="48" t="s">
        <v>65</v>
      </c>
      <c r="B1509" t="s">
        <v>39</v>
      </c>
      <c r="C1509" t="s">
        <v>56</v>
      </c>
      <c r="D1509">
        <v>2046</v>
      </c>
      <c r="E1509" s="49">
        <v>39717.491220388103</v>
      </c>
    </row>
    <row r="1510" spans="1:5" x14ac:dyDescent="0.35">
      <c r="A1510" s="48" t="s">
        <v>65</v>
      </c>
      <c r="B1510" t="s">
        <v>39</v>
      </c>
      <c r="C1510" t="s">
        <v>27</v>
      </c>
      <c r="D1510">
        <v>2021</v>
      </c>
      <c r="E1510" s="49">
        <v>37284.943719874202</v>
      </c>
    </row>
    <row r="1511" spans="1:5" x14ac:dyDescent="0.35">
      <c r="A1511" s="48" t="s">
        <v>65</v>
      </c>
      <c r="B1511" t="s">
        <v>39</v>
      </c>
      <c r="C1511" t="s">
        <v>27</v>
      </c>
      <c r="D1511">
        <v>2026</v>
      </c>
      <c r="E1511" s="49">
        <v>40060.612720054698</v>
      </c>
    </row>
    <row r="1512" spans="1:5" x14ac:dyDescent="0.35">
      <c r="A1512" s="48" t="s">
        <v>65</v>
      </c>
      <c r="B1512" t="s">
        <v>39</v>
      </c>
      <c r="C1512" t="s">
        <v>27</v>
      </c>
      <c r="D1512">
        <v>2031</v>
      </c>
      <c r="E1512" s="49">
        <v>42140.876722459201</v>
      </c>
    </row>
    <row r="1513" spans="1:5" x14ac:dyDescent="0.35">
      <c r="A1513" s="48" t="s">
        <v>65</v>
      </c>
      <c r="B1513" t="s">
        <v>39</v>
      </c>
      <c r="C1513" t="s">
        <v>27</v>
      </c>
      <c r="D1513">
        <v>2036</v>
      </c>
      <c r="E1513" s="49">
        <v>43681.673397692903</v>
      </c>
    </row>
    <row r="1514" spans="1:5" x14ac:dyDescent="0.35">
      <c r="A1514" s="48" t="s">
        <v>65</v>
      </c>
      <c r="B1514" t="s">
        <v>39</v>
      </c>
      <c r="C1514" t="s">
        <v>27</v>
      </c>
      <c r="D1514">
        <v>2041</v>
      </c>
      <c r="E1514" s="49">
        <v>44629.8336571974</v>
      </c>
    </row>
    <row r="1515" spans="1:5" x14ac:dyDescent="0.35">
      <c r="A1515" s="48" t="s">
        <v>65</v>
      </c>
      <c r="B1515" t="s">
        <v>39</v>
      </c>
      <c r="C1515" t="s">
        <v>27</v>
      </c>
      <c r="D1515">
        <v>2046</v>
      </c>
      <c r="E1515" s="49">
        <v>45220.835122201403</v>
      </c>
    </row>
    <row r="1516" spans="1:5" x14ac:dyDescent="0.35">
      <c r="A1516" s="48" t="s">
        <v>65</v>
      </c>
      <c r="B1516" t="s">
        <v>38</v>
      </c>
      <c r="C1516" t="s">
        <v>55</v>
      </c>
      <c r="D1516">
        <v>2021</v>
      </c>
      <c r="E1516" s="49">
        <v>1900.7807719990899</v>
      </c>
    </row>
    <row r="1517" spans="1:5" x14ac:dyDescent="0.35">
      <c r="A1517" s="48" t="s">
        <v>65</v>
      </c>
      <c r="B1517" t="s">
        <v>38</v>
      </c>
      <c r="C1517" t="s">
        <v>55</v>
      </c>
      <c r="D1517">
        <v>2026</v>
      </c>
      <c r="E1517" s="49">
        <v>2038.7610829570301</v>
      </c>
    </row>
    <row r="1518" spans="1:5" x14ac:dyDescent="0.35">
      <c r="A1518" s="48" t="s">
        <v>65</v>
      </c>
      <c r="B1518" t="s">
        <v>38</v>
      </c>
      <c r="C1518" t="s">
        <v>55</v>
      </c>
      <c r="D1518">
        <v>2031</v>
      </c>
      <c r="E1518" s="49">
        <v>2172.0133107500901</v>
      </c>
    </row>
    <row r="1519" spans="1:5" x14ac:dyDescent="0.35">
      <c r="A1519" s="48" t="s">
        <v>65</v>
      </c>
      <c r="B1519" t="s">
        <v>38</v>
      </c>
      <c r="C1519" t="s">
        <v>55</v>
      </c>
      <c r="D1519">
        <v>2036</v>
      </c>
      <c r="E1519" s="49">
        <v>2301.1042673890402</v>
      </c>
    </row>
    <row r="1520" spans="1:5" x14ac:dyDescent="0.35">
      <c r="A1520" s="48" t="s">
        <v>65</v>
      </c>
      <c r="B1520" t="s">
        <v>38</v>
      </c>
      <c r="C1520" t="s">
        <v>55</v>
      </c>
      <c r="D1520">
        <v>2041</v>
      </c>
      <c r="E1520" s="49">
        <v>2415.3487975050698</v>
      </c>
    </row>
    <row r="1521" spans="1:5" x14ac:dyDescent="0.35">
      <c r="A1521" s="48" t="s">
        <v>65</v>
      </c>
      <c r="B1521" t="s">
        <v>38</v>
      </c>
      <c r="C1521" t="s">
        <v>55</v>
      </c>
      <c r="D1521">
        <v>2046</v>
      </c>
      <c r="E1521" s="49">
        <v>2521.7483358233499</v>
      </c>
    </row>
    <row r="1522" spans="1:5" x14ac:dyDescent="0.35">
      <c r="A1522" s="48" t="s">
        <v>65</v>
      </c>
      <c r="B1522" t="s">
        <v>38</v>
      </c>
      <c r="C1522" t="s">
        <v>56</v>
      </c>
      <c r="D1522">
        <v>2021</v>
      </c>
      <c r="E1522" s="49">
        <v>1900.7807719990899</v>
      </c>
    </row>
    <row r="1523" spans="1:5" x14ac:dyDescent="0.35">
      <c r="A1523" s="48" t="s">
        <v>65</v>
      </c>
      <c r="B1523" t="s">
        <v>38</v>
      </c>
      <c r="C1523" t="s">
        <v>56</v>
      </c>
      <c r="D1523">
        <v>2026</v>
      </c>
      <c r="E1523" s="49">
        <v>1956.17312531632</v>
      </c>
    </row>
    <row r="1524" spans="1:5" x14ac:dyDescent="0.35">
      <c r="A1524" s="48" t="s">
        <v>65</v>
      </c>
      <c r="B1524" t="s">
        <v>38</v>
      </c>
      <c r="C1524" t="s">
        <v>56</v>
      </c>
      <c r="D1524">
        <v>2031</v>
      </c>
      <c r="E1524" s="49">
        <v>1977.07641593464</v>
      </c>
    </row>
    <row r="1525" spans="1:5" x14ac:dyDescent="0.35">
      <c r="A1525" s="48" t="s">
        <v>65</v>
      </c>
      <c r="B1525" t="s">
        <v>38</v>
      </c>
      <c r="C1525" t="s">
        <v>56</v>
      </c>
      <c r="D1525">
        <v>2036</v>
      </c>
      <c r="E1525" s="49">
        <v>1979.44223634419</v>
      </c>
    </row>
    <row r="1526" spans="1:5" x14ac:dyDescent="0.35">
      <c r="A1526" s="48" t="s">
        <v>65</v>
      </c>
      <c r="B1526" t="s">
        <v>38</v>
      </c>
      <c r="C1526" t="s">
        <v>56</v>
      </c>
      <c r="D1526">
        <v>2041</v>
      </c>
      <c r="E1526" s="49">
        <v>1963.5208061450801</v>
      </c>
    </row>
    <row r="1527" spans="1:5" x14ac:dyDescent="0.35">
      <c r="A1527" s="48" t="s">
        <v>65</v>
      </c>
      <c r="B1527" t="s">
        <v>38</v>
      </c>
      <c r="C1527" t="s">
        <v>56</v>
      </c>
      <c r="D1527">
        <v>2046</v>
      </c>
      <c r="E1527" s="49">
        <v>1935.51050734874</v>
      </c>
    </row>
    <row r="1528" spans="1:5" x14ac:dyDescent="0.35">
      <c r="A1528" s="48" t="s">
        <v>65</v>
      </c>
      <c r="B1528" t="s">
        <v>38</v>
      </c>
      <c r="C1528" t="s">
        <v>27</v>
      </c>
      <c r="D1528">
        <v>2021</v>
      </c>
      <c r="E1528" s="49">
        <v>1900.7807719990899</v>
      </c>
    </row>
    <row r="1529" spans="1:5" x14ac:dyDescent="0.35">
      <c r="A1529" s="48" t="s">
        <v>65</v>
      </c>
      <c r="B1529" t="s">
        <v>38</v>
      </c>
      <c r="C1529" t="s">
        <v>27</v>
      </c>
      <c r="D1529">
        <v>2026</v>
      </c>
      <c r="E1529" s="49">
        <v>1996.8303249113801</v>
      </c>
    </row>
    <row r="1530" spans="1:5" x14ac:dyDescent="0.35">
      <c r="A1530" s="48" t="s">
        <v>65</v>
      </c>
      <c r="B1530" t="s">
        <v>38</v>
      </c>
      <c r="C1530" t="s">
        <v>27</v>
      </c>
      <c r="D1530">
        <v>2031</v>
      </c>
      <c r="E1530" s="49">
        <v>2071.7623674319302</v>
      </c>
    </row>
    <row r="1531" spans="1:5" x14ac:dyDescent="0.35">
      <c r="A1531" s="48" t="s">
        <v>65</v>
      </c>
      <c r="B1531" t="s">
        <v>38</v>
      </c>
      <c r="C1531" t="s">
        <v>27</v>
      </c>
      <c r="D1531">
        <v>2036</v>
      </c>
      <c r="E1531" s="49">
        <v>2134.2777579550998</v>
      </c>
    </row>
    <row r="1532" spans="1:5" x14ac:dyDescent="0.35">
      <c r="A1532" s="48" t="s">
        <v>65</v>
      </c>
      <c r="B1532" t="s">
        <v>38</v>
      </c>
      <c r="C1532" t="s">
        <v>27</v>
      </c>
      <c r="D1532">
        <v>2041</v>
      </c>
      <c r="E1532" s="49">
        <v>2178.8503299845402</v>
      </c>
    </row>
    <row r="1533" spans="1:5" x14ac:dyDescent="0.35">
      <c r="A1533" s="48" t="s">
        <v>65</v>
      </c>
      <c r="B1533" t="s">
        <v>38</v>
      </c>
      <c r="C1533" t="s">
        <v>27</v>
      </c>
      <c r="D1533">
        <v>2046</v>
      </c>
      <c r="E1533" s="49">
        <v>2212.6043406765398</v>
      </c>
    </row>
    <row r="1534" spans="1:5" x14ac:dyDescent="0.35">
      <c r="A1534" s="48" t="s">
        <v>65</v>
      </c>
      <c r="B1534" t="s">
        <v>36</v>
      </c>
      <c r="C1534" t="s">
        <v>55</v>
      </c>
      <c r="D1534">
        <v>2021</v>
      </c>
      <c r="E1534" s="49">
        <v>15360.7877038489</v>
      </c>
    </row>
    <row r="1535" spans="1:5" x14ac:dyDescent="0.35">
      <c r="A1535" s="48" t="s">
        <v>65</v>
      </c>
      <c r="B1535" t="s">
        <v>36</v>
      </c>
      <c r="C1535" t="s">
        <v>55</v>
      </c>
      <c r="D1535">
        <v>2026</v>
      </c>
      <c r="E1535" s="49">
        <v>16523.210225193299</v>
      </c>
    </row>
    <row r="1536" spans="1:5" x14ac:dyDescent="0.35">
      <c r="A1536" s="48" t="s">
        <v>65</v>
      </c>
      <c r="B1536" t="s">
        <v>36</v>
      </c>
      <c r="C1536" t="s">
        <v>55</v>
      </c>
      <c r="D1536">
        <v>2031</v>
      </c>
      <c r="E1536" s="49">
        <v>17854.793408728499</v>
      </c>
    </row>
    <row r="1537" spans="1:5" x14ac:dyDescent="0.35">
      <c r="A1537" s="48" t="s">
        <v>65</v>
      </c>
      <c r="B1537" t="s">
        <v>36</v>
      </c>
      <c r="C1537" t="s">
        <v>55</v>
      </c>
      <c r="D1537">
        <v>2036</v>
      </c>
      <c r="E1537" s="49">
        <v>19352.311588045799</v>
      </c>
    </row>
    <row r="1538" spans="1:5" x14ac:dyDescent="0.35">
      <c r="A1538" s="48" t="s">
        <v>65</v>
      </c>
      <c r="B1538" t="s">
        <v>36</v>
      </c>
      <c r="C1538" t="s">
        <v>55</v>
      </c>
      <c r="D1538">
        <v>2041</v>
      </c>
      <c r="E1538" s="49">
        <v>20692.1916177116</v>
      </c>
    </row>
    <row r="1539" spans="1:5" x14ac:dyDescent="0.35">
      <c r="A1539" s="48" t="s">
        <v>65</v>
      </c>
      <c r="B1539" t="s">
        <v>36</v>
      </c>
      <c r="C1539" t="s">
        <v>55</v>
      </c>
      <c r="D1539">
        <v>2046</v>
      </c>
      <c r="E1539" s="49">
        <v>21893.652680590501</v>
      </c>
    </row>
    <row r="1540" spans="1:5" x14ac:dyDescent="0.35">
      <c r="A1540" s="48" t="s">
        <v>65</v>
      </c>
      <c r="B1540" t="s">
        <v>36</v>
      </c>
      <c r="C1540" t="s">
        <v>56</v>
      </c>
      <c r="D1540">
        <v>2021</v>
      </c>
      <c r="E1540" s="49">
        <v>15360.7877038489</v>
      </c>
    </row>
    <row r="1541" spans="1:5" x14ac:dyDescent="0.35">
      <c r="A1541" s="48" t="s">
        <v>65</v>
      </c>
      <c r="B1541" t="s">
        <v>36</v>
      </c>
      <c r="C1541" t="s">
        <v>56</v>
      </c>
      <c r="D1541">
        <v>2026</v>
      </c>
      <c r="E1541" s="49">
        <v>15749.8930086568</v>
      </c>
    </row>
    <row r="1542" spans="1:5" x14ac:dyDescent="0.35">
      <c r="A1542" s="48" t="s">
        <v>65</v>
      </c>
      <c r="B1542" t="s">
        <v>36</v>
      </c>
      <c r="C1542" t="s">
        <v>56</v>
      </c>
      <c r="D1542">
        <v>2031</v>
      </c>
      <c r="E1542" s="49">
        <v>15927.5373502165</v>
      </c>
    </row>
    <row r="1543" spans="1:5" x14ac:dyDescent="0.35">
      <c r="A1543" s="48" t="s">
        <v>65</v>
      </c>
      <c r="B1543" t="s">
        <v>36</v>
      </c>
      <c r="C1543" t="s">
        <v>56</v>
      </c>
      <c r="D1543">
        <v>2036</v>
      </c>
      <c r="E1543" s="49">
        <v>16051.1651747003</v>
      </c>
    </row>
    <row r="1544" spans="1:5" x14ac:dyDescent="0.35">
      <c r="A1544" s="48" t="s">
        <v>65</v>
      </c>
      <c r="B1544" t="s">
        <v>36</v>
      </c>
      <c r="C1544" t="s">
        <v>56</v>
      </c>
      <c r="D1544">
        <v>2041</v>
      </c>
      <c r="E1544" s="49">
        <v>16006.7105576678</v>
      </c>
    </row>
    <row r="1545" spans="1:5" x14ac:dyDescent="0.35">
      <c r="A1545" s="48" t="s">
        <v>65</v>
      </c>
      <c r="B1545" t="s">
        <v>36</v>
      </c>
      <c r="C1545" t="s">
        <v>56</v>
      </c>
      <c r="D1545">
        <v>2046</v>
      </c>
      <c r="E1545" s="49">
        <v>15865.741098541001</v>
      </c>
    </row>
    <row r="1546" spans="1:5" x14ac:dyDescent="0.35">
      <c r="A1546" s="48" t="s">
        <v>65</v>
      </c>
      <c r="B1546" t="s">
        <v>36</v>
      </c>
      <c r="C1546" t="s">
        <v>27</v>
      </c>
      <c r="D1546">
        <v>2021</v>
      </c>
      <c r="E1546" s="49">
        <v>15360.7877038489</v>
      </c>
    </row>
    <row r="1547" spans="1:5" x14ac:dyDescent="0.35">
      <c r="A1547" s="48" t="s">
        <v>65</v>
      </c>
      <c r="B1547" t="s">
        <v>36</v>
      </c>
      <c r="C1547" t="s">
        <v>27</v>
      </c>
      <c r="D1547">
        <v>2026</v>
      </c>
      <c r="E1547" s="49">
        <v>16137.9473154794</v>
      </c>
    </row>
    <row r="1548" spans="1:5" x14ac:dyDescent="0.35">
      <c r="A1548" s="48" t="s">
        <v>65</v>
      </c>
      <c r="B1548" t="s">
        <v>36</v>
      </c>
      <c r="C1548" t="s">
        <v>27</v>
      </c>
      <c r="D1548">
        <v>2031</v>
      </c>
      <c r="E1548" s="49">
        <v>16885.597802601202</v>
      </c>
    </row>
    <row r="1549" spans="1:5" x14ac:dyDescent="0.35">
      <c r="A1549" s="48" t="s">
        <v>65</v>
      </c>
      <c r="B1549" t="s">
        <v>36</v>
      </c>
      <c r="C1549" t="s">
        <v>27</v>
      </c>
      <c r="D1549">
        <v>2036</v>
      </c>
      <c r="E1549" s="49">
        <v>17684.393570975801</v>
      </c>
    </row>
    <row r="1550" spans="1:5" x14ac:dyDescent="0.35">
      <c r="A1550" s="48" t="s">
        <v>65</v>
      </c>
      <c r="B1550" t="s">
        <v>36</v>
      </c>
      <c r="C1550" t="s">
        <v>27</v>
      </c>
      <c r="D1550">
        <v>2041</v>
      </c>
      <c r="E1550" s="49">
        <v>18293.979322472998</v>
      </c>
    </row>
    <row r="1551" spans="1:5" x14ac:dyDescent="0.35">
      <c r="A1551" s="48" t="s">
        <v>65</v>
      </c>
      <c r="B1551" t="s">
        <v>36</v>
      </c>
      <c r="C1551" t="s">
        <v>27</v>
      </c>
      <c r="D1551">
        <v>2046</v>
      </c>
      <c r="E1551" s="49">
        <v>18757.5462824858</v>
      </c>
    </row>
    <row r="1552" spans="1:5" x14ac:dyDescent="0.35">
      <c r="A1552" s="48" t="s">
        <v>65</v>
      </c>
      <c r="B1552" t="s">
        <v>37</v>
      </c>
      <c r="C1552" t="s">
        <v>55</v>
      </c>
      <c r="D1552">
        <v>2021</v>
      </c>
      <c r="E1552" s="49">
        <v>1307.03029752269</v>
      </c>
    </row>
    <row r="1553" spans="1:5" x14ac:dyDescent="0.35">
      <c r="A1553" s="48" t="s">
        <v>65</v>
      </c>
      <c r="B1553" t="s">
        <v>37</v>
      </c>
      <c r="C1553" t="s">
        <v>55</v>
      </c>
      <c r="D1553">
        <v>2026</v>
      </c>
      <c r="E1553" s="49">
        <v>1394.26544702879</v>
      </c>
    </row>
    <row r="1554" spans="1:5" x14ac:dyDescent="0.35">
      <c r="A1554" s="48" t="s">
        <v>65</v>
      </c>
      <c r="B1554" t="s">
        <v>37</v>
      </c>
      <c r="C1554" t="s">
        <v>55</v>
      </c>
      <c r="D1554">
        <v>2031</v>
      </c>
      <c r="E1554" s="49">
        <v>1481.04258416942</v>
      </c>
    </row>
    <row r="1555" spans="1:5" x14ac:dyDescent="0.35">
      <c r="A1555" s="48" t="s">
        <v>65</v>
      </c>
      <c r="B1555" t="s">
        <v>37</v>
      </c>
      <c r="C1555" t="s">
        <v>55</v>
      </c>
      <c r="D1555">
        <v>2036</v>
      </c>
      <c r="E1555" s="49">
        <v>1544.80956327272</v>
      </c>
    </row>
    <row r="1556" spans="1:5" x14ac:dyDescent="0.35">
      <c r="A1556" s="48" t="s">
        <v>65</v>
      </c>
      <c r="B1556" t="s">
        <v>37</v>
      </c>
      <c r="C1556" t="s">
        <v>55</v>
      </c>
      <c r="D1556">
        <v>2041</v>
      </c>
      <c r="E1556" s="49">
        <v>1611.8524411385899</v>
      </c>
    </row>
    <row r="1557" spans="1:5" x14ac:dyDescent="0.35">
      <c r="A1557" s="48" t="s">
        <v>65</v>
      </c>
      <c r="B1557" t="s">
        <v>37</v>
      </c>
      <c r="C1557" t="s">
        <v>55</v>
      </c>
      <c r="D1557">
        <v>2046</v>
      </c>
      <c r="E1557" s="49">
        <v>1699.5955357647099</v>
      </c>
    </row>
    <row r="1558" spans="1:5" x14ac:dyDescent="0.35">
      <c r="A1558" s="48" t="s">
        <v>65</v>
      </c>
      <c r="B1558" t="s">
        <v>37</v>
      </c>
      <c r="C1558" t="s">
        <v>56</v>
      </c>
      <c r="D1558">
        <v>2021</v>
      </c>
      <c r="E1558" s="49">
        <v>1307.03029752269</v>
      </c>
    </row>
    <row r="1559" spans="1:5" x14ac:dyDescent="0.35">
      <c r="A1559" s="48" t="s">
        <v>65</v>
      </c>
      <c r="B1559" t="s">
        <v>37</v>
      </c>
      <c r="C1559" t="s">
        <v>56</v>
      </c>
      <c r="D1559">
        <v>2026</v>
      </c>
      <c r="E1559" s="49">
        <v>1332.9779288893101</v>
      </c>
    </row>
    <row r="1560" spans="1:5" x14ac:dyDescent="0.35">
      <c r="A1560" s="48" t="s">
        <v>65</v>
      </c>
      <c r="B1560" t="s">
        <v>37</v>
      </c>
      <c r="C1560" t="s">
        <v>56</v>
      </c>
      <c r="D1560">
        <v>2031</v>
      </c>
      <c r="E1560" s="49">
        <v>1351.2970072114699</v>
      </c>
    </row>
    <row r="1561" spans="1:5" x14ac:dyDescent="0.35">
      <c r="A1561" s="48" t="s">
        <v>65</v>
      </c>
      <c r="B1561" t="s">
        <v>37</v>
      </c>
      <c r="C1561" t="s">
        <v>56</v>
      </c>
      <c r="D1561">
        <v>2036</v>
      </c>
      <c r="E1561" s="49">
        <v>1347.3649893972899</v>
      </c>
    </row>
    <row r="1562" spans="1:5" x14ac:dyDescent="0.35">
      <c r="A1562" s="48" t="s">
        <v>65</v>
      </c>
      <c r="B1562" t="s">
        <v>37</v>
      </c>
      <c r="C1562" t="s">
        <v>56</v>
      </c>
      <c r="D1562">
        <v>2041</v>
      </c>
      <c r="E1562" s="49">
        <v>1339.8533041918699</v>
      </c>
    </row>
    <row r="1563" spans="1:5" x14ac:dyDescent="0.35">
      <c r="A1563" s="48" t="s">
        <v>65</v>
      </c>
      <c r="B1563" t="s">
        <v>37</v>
      </c>
      <c r="C1563" t="s">
        <v>56</v>
      </c>
      <c r="D1563">
        <v>2046</v>
      </c>
      <c r="E1563" s="49">
        <v>1330.93181679497</v>
      </c>
    </row>
    <row r="1564" spans="1:5" x14ac:dyDescent="0.35">
      <c r="A1564" s="48" t="s">
        <v>65</v>
      </c>
      <c r="B1564" t="s">
        <v>37</v>
      </c>
      <c r="C1564" t="s">
        <v>27</v>
      </c>
      <c r="D1564">
        <v>2021</v>
      </c>
      <c r="E1564" s="49">
        <v>1307.03029752269</v>
      </c>
    </row>
    <row r="1565" spans="1:5" x14ac:dyDescent="0.35">
      <c r="A1565" s="48" t="s">
        <v>65</v>
      </c>
      <c r="B1565" t="s">
        <v>37</v>
      </c>
      <c r="C1565" t="s">
        <v>27</v>
      </c>
      <c r="D1565">
        <v>2026</v>
      </c>
      <c r="E1565" s="49">
        <v>1362.76701698847</v>
      </c>
    </row>
    <row r="1566" spans="1:5" x14ac:dyDescent="0.35">
      <c r="A1566" s="48" t="s">
        <v>65</v>
      </c>
      <c r="B1566" t="s">
        <v>37</v>
      </c>
      <c r="C1566" t="s">
        <v>27</v>
      </c>
      <c r="D1566">
        <v>2031</v>
      </c>
      <c r="E1566" s="49">
        <v>1413.03629465535</v>
      </c>
    </row>
    <row r="1567" spans="1:5" x14ac:dyDescent="0.35">
      <c r="A1567" s="48" t="s">
        <v>65</v>
      </c>
      <c r="B1567" t="s">
        <v>37</v>
      </c>
      <c r="C1567" t="s">
        <v>27</v>
      </c>
      <c r="D1567">
        <v>2036</v>
      </c>
      <c r="E1567" s="49">
        <v>1440.3099635896699</v>
      </c>
    </row>
    <row r="1568" spans="1:5" x14ac:dyDescent="0.35">
      <c r="A1568" s="48" t="s">
        <v>65</v>
      </c>
      <c r="B1568" t="s">
        <v>37</v>
      </c>
      <c r="C1568" t="s">
        <v>27</v>
      </c>
      <c r="D1568">
        <v>2041</v>
      </c>
      <c r="E1568" s="49">
        <v>1467.09054530657</v>
      </c>
    </row>
    <row r="1569" spans="1:5" x14ac:dyDescent="0.35">
      <c r="A1569" s="48" t="s">
        <v>65</v>
      </c>
      <c r="B1569" t="s">
        <v>37</v>
      </c>
      <c r="C1569" t="s">
        <v>27</v>
      </c>
      <c r="D1569">
        <v>2046</v>
      </c>
      <c r="E1569" s="49">
        <v>1503.50452260113</v>
      </c>
    </row>
    <row r="1570" spans="1:5" x14ac:dyDescent="0.35">
      <c r="A1570" s="48" t="s">
        <v>65</v>
      </c>
      <c r="B1570" t="s">
        <v>41</v>
      </c>
      <c r="C1570" t="s">
        <v>55</v>
      </c>
      <c r="D1570">
        <v>2021</v>
      </c>
      <c r="E1570" s="49">
        <v>133089.11864451299</v>
      </c>
    </row>
    <row r="1571" spans="1:5" x14ac:dyDescent="0.35">
      <c r="A1571" s="48" t="s">
        <v>65</v>
      </c>
      <c r="B1571" t="s">
        <v>41</v>
      </c>
      <c r="C1571" t="s">
        <v>55</v>
      </c>
      <c r="D1571">
        <v>2026</v>
      </c>
      <c r="E1571" s="49">
        <v>143776.31461317299</v>
      </c>
    </row>
    <row r="1572" spans="1:5" x14ac:dyDescent="0.35">
      <c r="A1572" s="48" t="s">
        <v>65</v>
      </c>
      <c r="B1572" t="s">
        <v>41</v>
      </c>
      <c r="C1572" t="s">
        <v>55</v>
      </c>
      <c r="D1572">
        <v>2031</v>
      </c>
      <c r="E1572" s="49">
        <v>153902.24758335901</v>
      </c>
    </row>
    <row r="1573" spans="1:5" x14ac:dyDescent="0.35">
      <c r="A1573" s="48" t="s">
        <v>65</v>
      </c>
      <c r="B1573" t="s">
        <v>41</v>
      </c>
      <c r="C1573" t="s">
        <v>55</v>
      </c>
      <c r="D1573">
        <v>2036</v>
      </c>
      <c r="E1573" s="49">
        <v>163419.90436779801</v>
      </c>
    </row>
    <row r="1574" spans="1:5" x14ac:dyDescent="0.35">
      <c r="A1574" s="48" t="s">
        <v>65</v>
      </c>
      <c r="B1574" t="s">
        <v>41</v>
      </c>
      <c r="C1574" t="s">
        <v>55</v>
      </c>
      <c r="D1574">
        <v>2041</v>
      </c>
      <c r="E1574" s="49">
        <v>171927.14762356901</v>
      </c>
    </row>
    <row r="1575" spans="1:5" x14ac:dyDescent="0.35">
      <c r="A1575" s="48" t="s">
        <v>65</v>
      </c>
      <c r="B1575" t="s">
        <v>41</v>
      </c>
      <c r="C1575" t="s">
        <v>55</v>
      </c>
      <c r="D1575">
        <v>2046</v>
      </c>
      <c r="E1575" s="49">
        <v>180066.13876772899</v>
      </c>
    </row>
    <row r="1576" spans="1:5" x14ac:dyDescent="0.35">
      <c r="A1576" s="48" t="s">
        <v>65</v>
      </c>
      <c r="B1576" t="s">
        <v>41</v>
      </c>
      <c r="C1576" t="s">
        <v>56</v>
      </c>
      <c r="D1576">
        <v>2021</v>
      </c>
      <c r="E1576" s="49">
        <v>133089.11864451299</v>
      </c>
    </row>
    <row r="1577" spans="1:5" x14ac:dyDescent="0.35">
      <c r="A1577" s="48" t="s">
        <v>65</v>
      </c>
      <c r="B1577" t="s">
        <v>41</v>
      </c>
      <c r="C1577" t="s">
        <v>56</v>
      </c>
      <c r="D1577">
        <v>2026</v>
      </c>
      <c r="E1577" s="49">
        <v>138346.407498274</v>
      </c>
    </row>
    <row r="1578" spans="1:5" x14ac:dyDescent="0.35">
      <c r="A1578" s="48" t="s">
        <v>65</v>
      </c>
      <c r="B1578" t="s">
        <v>41</v>
      </c>
      <c r="C1578" t="s">
        <v>56</v>
      </c>
      <c r="D1578">
        <v>2031</v>
      </c>
      <c r="E1578" s="49">
        <v>140954.28019463399</v>
      </c>
    </row>
    <row r="1579" spans="1:5" x14ac:dyDescent="0.35">
      <c r="A1579" s="48" t="s">
        <v>65</v>
      </c>
      <c r="B1579" t="s">
        <v>41</v>
      </c>
      <c r="C1579" t="s">
        <v>56</v>
      </c>
      <c r="D1579">
        <v>2036</v>
      </c>
      <c r="E1579" s="49">
        <v>141798.93052406801</v>
      </c>
    </row>
    <row r="1580" spans="1:5" x14ac:dyDescent="0.35">
      <c r="A1580" s="48" t="s">
        <v>65</v>
      </c>
      <c r="B1580" t="s">
        <v>41</v>
      </c>
      <c r="C1580" t="s">
        <v>56</v>
      </c>
      <c r="D1580">
        <v>2041</v>
      </c>
      <c r="E1580" s="49">
        <v>140911.36236547999</v>
      </c>
    </row>
    <row r="1581" spans="1:5" x14ac:dyDescent="0.35">
      <c r="A1581" s="48" t="s">
        <v>65</v>
      </c>
      <c r="B1581" t="s">
        <v>41</v>
      </c>
      <c r="C1581" t="s">
        <v>56</v>
      </c>
      <c r="D1581">
        <v>2046</v>
      </c>
      <c r="E1581" s="49">
        <v>138845.400909077</v>
      </c>
    </row>
    <row r="1582" spans="1:5" x14ac:dyDescent="0.35">
      <c r="A1582" s="48" t="s">
        <v>65</v>
      </c>
      <c r="B1582" t="s">
        <v>41</v>
      </c>
      <c r="C1582" t="s">
        <v>27</v>
      </c>
      <c r="D1582">
        <v>2021</v>
      </c>
      <c r="E1582" s="49">
        <v>133089.11864451299</v>
      </c>
    </row>
    <row r="1583" spans="1:5" x14ac:dyDescent="0.35">
      <c r="A1583" s="48" t="s">
        <v>65</v>
      </c>
      <c r="B1583" t="s">
        <v>41</v>
      </c>
      <c r="C1583" t="s">
        <v>27</v>
      </c>
      <c r="D1583">
        <v>2026</v>
      </c>
      <c r="E1583" s="49">
        <v>141007.07602466599</v>
      </c>
    </row>
    <row r="1584" spans="1:5" x14ac:dyDescent="0.35">
      <c r="A1584" s="48" t="s">
        <v>65</v>
      </c>
      <c r="B1584" t="s">
        <v>41</v>
      </c>
      <c r="C1584" t="s">
        <v>27</v>
      </c>
      <c r="D1584">
        <v>2031</v>
      </c>
      <c r="E1584" s="49">
        <v>147154.675106134</v>
      </c>
    </row>
    <row r="1585" spans="1:5" x14ac:dyDescent="0.35">
      <c r="A1585" s="48" t="s">
        <v>65</v>
      </c>
      <c r="B1585" t="s">
        <v>41</v>
      </c>
      <c r="C1585" t="s">
        <v>27</v>
      </c>
      <c r="D1585">
        <v>2036</v>
      </c>
      <c r="E1585" s="49">
        <v>152055.202329981</v>
      </c>
    </row>
    <row r="1586" spans="1:5" x14ac:dyDescent="0.35">
      <c r="A1586" s="48" t="s">
        <v>65</v>
      </c>
      <c r="B1586" t="s">
        <v>41</v>
      </c>
      <c r="C1586" t="s">
        <v>27</v>
      </c>
      <c r="D1586">
        <v>2041</v>
      </c>
      <c r="E1586" s="49">
        <v>155461.815431494</v>
      </c>
    </row>
    <row r="1587" spans="1:5" x14ac:dyDescent="0.35">
      <c r="A1587" s="50" t="s">
        <v>65</v>
      </c>
      <c r="B1587" s="51" t="s">
        <v>41</v>
      </c>
      <c r="C1587" s="51" t="s">
        <v>27</v>
      </c>
      <c r="D1587" s="51">
        <v>2046</v>
      </c>
      <c r="E1587" s="52">
        <v>157973.43202350099</v>
      </c>
    </row>
    <row r="1589" spans="1:5" x14ac:dyDescent="0.35">
      <c r="A1589" t="s">
        <v>5</v>
      </c>
    </row>
    <row r="1590" spans="1:5" x14ac:dyDescent="0.35">
      <c r="A1590" s="65" t="s">
        <v>66</v>
      </c>
      <c r="B1590" s="45"/>
    </row>
    <row r="1591" spans="1:5" x14ac:dyDescent="0.35">
      <c r="A1591" s="65" t="s">
        <v>67</v>
      </c>
      <c r="B1591" s="45"/>
      <c r="C1591" s="46" t="s">
        <v>9</v>
      </c>
    </row>
    <row r="1592" spans="1:5" x14ac:dyDescent="0.35">
      <c r="A1592" s="65" t="s">
        <v>68</v>
      </c>
      <c r="B1592" s="45"/>
    </row>
    <row r="1593" spans="1:5" x14ac:dyDescent="0.35">
      <c r="A1593" t="s">
        <v>69</v>
      </c>
      <c r="B1593" s="45"/>
    </row>
    <row r="1594" spans="1:5" x14ac:dyDescent="0.35">
      <c r="A1594" t="s">
        <v>70</v>
      </c>
      <c r="B1594" s="45"/>
    </row>
    <row r="1595" spans="1:5" x14ac:dyDescent="0.35">
      <c r="A1595" s="45"/>
      <c r="B1595" s="45"/>
    </row>
    <row r="1596" spans="1:5" x14ac:dyDescent="0.35">
      <c r="A1596" s="47" t="s">
        <v>71</v>
      </c>
      <c r="B1596" s="45"/>
    </row>
  </sheetData>
  <sheetProtection algorithmName="SHA-512" hashValue="wLI7OeM0wUjp8nkJNUm95lQod57TAFULsLp3ZXqve/4ZYd6Au3hgUyY+uBKfRgm0yHJ3QnKjMSMa7/ZU+a0MKw==" saltValue="k8IzNiZFE0hJGZIgSL86UA==" spinCount="100000" sheet="1" objects="1" scenarios="1"/>
  <sortState xmlns:xlrd2="http://schemas.microsoft.com/office/spreadsheetml/2017/richdata2" ref="A4:E1587">
    <sortCondition ref="A4:A1587"/>
    <sortCondition ref="B4:B1587"/>
    <sortCondition ref="C4:C1587"/>
    <sortCondition ref="D4:D1587"/>
  </sortState>
  <hyperlinks>
    <hyperlink ref="C1591" r:id="rId1" location="current-release-qld-government-household-projections-methodology" display="Queensland Government household projections: Methodology and assumptions paper" xr:uid="{A88DB2C1-68AE-446F-9E58-0AAC810B6570}"/>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B14"/>
  <sheetViews>
    <sheetView workbookViewId="0"/>
  </sheetViews>
  <sheetFormatPr defaultRowHeight="14.5" x14ac:dyDescent="0.35"/>
  <cols>
    <col min="1" max="1" width="127.1796875" bestFit="1" customWidth="1"/>
  </cols>
  <sheetData>
    <row r="1" spans="1:2" x14ac:dyDescent="0.35">
      <c r="A1" t="str">
        <f>"Projected households "&amp;"("&amp;LOWER('Drop-down table'!$B$2)&amp;" series) (a), by household type, "&amp;'Drop-down table'!$B$1&amp;" (b), Queensland, 2021 to 2046"</f>
        <v>Projected households (medium series) (a), by household type, Greater Brisbane Greater Capital City Statistical Area (b), Queensland, 2021 to 2046</v>
      </c>
    </row>
    <row r="2" spans="1:2" x14ac:dyDescent="0.35">
      <c r="A2" t="str">
        <f>"Projected households "&amp;"("&amp;LOWER('Drop-down table'!$B$2)&amp;" series) (a), by household type, "&amp;'Drop-down table'!$B$1&amp;" (b), Queensland, 2021 and 2046"</f>
        <v>Projected households (medium series) (a), by household type, Greater Brisbane Greater Capital City Statistical Area (b), Queensland, 2021 and 2046</v>
      </c>
    </row>
    <row r="4" spans="1:2" x14ac:dyDescent="0.35">
      <c r="A4" t="s">
        <v>25</v>
      </c>
      <c r="B4" t="s">
        <v>56</v>
      </c>
    </row>
    <row r="5" spans="1:2" x14ac:dyDescent="0.35">
      <c r="A5" t="s">
        <v>54</v>
      </c>
      <c r="B5" t="s">
        <v>27</v>
      </c>
    </row>
    <row r="6" spans="1:2" x14ac:dyDescent="0.35">
      <c r="A6" t="s">
        <v>58</v>
      </c>
      <c r="B6" t="s">
        <v>55</v>
      </c>
    </row>
    <row r="7" spans="1:2" x14ac:dyDescent="0.35">
      <c r="A7" t="s">
        <v>57</v>
      </c>
    </row>
    <row r="8" spans="1:2" x14ac:dyDescent="0.35">
      <c r="A8" t="s">
        <v>59</v>
      </c>
    </row>
    <row r="9" spans="1:2" x14ac:dyDescent="0.35">
      <c r="A9" t="s">
        <v>60</v>
      </c>
    </row>
    <row r="10" spans="1:2" x14ac:dyDescent="0.35">
      <c r="A10" t="s">
        <v>61</v>
      </c>
    </row>
    <row r="11" spans="1:2" x14ac:dyDescent="0.35">
      <c r="A11" t="s">
        <v>62</v>
      </c>
    </row>
    <row r="12" spans="1:2" x14ac:dyDescent="0.35">
      <c r="A12" t="s">
        <v>63</v>
      </c>
    </row>
    <row r="13" spans="1:2" x14ac:dyDescent="0.35">
      <c r="A13" t="s">
        <v>64</v>
      </c>
    </row>
    <row r="14" spans="1:2" x14ac:dyDescent="0.35">
      <c r="A14" t="s">
        <v>65</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4</vt:i4>
      </vt:variant>
    </vt:vector>
  </HeadingPairs>
  <TitlesOfParts>
    <vt:vector size="4" baseType="lpstr">
      <vt:lpstr>Main page</vt:lpstr>
      <vt:lpstr>Drop-down table</vt:lpstr>
      <vt:lpstr>Data</vt:lpstr>
      <vt:lpstr>Name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2023-08-11T03:40:38Z</dcterms:created>
  <dcterms:modified xsi:type="dcterms:W3CDTF">2023-08-11T04:27:01Z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b083577-197b-450c-831d-654cf3f56dc2_Enabled">
    <vt:lpwstr>true</vt:lpwstr>
  </property>
  <property fmtid="{D5CDD505-2E9C-101B-9397-08002B2CF9AE}" pid="3" name="MSIP_Label_5b083577-197b-450c-831d-654cf3f56dc2_SetDate">
    <vt:lpwstr>2023-08-11T03:41:16Z</vt:lpwstr>
  </property>
  <property fmtid="{D5CDD505-2E9C-101B-9397-08002B2CF9AE}" pid="4" name="MSIP_Label_5b083577-197b-450c-831d-654cf3f56dc2_Method">
    <vt:lpwstr>Standard</vt:lpwstr>
  </property>
  <property fmtid="{D5CDD505-2E9C-101B-9397-08002B2CF9AE}" pid="5" name="MSIP_Label_5b083577-197b-450c-831d-654cf3f56dc2_Name">
    <vt:lpwstr>OFFICIAL</vt:lpwstr>
  </property>
  <property fmtid="{D5CDD505-2E9C-101B-9397-08002B2CF9AE}" pid="6" name="MSIP_Label_5b083577-197b-450c-831d-654cf3f56dc2_SiteId">
    <vt:lpwstr>823bfb03-da26-4cbf-a7d6-f02dbfdf182e</vt:lpwstr>
  </property>
  <property fmtid="{D5CDD505-2E9C-101B-9397-08002B2CF9AE}" pid="7" name="MSIP_Label_5b083577-197b-450c-831d-654cf3f56dc2_ActionId">
    <vt:lpwstr>b2103123-e933-4906-8b7d-2fa37fd9a413</vt:lpwstr>
  </property>
  <property fmtid="{D5CDD505-2E9C-101B-9397-08002B2CF9AE}" pid="8" name="MSIP_Label_5b083577-197b-450c-831d-654cf3f56dc2_ContentBits">
    <vt:lpwstr>0</vt:lpwstr>
  </property>
</Properties>
</file>