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536E0EFB-F799-4DC0-8A7A-E770D7175704}" xr6:coauthVersionLast="47" xr6:coauthVersionMax="47" xr10:uidLastSave="{00000000-0000-0000-0000-000000000000}"/>
  <bookViews>
    <workbookView xWindow="57480" yWindow="60" windowWidth="29040" windowHeight="15840" tabRatio="642" xr2:uid="{00000000-000D-0000-FFFF-FFFF00000000}"/>
  </bookViews>
  <sheets>
    <sheet name="Main page" sheetId="5" r:id="rId1"/>
    <sheet name="Dropdown Table" sheetId="21" r:id="rId2"/>
    <sheet name="Data" sheetId="22" state="hidden" r:id="rId3"/>
  </sheets>
  <definedNames>
    <definedName name="_xlnm._FilterDatabase" localSheetId="2" hidden="1">Data!$A$2:$I$1028</definedName>
    <definedName name="SA4Regio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1" l="1"/>
  <c r="C9" i="21"/>
  <c r="C69" i="21" l="1"/>
  <c r="D69" i="21"/>
  <c r="E69" i="21"/>
  <c r="F69" i="21"/>
  <c r="G69" i="21"/>
  <c r="H69" i="21"/>
  <c r="C70" i="21"/>
  <c r="D70" i="21"/>
  <c r="E70" i="21"/>
  <c r="F70" i="21"/>
  <c r="G70" i="21"/>
  <c r="H70" i="21"/>
  <c r="D68" i="21"/>
  <c r="E68" i="21"/>
  <c r="F68" i="21"/>
  <c r="G68" i="21"/>
  <c r="H68" i="21"/>
  <c r="C68" i="21"/>
  <c r="AR23" i="22" l="1"/>
  <c r="AR22" i="22" s="1"/>
  <c r="AQ23" i="22"/>
  <c r="AQ22" i="22" s="1"/>
  <c r="F15" i="21"/>
  <c r="H64" i="21"/>
  <c r="G64" i="21"/>
  <c r="F64" i="21"/>
  <c r="E64" i="21"/>
  <c r="D64" i="21"/>
  <c r="C64" i="21"/>
  <c r="H63" i="21"/>
  <c r="G63" i="21"/>
  <c r="F63" i="21"/>
  <c r="E63" i="21"/>
  <c r="D63" i="21"/>
  <c r="C63" i="21"/>
  <c r="H62" i="21"/>
  <c r="G62" i="21"/>
  <c r="F62" i="21"/>
  <c r="E62" i="21"/>
  <c r="D62" i="21"/>
  <c r="C62" i="21"/>
  <c r="H61" i="21"/>
  <c r="G61" i="21"/>
  <c r="F61" i="21"/>
  <c r="E61" i="21"/>
  <c r="D61" i="21"/>
  <c r="C61" i="21"/>
  <c r="H60" i="21"/>
  <c r="G60" i="21"/>
  <c r="F60" i="21"/>
  <c r="E60" i="21"/>
  <c r="D60" i="21"/>
  <c r="C60" i="21"/>
  <c r="H59" i="21"/>
  <c r="G59" i="21"/>
  <c r="F59" i="21"/>
  <c r="E59" i="21"/>
  <c r="D59" i="21"/>
  <c r="C59" i="21"/>
  <c r="H58" i="21"/>
  <c r="G58" i="21"/>
  <c r="F58" i="21"/>
  <c r="E58" i="21"/>
  <c r="D58" i="21"/>
  <c r="C58" i="21"/>
  <c r="H57" i="21"/>
  <c r="G57" i="21"/>
  <c r="F57" i="21"/>
  <c r="E57" i="21"/>
  <c r="D57" i="21"/>
  <c r="C57" i="21"/>
  <c r="H56" i="21"/>
  <c r="G56" i="21"/>
  <c r="F56" i="21"/>
  <c r="E56" i="21"/>
  <c r="D56" i="21"/>
  <c r="C56" i="21"/>
  <c r="H55" i="21"/>
  <c r="G55" i="21"/>
  <c r="F55" i="21"/>
  <c r="E55" i="21"/>
  <c r="D55" i="21"/>
  <c r="C55" i="21"/>
  <c r="H54" i="21"/>
  <c r="G54" i="21"/>
  <c r="F54" i="21"/>
  <c r="E54" i="21"/>
  <c r="D54" i="21"/>
  <c r="C54" i="21"/>
  <c r="H53" i="21"/>
  <c r="G53" i="21"/>
  <c r="F53" i="21"/>
  <c r="E53" i="21"/>
  <c r="D53" i="21"/>
  <c r="C53" i="21"/>
  <c r="H52" i="21"/>
  <c r="G52" i="21"/>
  <c r="F52" i="21"/>
  <c r="E52" i="21"/>
  <c r="D52" i="21"/>
  <c r="C52" i="21"/>
  <c r="H51" i="21"/>
  <c r="G51" i="21"/>
  <c r="F51" i="21"/>
  <c r="E51" i="21"/>
  <c r="D51" i="21"/>
  <c r="C51" i="21"/>
  <c r="H50" i="21"/>
  <c r="G50" i="21"/>
  <c r="F50" i="21"/>
  <c r="E50" i="21"/>
  <c r="D50" i="21"/>
  <c r="C50" i="21"/>
  <c r="H49" i="21"/>
  <c r="G49" i="21"/>
  <c r="F49" i="21"/>
  <c r="E49" i="21"/>
  <c r="D49" i="21"/>
  <c r="C49" i="21"/>
  <c r="H48" i="21"/>
  <c r="G48" i="21"/>
  <c r="F48" i="21"/>
  <c r="E48" i="21"/>
  <c r="D48" i="21"/>
  <c r="C48" i="21"/>
  <c r="H47" i="21"/>
  <c r="G47" i="21"/>
  <c r="F47" i="21"/>
  <c r="E47" i="21"/>
  <c r="D47" i="21"/>
  <c r="C47" i="21"/>
  <c r="H45" i="21"/>
  <c r="G45" i="21"/>
  <c r="F45" i="21"/>
  <c r="E45" i="21"/>
  <c r="D45" i="21"/>
  <c r="C45" i="21"/>
  <c r="H44" i="21"/>
  <c r="G44" i="21"/>
  <c r="F44" i="21"/>
  <c r="E44" i="21"/>
  <c r="D44" i="21"/>
  <c r="C44" i="21"/>
  <c r="H43" i="21"/>
  <c r="G43" i="21"/>
  <c r="F43" i="21"/>
  <c r="E43" i="21"/>
  <c r="D43" i="21"/>
  <c r="C43" i="21"/>
  <c r="H42" i="21"/>
  <c r="G42" i="21"/>
  <c r="F42" i="21"/>
  <c r="E42" i="21"/>
  <c r="D42" i="21"/>
  <c r="C42" i="21"/>
  <c r="H41" i="21"/>
  <c r="G41" i="21"/>
  <c r="F41" i="21"/>
  <c r="E41" i="21"/>
  <c r="D41" i="21"/>
  <c r="C41" i="21"/>
  <c r="H40" i="21"/>
  <c r="G40" i="21"/>
  <c r="F40" i="21"/>
  <c r="E40" i="21"/>
  <c r="D40" i="21"/>
  <c r="C40" i="21"/>
  <c r="H39" i="21"/>
  <c r="G39" i="21"/>
  <c r="F39" i="21"/>
  <c r="E39" i="21"/>
  <c r="D39" i="21"/>
  <c r="C39" i="21"/>
  <c r="H38" i="21"/>
  <c r="G38" i="21"/>
  <c r="F38" i="21"/>
  <c r="E38" i="21"/>
  <c r="D38" i="21"/>
  <c r="C38" i="21"/>
  <c r="H37" i="21"/>
  <c r="G37" i="21"/>
  <c r="F37" i="21"/>
  <c r="E37" i="21"/>
  <c r="D37" i="21"/>
  <c r="C37" i="21"/>
  <c r="H36" i="21"/>
  <c r="G36" i="21"/>
  <c r="F36" i="21"/>
  <c r="E36" i="21"/>
  <c r="D36" i="21"/>
  <c r="C36" i="21"/>
  <c r="H35" i="21"/>
  <c r="G35" i="21"/>
  <c r="F35" i="21"/>
  <c r="E35" i="21"/>
  <c r="D35" i="21"/>
  <c r="C35" i="21"/>
  <c r="H34" i="21"/>
  <c r="G34" i="21"/>
  <c r="F34" i="21"/>
  <c r="E34" i="21"/>
  <c r="D34" i="21"/>
  <c r="C34" i="21"/>
  <c r="H33" i="21"/>
  <c r="G33" i="21"/>
  <c r="F33" i="21"/>
  <c r="E33" i="21"/>
  <c r="D33" i="21"/>
  <c r="C33" i="21"/>
  <c r="H32" i="21"/>
  <c r="G32" i="21"/>
  <c r="F32" i="21"/>
  <c r="E32" i="21"/>
  <c r="D32" i="21"/>
  <c r="C32" i="21"/>
  <c r="H31" i="21"/>
  <c r="G31" i="21"/>
  <c r="F31" i="21"/>
  <c r="E31" i="21"/>
  <c r="D31" i="21"/>
  <c r="C31" i="21"/>
  <c r="H30" i="21"/>
  <c r="G30" i="21"/>
  <c r="F30" i="21"/>
  <c r="E30" i="21"/>
  <c r="D30" i="21"/>
  <c r="C30" i="21"/>
  <c r="H29" i="21"/>
  <c r="G29" i="21"/>
  <c r="F29" i="21"/>
  <c r="E29" i="21"/>
  <c r="D29" i="21"/>
  <c r="C29" i="21"/>
  <c r="H28" i="21"/>
  <c r="G28" i="21"/>
  <c r="F28" i="21"/>
  <c r="E28" i="21"/>
  <c r="D28" i="21"/>
  <c r="C28" i="21"/>
  <c r="H26" i="21"/>
  <c r="G26" i="21"/>
  <c r="F26" i="21"/>
  <c r="E26" i="21"/>
  <c r="D26" i="21"/>
  <c r="C26" i="21"/>
  <c r="H25" i="21"/>
  <c r="G25" i="21"/>
  <c r="F25" i="21"/>
  <c r="E25" i="21"/>
  <c r="D25" i="21"/>
  <c r="C25" i="21"/>
  <c r="H24" i="21"/>
  <c r="G24" i="21"/>
  <c r="F24" i="21"/>
  <c r="E24" i="21"/>
  <c r="D24" i="21"/>
  <c r="C24" i="21"/>
  <c r="H23" i="21"/>
  <c r="G23" i="21"/>
  <c r="F23" i="21"/>
  <c r="E23" i="21"/>
  <c r="D23" i="21"/>
  <c r="C23" i="21"/>
  <c r="H22" i="21"/>
  <c r="G22" i="21"/>
  <c r="F22" i="21"/>
  <c r="E22" i="21"/>
  <c r="D22" i="21"/>
  <c r="C22" i="21"/>
  <c r="H21" i="21"/>
  <c r="G21" i="21"/>
  <c r="F21" i="21"/>
  <c r="E21" i="21"/>
  <c r="D21" i="21"/>
  <c r="C21" i="21"/>
  <c r="H20" i="21"/>
  <c r="G20" i="21"/>
  <c r="F20" i="21"/>
  <c r="E20" i="21"/>
  <c r="D20" i="21"/>
  <c r="C20" i="21"/>
  <c r="H19" i="21"/>
  <c r="G19" i="21"/>
  <c r="F19" i="21"/>
  <c r="E19" i="21"/>
  <c r="D19" i="21"/>
  <c r="C19" i="21"/>
  <c r="H18" i="21"/>
  <c r="G18" i="21"/>
  <c r="F18" i="21"/>
  <c r="E18" i="21"/>
  <c r="D18" i="21"/>
  <c r="C18" i="21"/>
  <c r="H17" i="21"/>
  <c r="G17" i="21"/>
  <c r="F17" i="21"/>
  <c r="E17" i="21"/>
  <c r="D17" i="21"/>
  <c r="C17" i="21"/>
  <c r="H16" i="21"/>
  <c r="G16" i="21"/>
  <c r="F16" i="21"/>
  <c r="E16" i="21"/>
  <c r="D16" i="21"/>
  <c r="C16" i="21"/>
  <c r="H15" i="21"/>
  <c r="G15" i="21"/>
  <c r="E15" i="21"/>
  <c r="D15" i="21"/>
  <c r="C15" i="21"/>
  <c r="H14" i="21"/>
  <c r="G14" i="21"/>
  <c r="F14" i="21"/>
  <c r="E14" i="21"/>
  <c r="D14" i="21"/>
  <c r="C14" i="21"/>
  <c r="H13" i="21"/>
  <c r="G13" i="21"/>
  <c r="F13" i="21"/>
  <c r="E13" i="21"/>
  <c r="D13" i="21"/>
  <c r="C13" i="21"/>
  <c r="H12" i="21"/>
  <c r="G12" i="21"/>
  <c r="F12" i="21"/>
  <c r="E12" i="21"/>
  <c r="D12" i="21"/>
  <c r="C12" i="21"/>
  <c r="H11" i="21"/>
  <c r="G11" i="21"/>
  <c r="F11" i="21"/>
  <c r="E11" i="21"/>
  <c r="D11" i="21"/>
  <c r="C11" i="21"/>
  <c r="H10" i="21"/>
  <c r="G10" i="21"/>
  <c r="F10" i="21"/>
  <c r="E10" i="21"/>
  <c r="D10" i="21"/>
  <c r="C10" i="21"/>
  <c r="H9" i="21"/>
  <c r="G9" i="21"/>
  <c r="F9" i="21"/>
  <c r="E9" i="21"/>
  <c r="D9" i="21"/>
  <c r="E65" i="21" l="1"/>
  <c r="F46" i="21"/>
  <c r="F65" i="21"/>
  <c r="D27" i="21"/>
  <c r="H27" i="21"/>
  <c r="E46" i="21"/>
  <c r="E27" i="21"/>
  <c r="F27" i="21"/>
  <c r="C46" i="21"/>
  <c r="G46" i="21"/>
  <c r="C65" i="21"/>
  <c r="G65" i="21"/>
  <c r="G27" i="21"/>
  <c r="D46" i="21"/>
  <c r="H46" i="21"/>
  <c r="D65" i="21"/>
  <c r="H65" i="21"/>
  <c r="AO86" i="22"/>
  <c r="AO87" i="22"/>
  <c r="AO84" i="22"/>
  <c r="AO82" i="22"/>
  <c r="AP87" i="22"/>
  <c r="AP86" i="22"/>
  <c r="AQ43" i="22"/>
  <c r="AR24" i="22"/>
  <c r="AR43" i="22"/>
  <c r="AR45" i="22"/>
  <c r="AR47" i="22"/>
  <c r="AR49" i="22"/>
  <c r="AR51" i="22"/>
  <c r="AR53" i="22"/>
  <c r="AR55" i="22"/>
  <c r="AR57" i="22"/>
  <c r="AR59" i="22"/>
  <c r="AR63" i="22"/>
  <c r="AR65" i="22"/>
  <c r="AR67" i="22"/>
  <c r="AR69" i="22"/>
  <c r="AR71" i="22"/>
  <c r="AR73" i="22"/>
  <c r="AR75" i="22"/>
  <c r="AR77" i="22"/>
  <c r="AR79" i="22"/>
  <c r="AR25" i="22"/>
  <c r="AR27" i="22"/>
  <c r="AR29" i="22"/>
  <c r="AR31" i="22"/>
  <c r="AR33" i="22"/>
  <c r="AR35" i="22"/>
  <c r="AR37" i="22"/>
  <c r="AR39" i="22"/>
  <c r="AR41" i="22"/>
  <c r="AR44" i="22"/>
  <c r="AR46" i="22"/>
  <c r="AR48" i="22"/>
  <c r="AR50" i="22"/>
  <c r="AR52" i="22"/>
  <c r="AR54" i="22"/>
  <c r="AR56" i="22"/>
  <c r="AR58" i="22"/>
  <c r="AR60" i="22"/>
  <c r="AR62" i="22"/>
  <c r="AR64" i="22"/>
  <c r="AR66" i="22"/>
  <c r="AR68" i="22"/>
  <c r="AR70" i="22"/>
  <c r="AR72" i="22"/>
  <c r="AR74" i="22"/>
  <c r="AR76" i="22"/>
  <c r="AR78" i="22"/>
  <c r="AR26" i="22"/>
  <c r="AR28" i="22"/>
  <c r="AR30" i="22"/>
  <c r="AR32" i="22"/>
  <c r="AR34" i="22"/>
  <c r="AR36" i="22"/>
  <c r="AR38" i="22"/>
  <c r="AR40" i="22"/>
  <c r="AQ40" i="22"/>
  <c r="AQ38" i="22"/>
  <c r="AQ36" i="22"/>
  <c r="AQ34" i="22"/>
  <c r="AQ32" i="22"/>
  <c r="AQ30" i="22"/>
  <c r="AQ28" i="22"/>
  <c r="AQ26" i="22"/>
  <c r="AQ78" i="22"/>
  <c r="AQ76" i="22"/>
  <c r="AQ74" i="22"/>
  <c r="AQ72" i="22"/>
  <c r="AQ70" i="22"/>
  <c r="AQ68" i="22"/>
  <c r="AQ66" i="22"/>
  <c r="AQ64" i="22"/>
  <c r="AQ62" i="22"/>
  <c r="AQ60" i="22"/>
  <c r="AQ58" i="22"/>
  <c r="AQ56" i="22"/>
  <c r="AQ54" i="22"/>
  <c r="AQ52" i="22"/>
  <c r="AQ50" i="22"/>
  <c r="AQ48" i="22"/>
  <c r="AQ46" i="22"/>
  <c r="AQ44" i="22"/>
  <c r="AQ24" i="22"/>
  <c r="AQ41" i="22"/>
  <c r="AQ39" i="22"/>
  <c r="AQ37" i="22"/>
  <c r="AQ35" i="22"/>
  <c r="AQ33" i="22"/>
  <c r="AQ31" i="22"/>
  <c r="AQ29" i="22"/>
  <c r="AQ27" i="22"/>
  <c r="AQ25" i="22"/>
  <c r="AQ79" i="22"/>
  <c r="AQ77" i="22"/>
  <c r="AQ75" i="22"/>
  <c r="AQ73" i="22"/>
  <c r="AQ71" i="22"/>
  <c r="AQ69" i="22"/>
  <c r="AQ67" i="22"/>
  <c r="AQ65" i="22"/>
  <c r="AQ63" i="22"/>
  <c r="AQ59" i="22"/>
  <c r="AQ57" i="22"/>
  <c r="AQ55" i="22"/>
  <c r="AQ53" i="22"/>
  <c r="AQ51" i="22"/>
  <c r="AQ49" i="22"/>
  <c r="AQ47" i="22"/>
  <c r="AQ45" i="22"/>
  <c r="AQ80" i="22" l="1"/>
  <c r="C27" i="21"/>
  <c r="AQ61" i="22"/>
  <c r="AR42" i="22"/>
  <c r="AR80" i="22"/>
  <c r="AR61" i="22"/>
  <c r="AQ42" i="22" l="1"/>
</calcChain>
</file>

<file path=xl/sharedStrings.xml><?xml version="1.0" encoding="utf-8"?>
<sst xmlns="http://schemas.openxmlformats.org/spreadsheetml/2006/main" count="3272" uniqueCount="76">
  <si>
    <t>Projected population (medium series), by five–year age group and sex, statistical areas level 4, Queensland, 2021 to 2046</t>
  </si>
  <si>
    <t>Contents</t>
  </si>
  <si>
    <t>Tables</t>
  </si>
  <si>
    <t>Dropdown table</t>
  </si>
  <si>
    <t>Note</t>
  </si>
  <si>
    <t>Boundaries are based on the 2021 edition of the Australian Statistical Geography Standard (ASGS).</t>
  </si>
  <si>
    <t>2021 data are preliminary rebased estimated resident population (ERP).</t>
  </si>
  <si>
    <t>All data are at 30 June.</t>
  </si>
  <si>
    <t>Caution</t>
  </si>
  <si>
    <t xml:space="preserve">These population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</si>
  <si>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</si>
  <si>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Source</t>
  </si>
  <si>
    <r>
      <t xml:space="preserve">Source: Queensland Government population projections, 2023 edition; Australian Bureau of Statistics, </t>
    </r>
    <r>
      <rPr>
        <i/>
        <sz val="8"/>
        <color theme="1"/>
        <rFont val="Arial"/>
        <family val="2"/>
      </rPr>
      <t xml:space="preserve">Regional population by age and sex, </t>
    </r>
    <r>
      <rPr>
        <sz val="8"/>
        <color theme="1"/>
        <rFont val="Arial"/>
        <family val="2"/>
      </rPr>
      <t>2021 (Cat no. 3235.0).</t>
    </r>
  </si>
  <si>
    <t>© The State of Queensland 2023</t>
  </si>
  <si>
    <t xml:space="preserve">You are free to copy, communicate and adapt the work, as long as you attribute the authors.  This document is licensed under a Creative Commons Attribution 4.0 International licence. 
</t>
  </si>
  <si>
    <t>To view a copy of this licence, visit</t>
  </si>
  <si>
    <t>http://creativecommons.org/licenses/by/4.0/</t>
  </si>
  <si>
    <t>Within the tables, footnotes are provided to acknowledge the original source of the material.  If you use specific data from these tables, please attribute to appropriate source as copyright owner.  To attribute this spreadsheet, cite Queensland Government population projections, 2023 edition.</t>
  </si>
  <si>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</si>
  <si>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</si>
  <si>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Brisbane - East Statistical Area Level 4</t>
  </si>
  <si>
    <t xml:space="preserve">         Please select SA4 from drop down list</t>
  </si>
  <si>
    <t>2021 (a)</t>
  </si>
  <si>
    <t>Year 1</t>
  </si>
  <si>
    <t xml:space="preserve">         Please select comparison years from drop down lists</t>
  </si>
  <si>
    <t>Year 2</t>
  </si>
  <si>
    <t>Sex</t>
  </si>
  <si>
    <t>Age Group</t>
  </si>
  <si>
    <t>At 30 June</t>
  </si>
  <si>
    <t>— persons —</t>
  </si>
  <si>
    <t>Males</t>
  </si>
  <si>
    <t>0–4</t>
  </si>
  <si>
    <t>5–9</t>
  </si>
  <si>
    <t>10–14</t>
  </si>
  <si>
    <t>15–19</t>
  </si>
  <si>
    <t>20–24</t>
  </si>
  <si>
    <t>25–29</t>
  </si>
  <si>
    <t>30–34</t>
  </si>
  <si>
    <t>35–39</t>
  </si>
  <si>
    <t>40–44</t>
  </si>
  <si>
    <t>45–49</t>
  </si>
  <si>
    <t>50–54</t>
  </si>
  <si>
    <t>55–59</t>
  </si>
  <si>
    <t>60–64</t>
  </si>
  <si>
    <t>65–69</t>
  </si>
  <si>
    <t>70–74</t>
  </si>
  <si>
    <t>75–79</t>
  </si>
  <si>
    <t>80–84</t>
  </si>
  <si>
    <t>85+</t>
  </si>
  <si>
    <t>Total</t>
  </si>
  <si>
    <t>Females</t>
  </si>
  <si>
    <t>Persons</t>
  </si>
  <si>
    <t>Queensland</t>
  </si>
  <si>
    <t>(a) 2021 preliminary rebased estimated resident population (ERP).</t>
  </si>
  <si>
    <r>
      <t xml:space="preserve">Source: Queensland Government population projections, 2023 edition; Australian Bureau of Statistics, </t>
    </r>
    <r>
      <rPr>
        <i/>
        <sz val="11"/>
        <color theme="1"/>
        <rFont val="Calibri"/>
        <family val="2"/>
        <scheme val="minor"/>
      </rPr>
      <t xml:space="preserve">Regional population by age and sex, </t>
    </r>
    <r>
      <rPr>
        <sz val="11"/>
        <color theme="1"/>
        <rFont val="Calibri"/>
        <family val="2"/>
        <scheme val="minor"/>
      </rPr>
      <t>2021 (Cat no. 3235.0).</t>
    </r>
  </si>
  <si>
    <t>SA4</t>
  </si>
  <si>
    <t>Age group</t>
  </si>
  <si>
    <t>Brisbane - North Statistical Area Level 4</t>
  </si>
  <si>
    <t>Brisbane - South Statistical Area Level 4</t>
  </si>
  <si>
    <t>Brisbane - West Statistical Area Level 4</t>
  </si>
  <si>
    <t>Brisbane Inner City Statistical Area Level 4</t>
  </si>
  <si>
    <t>Cairns Statistical Area Level 4</t>
  </si>
  <si>
    <t>Central Queensland Statistical Area Level 4</t>
  </si>
  <si>
    <t>Darling Downs - Maranoa Statistical Area Level 4</t>
  </si>
  <si>
    <t>Gold Coast Statistical Area Level 4</t>
  </si>
  <si>
    <t>Ipswich Statistical Area Level 4</t>
  </si>
  <si>
    <t>Logan - Beaudesert Statistical Area Level 4</t>
  </si>
  <si>
    <t>Mackay - Isaac - Whitsunday Statistical Area Level 4</t>
  </si>
  <si>
    <t>Moreton Bay - North Statistical Area Level 4</t>
  </si>
  <si>
    <t>Moreton Bay - South Statistical Area Level 4</t>
  </si>
  <si>
    <t>Queensland - Outback Statistical Area Level 4</t>
  </si>
  <si>
    <t>Sunshine Coast Statistical Area Level 4</t>
  </si>
  <si>
    <t>Toowoomba Statistical Area Level 4</t>
  </si>
  <si>
    <t>Townsville Statistical Area Level 4</t>
  </si>
  <si>
    <t>Wide Bay Statistical Area Level 4</t>
  </si>
  <si>
    <t>Data for graphs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</si>
</sst>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C09]#,##0.00;[Red]&quot;-&quot;[$$-C09]#,##0.00"/>
    <numFmt numFmtId="165" formatCode="[$-C09]d\ mmmm\ yyyy;@"/>
  </numFmts>
  <fonts count="80" x14ac:knownFonts="1">
    <font>
      <sz val="11"/>
      <color theme="1"/>
      <name val="Calibri"/>
      <family val="2"/>
      <scheme val="minor"/>
    </font>
    <font>
      <sz val="10"/>
      <name val="Arial"/>
      <family val="2"/>
    </font>
    <font>
      <b/>
      <sz val="12"/>
      <name val="Arial"/>
      <family val="2"/>
    </font>
    <font>
      <b/>
      <sz val="8"/>
      <name val="Arial"/>
      <family val="2"/>
    </font>
    <font>
      <u/>
      <sz val="8.5"/>
      <color indexed="12"/>
      <name val="Arial"/>
      <family val="2"/>
    </font>
    <font>
      <u/>
      <sz val="8"/>
      <color indexed="12"/>
      <name val="Arial"/>
      <family val="2"/>
    </font>
    <font>
      <sz val="8"/>
      <name val="Arial"/>
      <family val="2"/>
    </font>
    <font>
      <sz val="8.8000000000000007"/>
      <color indexed="8"/>
      <name val="Arial"/>
      <family val="2"/>
    </font>
    <font>
      <u/>
      <sz val="11"/>
      <color indexed="12"/>
      <name val="Arial"/>
      <family val="2"/>
    </font>
    <font>
      <u/>
      <sz val="10"/>
      <color indexed="12"/>
      <name val="Arial"/>
      <family val="2"/>
    </font>
    <font>
      <b/>
      <sz val="8"/>
      <color indexed="8"/>
      <name val="Arial"/>
      <family val="2"/>
    </font>
    <font>
      <sz val="11"/>
      <name val="Calibri"/>
      <family val="2"/>
      <scheme val="minor"/>
    </font>
    <font>
      <sz val="8"/>
      <color rgb="FF000000"/>
      <name val="Arial"/>
      <family val="2"/>
    </font>
    <font>
      <sz val="8"/>
      <color theme="1"/>
      <name val="Arial"/>
      <family val="2"/>
    </font>
    <font>
      <sz val="11"/>
      <color theme="1"/>
      <name val="Calibri"/>
      <family val="2"/>
      <scheme val="minor"/>
    </font>
    <font>
      <b/>
      <sz val="9"/>
      <color theme="1"/>
      <name val="Arial"/>
      <family val="2"/>
    </font>
    <font>
      <sz val="7"/>
      <color theme="1"/>
      <name val="Arial"/>
      <family val="2"/>
    </font>
    <font>
      <u/>
      <sz val="11"/>
      <color rgb="FF004488"/>
      <name val="Calibri"/>
      <family val="2"/>
      <scheme val="minor"/>
    </font>
    <font>
      <b/>
      <i/>
      <sz val="16"/>
      <color rgb="FF000000"/>
      <name val="Arial"/>
      <family val="2"/>
    </font>
    <font>
      <u/>
      <sz val="11"/>
      <color theme="10"/>
      <name val="Calibri"/>
      <family val="2"/>
    </font>
    <font>
      <u/>
      <sz val="10"/>
      <color theme="10"/>
      <name val="Arial"/>
      <family val="2"/>
    </font>
    <font>
      <u/>
      <sz val="11"/>
      <color rgb="FF0066AA"/>
      <name val="Calibri"/>
      <family val="2"/>
      <scheme val="minor"/>
    </font>
    <font>
      <sz val="11"/>
      <color theme="1"/>
      <name val="Arial"/>
      <family val="2"/>
    </font>
    <font>
      <sz val="10"/>
      <name val="Arial"/>
      <family val="2"/>
    </font>
    <font>
      <b/>
      <i/>
      <u/>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1"/>
      <color indexed="8"/>
      <name val="Calibri"/>
      <family val="2"/>
    </font>
    <font>
      <sz val="11"/>
      <color theme="0"/>
      <name val="Arial"/>
      <family val="2"/>
    </font>
    <font>
      <sz val="10"/>
      <color theme="0"/>
      <name val="verdana"/>
      <family val="2"/>
    </font>
    <font>
      <sz val="11"/>
      <color rgb="FF9C0006"/>
      <name val="Arial"/>
      <family val="2"/>
    </font>
    <font>
      <sz val="10"/>
      <color rgb="FF9C0006"/>
      <name val="verdana"/>
      <family val="2"/>
    </font>
    <font>
      <b/>
      <sz val="11"/>
      <color rgb="FFFA7D00"/>
      <name val="Arial"/>
      <family val="2"/>
    </font>
    <font>
      <b/>
      <sz val="10"/>
      <color rgb="FFFA7D00"/>
      <name val="verdana"/>
      <family val="2"/>
    </font>
    <font>
      <b/>
      <sz val="11"/>
      <color theme="0"/>
      <name val="Arial"/>
      <family val="2"/>
    </font>
    <font>
      <b/>
      <sz val="10"/>
      <color theme="0"/>
      <name val="verdana"/>
      <family val="2"/>
    </font>
    <font>
      <i/>
      <sz val="11"/>
      <color rgb="FF7F7F7F"/>
      <name val="Arial"/>
      <family val="2"/>
    </font>
    <font>
      <i/>
      <sz val="10"/>
      <color rgb="FF7F7F7F"/>
      <name val="verdana"/>
      <family val="2"/>
    </font>
    <font>
      <b/>
      <sz val="10"/>
      <name val="Arial"/>
      <family val="2"/>
    </font>
    <font>
      <sz val="11"/>
      <color rgb="FF006100"/>
      <name val="Arial"/>
      <family val="2"/>
    </font>
    <font>
      <sz val="10"/>
      <color rgb="FF006100"/>
      <name val="verdana"/>
      <family val="2"/>
    </font>
    <font>
      <b/>
      <sz val="15"/>
      <color theme="3"/>
      <name val="Arial"/>
      <family val="2"/>
    </font>
    <font>
      <b/>
      <sz val="15"/>
      <color theme="3"/>
      <name val="verdana"/>
      <family val="2"/>
    </font>
    <font>
      <b/>
      <sz val="13"/>
      <color theme="3"/>
      <name val="Arial"/>
      <family val="2"/>
    </font>
    <font>
      <b/>
      <sz val="13"/>
      <color theme="3"/>
      <name val="verdana"/>
      <family val="2"/>
    </font>
    <font>
      <b/>
      <sz val="11"/>
      <color theme="3"/>
      <name val="Arial"/>
      <family val="2"/>
    </font>
    <font>
      <b/>
      <sz val="11"/>
      <color theme="3"/>
      <name val="verdana"/>
      <family val="2"/>
    </font>
    <font>
      <b/>
      <sz val="14"/>
      <name val="Arial"/>
      <family val="2"/>
    </font>
    <font>
      <u/>
      <sz val="11"/>
      <color theme="10"/>
      <name val="Calibri"/>
      <family val="2"/>
      <scheme val="minor"/>
    </font>
    <font>
      <sz val="11"/>
      <color rgb="FF3F3F76"/>
      <name val="Arial"/>
      <family val="2"/>
    </font>
    <font>
      <sz val="10"/>
      <color rgb="FF3F3F76"/>
      <name val="verdana"/>
      <family val="2"/>
    </font>
    <font>
      <sz val="11"/>
      <color rgb="FFFA7D00"/>
      <name val="Arial"/>
      <family val="2"/>
    </font>
    <font>
      <sz val="10"/>
      <color rgb="FFFA7D00"/>
      <name val="verdana"/>
      <family val="2"/>
    </font>
    <font>
      <sz val="11"/>
      <color rgb="FF9C6500"/>
      <name val="Arial"/>
      <family val="2"/>
    </font>
    <font>
      <sz val="10"/>
      <color rgb="FF9C6500"/>
      <name val="verdana"/>
      <family val="2"/>
    </font>
    <font>
      <b/>
      <sz val="11"/>
      <color rgb="FF3F3F3F"/>
      <name val="Arial"/>
      <family val="2"/>
    </font>
    <font>
      <b/>
      <sz val="10"/>
      <color rgb="FF3F3F3F"/>
      <name val="verdana"/>
      <family val="2"/>
    </font>
    <font>
      <b/>
      <sz val="11"/>
      <color theme="1"/>
      <name val="Arial"/>
      <family val="2"/>
    </font>
    <font>
      <b/>
      <sz val="10"/>
      <color theme="1"/>
      <name val="verdana"/>
      <family val="2"/>
    </font>
    <font>
      <sz val="11"/>
      <color rgb="FFFF0000"/>
      <name val="Arial"/>
      <family val="2"/>
    </font>
    <font>
      <sz val="10"/>
      <color rgb="FFFF0000"/>
      <name val="verdana"/>
      <family val="2"/>
    </font>
    <font>
      <i/>
      <sz val="11"/>
      <color theme="1"/>
      <name val="Calibri"/>
      <family val="2"/>
      <scheme val="minor"/>
    </font>
    <font>
      <i/>
      <sz val="8"/>
      <color theme="1"/>
      <name val="Arial"/>
      <family val="2"/>
    </font>
    <font>
      <b/>
      <sz val="12"/>
      <name val="Calibri"/>
      <family val="2"/>
      <scheme val="minor"/>
    </font>
    <font>
      <b/>
      <sz val="11"/>
      <color rgb="FFFF0000"/>
      <name val="Calibri"/>
      <family val="2"/>
      <scheme val="minor"/>
    </font>
  </fonts>
  <fills count="4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s>
  <cellStyleXfs count="27863">
    <xf numFmtId="0" fontId="0" fillId="0" borderId="0"/>
    <xf numFmtId="0" fontId="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Protection="0">
      <alignment horizontal="center"/>
    </xf>
    <xf numFmtId="0" fontId="18" fillId="0" borderId="0" applyNumberFormat="0" applyFill="0" applyBorder="0" applyProtection="0">
      <alignment horizontal="center" textRotation="9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9" fillId="0" borderId="0" applyNumberFormat="0" applyFill="0" applyBorder="0" applyAlignment="0" applyProtection="0">
      <alignment vertical="top"/>
      <protection locked="0"/>
    </xf>
    <xf numFmtId="0" fontId="21"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6" fillId="0" borderId="0"/>
    <xf numFmtId="0" fontId="1" fillId="0" borderId="0"/>
    <xf numFmtId="0" fontId="22" fillId="0" borderId="0"/>
    <xf numFmtId="0" fontId="1" fillId="0" borderId="0"/>
    <xf numFmtId="0" fontId="14" fillId="0" borderId="0"/>
    <xf numFmtId="0" fontId="1" fillId="0" borderId="0"/>
    <xf numFmtId="0" fontId="1" fillId="0" borderId="0"/>
    <xf numFmtId="0" fontId="14" fillId="0" borderId="0"/>
    <xf numFmtId="0" fontId="22"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6" fillId="0" borderId="0"/>
    <xf numFmtId="0" fontId="6" fillId="0" borderId="0"/>
    <xf numFmtId="0" fontId="1" fillId="0" borderId="0"/>
    <xf numFmtId="0" fontId="6" fillId="0" borderId="0"/>
    <xf numFmtId="0" fontId="1" fillId="0" borderId="0"/>
    <xf numFmtId="0" fontId="1" fillId="0" borderId="0"/>
    <xf numFmtId="0" fontId="14" fillId="4" borderId="1" applyNumberFormat="0" applyFont="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xf numFmtId="164" fontId="24" fillId="0" borderId="0" applyFill="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0"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41" fillId="12" borderId="0" applyNumberFormat="0" applyBorder="0" applyAlignment="0" applyProtection="0"/>
    <xf numFmtId="0" fontId="22"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0"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41" fillId="16" borderId="0" applyNumberFormat="0" applyBorder="0" applyAlignment="0" applyProtection="0"/>
    <xf numFmtId="0" fontId="22"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0"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22"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40"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22"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0"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42" fillId="35"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22"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40"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22"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40"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2"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40"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22"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40"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22"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40"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22"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40"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22"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40"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22"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39" fillId="14" borderId="0" applyNumberFormat="0" applyBorder="0" applyAlignment="0" applyProtection="0"/>
    <xf numFmtId="0" fontId="43" fillId="14" borderId="0" applyNumberFormat="0" applyBorder="0" applyAlignment="0" applyProtection="0"/>
    <xf numFmtId="0" fontId="44" fillId="14" borderId="0" applyNumberFormat="0" applyBorder="0" applyAlignment="0" applyProtection="0"/>
    <xf numFmtId="0" fontId="39" fillId="18" borderId="0" applyNumberFormat="0" applyBorder="0" applyAlignment="0" applyProtection="0"/>
    <xf numFmtId="0" fontId="43" fillId="18" borderId="0" applyNumberFormat="0" applyBorder="0" applyAlignment="0" applyProtection="0"/>
    <xf numFmtId="0" fontId="44" fillId="18" borderId="0" applyNumberFormat="0" applyBorder="0" applyAlignment="0" applyProtection="0"/>
    <xf numFmtId="0" fontId="39" fillId="22" borderId="0" applyNumberFormat="0" applyBorder="0" applyAlignment="0" applyProtection="0"/>
    <xf numFmtId="0" fontId="43" fillId="22" borderId="0" applyNumberFormat="0" applyBorder="0" applyAlignment="0" applyProtection="0"/>
    <xf numFmtId="0" fontId="44" fillId="22" borderId="0" applyNumberFormat="0" applyBorder="0" applyAlignment="0" applyProtection="0"/>
    <xf numFmtId="0" fontId="39" fillId="26" borderId="0" applyNumberFormat="0" applyBorder="0" applyAlignment="0" applyProtection="0"/>
    <xf numFmtId="0" fontId="43" fillId="26" borderId="0" applyNumberFormat="0" applyBorder="0" applyAlignment="0" applyProtection="0"/>
    <xf numFmtId="0" fontId="44" fillId="26" borderId="0" applyNumberFormat="0" applyBorder="0" applyAlignment="0" applyProtection="0"/>
    <xf numFmtId="0" fontId="39" fillId="30" borderId="0" applyNumberFormat="0" applyBorder="0" applyAlignment="0" applyProtection="0"/>
    <xf numFmtId="0" fontId="43" fillId="30" borderId="0" applyNumberFormat="0" applyBorder="0" applyAlignment="0" applyProtection="0"/>
    <xf numFmtId="0" fontId="44" fillId="30" borderId="0" applyNumberFormat="0" applyBorder="0" applyAlignment="0" applyProtection="0"/>
    <xf numFmtId="0" fontId="39" fillId="34" borderId="0" applyNumberFormat="0" applyBorder="0" applyAlignment="0" applyProtection="0"/>
    <xf numFmtId="0" fontId="43" fillId="34" borderId="0" applyNumberFormat="0" applyBorder="0" applyAlignment="0" applyProtection="0"/>
    <xf numFmtId="0" fontId="44" fillId="34" borderId="0" applyNumberFormat="0" applyBorder="0" applyAlignment="0" applyProtection="0"/>
    <xf numFmtId="0" fontId="39" fillId="11" borderId="0" applyNumberFormat="0" applyBorder="0" applyAlignment="0" applyProtection="0"/>
    <xf numFmtId="0" fontId="43" fillId="11" borderId="0" applyNumberFormat="0" applyBorder="0" applyAlignment="0" applyProtection="0"/>
    <xf numFmtId="0" fontId="44" fillId="11" borderId="0" applyNumberFormat="0" applyBorder="0" applyAlignment="0" applyProtection="0"/>
    <xf numFmtId="0" fontId="39" fillId="15" borderId="0" applyNumberFormat="0" applyBorder="0" applyAlignment="0" applyProtection="0"/>
    <xf numFmtId="0" fontId="43" fillId="15" borderId="0" applyNumberFormat="0" applyBorder="0" applyAlignment="0" applyProtection="0"/>
    <xf numFmtId="0" fontId="44" fillId="15" borderId="0" applyNumberFormat="0" applyBorder="0" applyAlignment="0" applyProtection="0"/>
    <xf numFmtId="0" fontId="39" fillId="19" borderId="0" applyNumberFormat="0" applyBorder="0" applyAlignment="0" applyProtection="0"/>
    <xf numFmtId="0" fontId="43" fillId="19" borderId="0" applyNumberFormat="0" applyBorder="0" applyAlignment="0" applyProtection="0"/>
    <xf numFmtId="0" fontId="44" fillId="19" borderId="0" applyNumberFormat="0" applyBorder="0" applyAlignment="0" applyProtection="0"/>
    <xf numFmtId="0" fontId="39" fillId="23" borderId="0" applyNumberFormat="0" applyBorder="0" applyAlignment="0" applyProtection="0"/>
    <xf numFmtId="0" fontId="43" fillId="23" borderId="0" applyNumberFormat="0" applyBorder="0" applyAlignment="0" applyProtection="0"/>
    <xf numFmtId="0" fontId="44" fillId="23" borderId="0" applyNumberFormat="0" applyBorder="0" applyAlignment="0" applyProtection="0"/>
    <xf numFmtId="0" fontId="39" fillId="27" borderId="0" applyNumberFormat="0" applyBorder="0" applyAlignment="0" applyProtection="0"/>
    <xf numFmtId="0" fontId="43" fillId="27" borderId="0" applyNumberFormat="0" applyBorder="0" applyAlignment="0" applyProtection="0"/>
    <xf numFmtId="0" fontId="44" fillId="27" borderId="0" applyNumberFormat="0" applyBorder="0" applyAlignment="0" applyProtection="0"/>
    <xf numFmtId="0" fontId="39" fillId="31" borderId="0" applyNumberFormat="0" applyBorder="0" applyAlignment="0" applyProtection="0"/>
    <xf numFmtId="0" fontId="43" fillId="31" borderId="0" applyNumberFormat="0" applyBorder="0" applyAlignment="0" applyProtection="0"/>
    <xf numFmtId="0" fontId="44" fillId="31" borderId="0" applyNumberFormat="0" applyBorder="0" applyAlignment="0" applyProtection="0"/>
    <xf numFmtId="0" fontId="29" fillId="6" borderId="0" applyNumberFormat="0" applyBorder="0" applyAlignment="0" applyProtection="0"/>
    <xf numFmtId="0" fontId="45" fillId="6" borderId="0" applyNumberFormat="0" applyBorder="0" applyAlignment="0" applyProtection="0"/>
    <xf numFmtId="0" fontId="46" fillId="6" borderId="0" applyNumberFormat="0" applyBorder="0" applyAlignment="0" applyProtection="0"/>
    <xf numFmtId="0" fontId="33" fillId="9" borderId="5" applyNumberFormat="0" applyAlignment="0" applyProtection="0"/>
    <xf numFmtId="0" fontId="47" fillId="9" borderId="5" applyNumberFormat="0" applyAlignment="0" applyProtection="0"/>
    <xf numFmtId="0" fontId="48" fillId="9" borderId="5" applyNumberFormat="0" applyAlignment="0" applyProtection="0"/>
    <xf numFmtId="0" fontId="1" fillId="36" borderId="0">
      <protection locked="0"/>
    </xf>
    <xf numFmtId="0" fontId="35" fillId="10" borderId="8" applyNumberFormat="0" applyAlignment="0" applyProtection="0"/>
    <xf numFmtId="0" fontId="49" fillId="10" borderId="8" applyNumberFormat="0" applyAlignment="0" applyProtection="0"/>
    <xf numFmtId="0" fontId="50" fillId="10" borderId="8" applyNumberFormat="0" applyAlignment="0" applyProtection="0"/>
    <xf numFmtId="0" fontId="1" fillId="37" borderId="10">
      <alignment horizontal="center" vertic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7"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1" fillId="38" borderId="0">
      <protection locked="0"/>
    </xf>
    <xf numFmtId="0" fontId="53" fillId="37" borderId="0">
      <alignment vertical="center"/>
      <protection locked="0"/>
    </xf>
    <xf numFmtId="0" fontId="53" fillId="0" borderId="0">
      <protection locked="0"/>
    </xf>
    <xf numFmtId="0" fontId="28" fillId="5" borderId="0" applyNumberFormat="0" applyBorder="0" applyAlignment="0" applyProtection="0"/>
    <xf numFmtId="0" fontId="54" fillId="5" borderId="0" applyNumberFormat="0" applyBorder="0" applyAlignment="0" applyProtection="0"/>
    <xf numFmtId="0" fontId="55" fillId="5" borderId="0" applyNumberFormat="0" applyBorder="0" applyAlignment="0" applyProtection="0"/>
    <xf numFmtId="0" fontId="25" fillId="0" borderId="2" applyNumberFormat="0" applyFill="0" applyAlignment="0" applyProtection="0"/>
    <xf numFmtId="0" fontId="56" fillId="0" borderId="2" applyNumberFormat="0" applyFill="0" applyAlignment="0" applyProtection="0"/>
    <xf numFmtId="0" fontId="57" fillId="0" borderId="2" applyNumberFormat="0" applyFill="0" applyAlignment="0" applyProtection="0"/>
    <xf numFmtId="0" fontId="26" fillId="0" borderId="3" applyNumberFormat="0" applyFill="0" applyAlignment="0" applyProtection="0"/>
    <xf numFmtId="0" fontId="58" fillId="0" borderId="3" applyNumberFormat="0" applyFill="0" applyAlignment="0" applyProtection="0"/>
    <xf numFmtId="0" fontId="59" fillId="0" borderId="3" applyNumberFormat="0" applyFill="0" applyAlignment="0" applyProtection="0"/>
    <xf numFmtId="0" fontId="27" fillId="0" borderId="4" applyNumberFormat="0" applyFill="0" applyAlignment="0" applyProtection="0"/>
    <xf numFmtId="0" fontId="60" fillId="0" borderId="4" applyNumberFormat="0" applyFill="0" applyAlignment="0" applyProtection="0"/>
    <xf numFmtId="0" fontId="61" fillId="0" borderId="4" applyNumberFormat="0" applyFill="0" applyAlignment="0" applyProtection="0"/>
    <xf numFmtId="0" fontId="27"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18" fillId="0" borderId="0" applyNumberFormat="0" applyFill="0" applyBorder="0" applyProtection="0">
      <alignment horizontal="center"/>
    </xf>
    <xf numFmtId="0" fontId="62" fillId="0" borderId="0">
      <protection locked="0"/>
    </xf>
    <xf numFmtId="0" fontId="20" fillId="0" borderId="0" applyNumberForma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3" fillId="0" borderId="0" applyNumberFormat="0" applyFill="0" applyBorder="0" applyAlignment="0" applyProtection="0"/>
    <xf numFmtId="0" fontId="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31" fillId="8" borderId="5" applyNumberFormat="0" applyAlignment="0" applyProtection="0"/>
    <xf numFmtId="0" fontId="64" fillId="8" borderId="5" applyNumberFormat="0" applyAlignment="0" applyProtection="0"/>
    <xf numFmtId="0" fontId="65" fillId="8" borderId="5" applyNumberFormat="0" applyAlignment="0" applyProtection="0"/>
    <xf numFmtId="0" fontId="34" fillId="0" borderId="7" applyNumberFormat="0" applyFill="0" applyAlignment="0" applyProtection="0"/>
    <xf numFmtId="0" fontId="66" fillId="0" borderId="7" applyNumberFormat="0" applyFill="0" applyAlignment="0" applyProtection="0"/>
    <xf numFmtId="0" fontId="67" fillId="0" borderId="7" applyNumberFormat="0" applyFill="0" applyAlignment="0" applyProtection="0"/>
    <xf numFmtId="0" fontId="30" fillId="7" borderId="0" applyNumberFormat="0" applyBorder="0" applyAlignment="0" applyProtection="0"/>
    <xf numFmtId="0" fontId="68" fillId="7" borderId="0" applyNumberFormat="0" applyBorder="0" applyAlignment="0" applyProtection="0"/>
    <xf numFmtId="0" fontId="69" fillId="7" borderId="0" applyNumberFormat="0" applyBorder="0" applyAlignment="0" applyProtection="0"/>
    <xf numFmtId="165" fontId="6" fillId="0" borderId="0"/>
    <xf numFmtId="0" fontId="6" fillId="0" borderId="0"/>
    <xf numFmtId="165" fontId="6" fillId="0" borderId="0"/>
    <xf numFmtId="165" fontId="6" fillId="0" borderId="0"/>
    <xf numFmtId="165"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1" fillId="0" borderId="0"/>
    <xf numFmtId="0" fontId="1" fillId="0" borderId="0"/>
    <xf numFmtId="0" fontId="1" fillId="0" borderId="0">
      <protection locked="0"/>
    </xf>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22"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0" fontId="1" fillId="0" borderId="0"/>
    <xf numFmtId="0" fontId="1" fillId="0" borderId="0"/>
    <xf numFmtId="0" fontId="14" fillId="0" borderId="0"/>
    <xf numFmtId="0" fontId="14" fillId="0" borderId="0"/>
    <xf numFmtId="0" fontId="14" fillId="0" borderId="0"/>
    <xf numFmtId="0" fontId="40" fillId="0" borderId="0"/>
    <xf numFmtId="165" fontId="6" fillId="0" borderId="0"/>
    <xf numFmtId="0" fontId="1" fillId="0" borderId="0"/>
    <xf numFmtId="0" fontId="1" fillId="0" borderId="0"/>
    <xf numFmtId="0" fontId="22" fillId="0" borderId="0"/>
    <xf numFmtId="0" fontId="1" fillId="0" borderId="0"/>
    <xf numFmtId="0" fontId="1" fillId="0" borderId="0"/>
    <xf numFmtId="0" fontId="23" fillId="0" borderId="0"/>
    <xf numFmtId="0" fontId="6" fillId="0" borderId="0"/>
    <xf numFmtId="0" fontId="1" fillId="0" borderId="0"/>
    <xf numFmtId="0" fontId="1" fillId="0" borderId="0"/>
    <xf numFmtId="0" fontId="1" fillId="0" borderId="0"/>
    <xf numFmtId="0" fontId="1" fillId="0" borderId="0"/>
    <xf numFmtId="0" fontId="14" fillId="0" borderId="0"/>
    <xf numFmtId="165" fontId="6" fillId="0" borderId="0"/>
    <xf numFmtId="165" fontId="6" fillId="0" borderId="0"/>
    <xf numFmtId="165"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0" fontId="6" fillId="0" borderId="0"/>
    <xf numFmtId="165" fontId="14" fillId="0" borderId="0"/>
    <xf numFmtId="165" fontId="14" fillId="0" borderId="0"/>
    <xf numFmtId="165" fontId="14"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6"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165"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40" fillId="4" borderId="1" applyNumberFormat="0" applyFont="0" applyAlignment="0" applyProtection="0"/>
    <xf numFmtId="0" fontId="22"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14" fillId="4" borderId="1" applyNumberFormat="0" applyFont="0" applyAlignment="0" applyProtection="0"/>
    <xf numFmtId="0" fontId="32" fillId="9" borderId="6" applyNumberFormat="0" applyAlignment="0" applyProtection="0"/>
    <xf numFmtId="0" fontId="70" fillId="9" borderId="6" applyNumberFormat="0" applyAlignment="0" applyProtection="0"/>
    <xf numFmtId="0" fontId="71" fillId="9" borderId="6"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0" fontId="1" fillId="37" borderId="11">
      <alignment vertical="center"/>
      <protection locked="0"/>
    </xf>
    <xf numFmtId="0" fontId="1" fillId="37" borderId="11">
      <alignment vertical="center"/>
      <protection locked="0"/>
    </xf>
    <xf numFmtId="0" fontId="2" fillId="0" borderId="0">
      <protection locked="0"/>
    </xf>
    <xf numFmtId="0" fontId="38" fillId="0" borderId="9" applyNumberFormat="0" applyFill="0" applyAlignment="0" applyProtection="0"/>
    <xf numFmtId="0" fontId="72" fillId="0" borderId="9" applyNumberFormat="0" applyFill="0" applyAlignment="0" applyProtection="0"/>
    <xf numFmtId="0" fontId="73" fillId="0" borderId="9" applyNumberFormat="0" applyFill="0" applyAlignment="0" applyProtection="0"/>
    <xf numFmtId="0" fontId="36"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cellStyleXfs>
  <cellXfs count="41">
    <xf numFmtId="0" fontId="0" fillId="0" borderId="0" xfId="0"/>
    <xf numFmtId="0" fontId="11" fillId="0" borderId="0" xfId="0" applyFont="1"/>
    <xf numFmtId="0" fontId="11" fillId="0" borderId="0" xfId="0" applyFont="1" applyAlignment="1">
      <alignment horizontal="left"/>
    </xf>
    <xf numFmtId="0" fontId="0" fillId="0" borderId="0" xfId="0" applyAlignment="1">
      <alignment horizontal="left"/>
    </xf>
    <xf numFmtId="3" fontId="0" fillId="0" borderId="0" xfId="0" applyNumberFormat="1"/>
    <xf numFmtId="49" fontId="0" fillId="0" borderId="0" xfId="0" applyNumberFormat="1" applyAlignment="1">
      <alignment horizontal="left"/>
    </xf>
    <xf numFmtId="0" fontId="2" fillId="2" borderId="0" xfId="2" applyFont="1" applyFill="1"/>
    <xf numFmtId="0" fontId="1" fillId="2" borderId="0" xfId="2" applyFill="1"/>
    <xf numFmtId="0" fontId="2" fillId="2" borderId="0" xfId="2" applyFont="1" applyFill="1" applyAlignment="1">
      <alignment horizontal="left"/>
    </xf>
    <xf numFmtId="0" fontId="3" fillId="2" borderId="0" xfId="2" applyFont="1" applyFill="1"/>
    <xf numFmtId="0" fontId="6" fillId="2" borderId="0" xfId="2" applyFont="1" applyFill="1"/>
    <xf numFmtId="0" fontId="12" fillId="3" borderId="0" xfId="2" applyFont="1" applyFill="1"/>
    <xf numFmtId="0" fontId="7" fillId="3" borderId="0" xfId="2" applyFont="1" applyFill="1"/>
    <xf numFmtId="49" fontId="1" fillId="0" borderId="0" xfId="2" applyNumberFormat="1"/>
    <xf numFmtId="0" fontId="8" fillId="2" borderId="0" xfId="1" applyFont="1" applyFill="1" applyAlignment="1" applyProtection="1"/>
    <xf numFmtId="0" fontId="9" fillId="2" borderId="0" xfId="1" applyFont="1" applyFill="1" applyBorder="1" applyAlignment="1" applyProtection="1"/>
    <xf numFmtId="0" fontId="6" fillId="2" borderId="0" xfId="2" applyFont="1" applyFill="1" applyAlignment="1">
      <alignment horizontal="left" vertical="top"/>
    </xf>
    <xf numFmtId="0" fontId="6" fillId="3" borderId="0" xfId="2" applyFont="1" applyFill="1" applyAlignment="1">
      <alignment horizontal="left" vertical="top"/>
    </xf>
    <xf numFmtId="0" fontId="5" fillId="3" borderId="0" xfId="1" applyNumberFormat="1" applyFont="1" applyFill="1" applyAlignment="1" applyProtection="1">
      <alignment horizontal="left" vertical="top"/>
    </xf>
    <xf numFmtId="0" fontId="6" fillId="3" borderId="0" xfId="2" applyFont="1" applyFill="1"/>
    <xf numFmtId="0" fontId="13" fillId="0" borderId="0" xfId="0" applyFont="1"/>
    <xf numFmtId="0" fontId="4" fillId="2" borderId="0" xfId="1" applyFill="1" applyAlignment="1" applyProtection="1"/>
    <xf numFmtId="0" fontId="4" fillId="3" borderId="0" xfId="1" applyNumberFormat="1" applyFill="1" applyAlignment="1" applyProtection="1">
      <alignment horizontal="left" vertical="top"/>
    </xf>
    <xf numFmtId="0" fontId="6" fillId="2" borderId="0" xfId="2" applyFont="1" applyFill="1" applyAlignment="1">
      <alignment horizontal="left"/>
    </xf>
    <xf numFmtId="0" fontId="4" fillId="0" borderId="0" xfId="1" applyAlignment="1" applyProtection="1">
      <alignment vertical="center"/>
    </xf>
    <xf numFmtId="0" fontId="10" fillId="3" borderId="0" xfId="2" applyFont="1" applyFill="1"/>
    <xf numFmtId="0" fontId="11" fillId="0" borderId="0" xfId="0" applyFont="1" applyAlignment="1">
      <alignment horizontal="right"/>
    </xf>
    <xf numFmtId="0" fontId="11" fillId="0" borderId="0" xfId="0" applyFont="1" applyAlignment="1">
      <alignment horizontal="left" vertical="top"/>
    </xf>
    <xf numFmtId="0" fontId="16" fillId="0" borderId="0" xfId="0" applyFont="1" applyAlignment="1">
      <alignment horizontal="left"/>
    </xf>
    <xf numFmtId="0" fontId="15" fillId="0" borderId="0" xfId="0" applyFont="1"/>
    <xf numFmtId="1" fontId="0" fillId="0" borderId="0" xfId="0" applyNumberFormat="1"/>
    <xf numFmtId="0" fontId="0" fillId="0" borderId="0" xfId="0" applyAlignment="1">
      <alignment horizontal="right"/>
    </xf>
    <xf numFmtId="0" fontId="38" fillId="0" borderId="0" xfId="0" applyFont="1"/>
    <xf numFmtId="0" fontId="78" fillId="0" borderId="0" xfId="0" applyFont="1" applyAlignment="1">
      <alignment horizontal="left"/>
    </xf>
    <xf numFmtId="0" fontId="0" fillId="39" borderId="0" xfId="0" applyFill="1" applyAlignment="1" applyProtection="1">
      <alignment horizontal="left"/>
      <protection locked="0"/>
    </xf>
    <xf numFmtId="0" fontId="79" fillId="0" borderId="0" xfId="0" applyFont="1"/>
    <xf numFmtId="0" fontId="6" fillId="3" borderId="0" xfId="2" applyFont="1" applyFill="1" applyAlignment="1">
      <alignment horizontal="left" vertical="top" wrapText="1"/>
    </xf>
    <xf numFmtId="0" fontId="13" fillId="0" borderId="0" xfId="0" applyFont="1" applyAlignment="1">
      <alignment horizontal="left" vertical="center" wrapText="1"/>
    </xf>
    <xf numFmtId="0" fontId="11" fillId="0" borderId="0" xfId="0" applyFont="1" applyAlignment="1">
      <alignment horizontal="center"/>
    </xf>
    <xf numFmtId="3" fontId="0" fillId="39" borderId="0" xfId="0" applyNumberFormat="1" applyFill="1" applyAlignment="1" applyProtection="1">
      <alignment horizontal="left"/>
      <protection locked="0"/>
    </xf>
    <xf numFmtId="0" fontId="0" fillId="39" borderId="0" xfId="0" applyFill="1" applyAlignment="1" applyProtection="1">
      <alignment horizontal="left"/>
      <protection locked="0"/>
    </xf>
  </cellXfs>
  <cellStyles count="27863">
    <cellStyle name="20% - Accent1 10" xfId="53" xr:uid="{00000000-0005-0000-0000-000000000000}"/>
    <cellStyle name="20% - Accent1 10 2" xfId="54" xr:uid="{00000000-0005-0000-0000-000001000000}"/>
    <cellStyle name="20% - Accent1 10 2 2" xfId="55" xr:uid="{00000000-0005-0000-0000-000002000000}"/>
    <cellStyle name="20% - Accent1 10 2 3" xfId="56" xr:uid="{00000000-0005-0000-0000-000003000000}"/>
    <cellStyle name="20% - Accent1 10 3" xfId="57" xr:uid="{00000000-0005-0000-0000-000004000000}"/>
    <cellStyle name="20% - Accent1 10 4" xfId="58" xr:uid="{00000000-0005-0000-0000-000005000000}"/>
    <cellStyle name="20% - Accent1 11" xfId="59" xr:uid="{00000000-0005-0000-0000-000006000000}"/>
    <cellStyle name="20% - Accent1 11 2" xfId="60" xr:uid="{00000000-0005-0000-0000-000007000000}"/>
    <cellStyle name="20% - Accent1 11 2 2" xfId="61" xr:uid="{00000000-0005-0000-0000-000008000000}"/>
    <cellStyle name="20% - Accent1 11 2 3" xfId="62" xr:uid="{00000000-0005-0000-0000-000009000000}"/>
    <cellStyle name="20% - Accent1 11 3" xfId="63" xr:uid="{00000000-0005-0000-0000-00000A000000}"/>
    <cellStyle name="20% - Accent1 11 4" xfId="64" xr:uid="{00000000-0005-0000-0000-00000B000000}"/>
    <cellStyle name="20% - Accent1 12" xfId="65" xr:uid="{00000000-0005-0000-0000-00000C000000}"/>
    <cellStyle name="20% - Accent1 12 2" xfId="66" xr:uid="{00000000-0005-0000-0000-00000D000000}"/>
    <cellStyle name="20% - Accent1 12 2 2" xfId="67" xr:uid="{00000000-0005-0000-0000-00000E000000}"/>
    <cellStyle name="20% - Accent1 12 2 3" xfId="68" xr:uid="{00000000-0005-0000-0000-00000F000000}"/>
    <cellStyle name="20% - Accent1 12 3" xfId="69" xr:uid="{00000000-0005-0000-0000-000010000000}"/>
    <cellStyle name="20% - Accent1 12 4" xfId="70" xr:uid="{00000000-0005-0000-0000-000011000000}"/>
    <cellStyle name="20% - Accent1 13" xfId="71" xr:uid="{00000000-0005-0000-0000-000012000000}"/>
    <cellStyle name="20% - Accent1 13 2" xfId="72" xr:uid="{00000000-0005-0000-0000-000013000000}"/>
    <cellStyle name="20% - Accent1 13 2 2" xfId="73" xr:uid="{00000000-0005-0000-0000-000014000000}"/>
    <cellStyle name="20% - Accent1 13 2 3" xfId="74" xr:uid="{00000000-0005-0000-0000-000015000000}"/>
    <cellStyle name="20% - Accent1 13 3" xfId="75" xr:uid="{00000000-0005-0000-0000-000016000000}"/>
    <cellStyle name="20% - Accent1 13 4" xfId="76" xr:uid="{00000000-0005-0000-0000-000017000000}"/>
    <cellStyle name="20% - Accent1 14" xfId="77" xr:uid="{00000000-0005-0000-0000-000018000000}"/>
    <cellStyle name="20% - Accent1 14 2" xfId="78" xr:uid="{00000000-0005-0000-0000-000019000000}"/>
    <cellStyle name="20% - Accent1 14 2 2" xfId="79" xr:uid="{00000000-0005-0000-0000-00001A000000}"/>
    <cellStyle name="20% - Accent1 14 2 3" xfId="80" xr:uid="{00000000-0005-0000-0000-00001B000000}"/>
    <cellStyle name="20% - Accent1 14 3" xfId="81" xr:uid="{00000000-0005-0000-0000-00001C000000}"/>
    <cellStyle name="20% - Accent1 14 4" xfId="82" xr:uid="{00000000-0005-0000-0000-00001D000000}"/>
    <cellStyle name="20% - Accent1 15" xfId="83" xr:uid="{00000000-0005-0000-0000-00001E000000}"/>
    <cellStyle name="20% - Accent1 15 2" xfId="84" xr:uid="{00000000-0005-0000-0000-00001F000000}"/>
    <cellStyle name="20% - Accent1 15 2 2" xfId="85" xr:uid="{00000000-0005-0000-0000-000020000000}"/>
    <cellStyle name="20% - Accent1 15 2 3" xfId="86" xr:uid="{00000000-0005-0000-0000-000021000000}"/>
    <cellStyle name="20% - Accent1 15 3" xfId="87" xr:uid="{00000000-0005-0000-0000-000022000000}"/>
    <cellStyle name="20% - Accent1 15 4" xfId="88" xr:uid="{00000000-0005-0000-0000-000023000000}"/>
    <cellStyle name="20% - Accent1 16" xfId="89" xr:uid="{00000000-0005-0000-0000-000024000000}"/>
    <cellStyle name="20% - Accent1 16 2" xfId="90" xr:uid="{00000000-0005-0000-0000-000025000000}"/>
    <cellStyle name="20% - Accent1 16 3" xfId="91" xr:uid="{00000000-0005-0000-0000-000026000000}"/>
    <cellStyle name="20% - Accent1 17" xfId="92" xr:uid="{00000000-0005-0000-0000-000027000000}"/>
    <cellStyle name="20% - Accent1 18" xfId="93" xr:uid="{00000000-0005-0000-0000-000028000000}"/>
    <cellStyle name="20% - Accent1 19" xfId="94" xr:uid="{00000000-0005-0000-0000-000029000000}"/>
    <cellStyle name="20% - Accent1 2" xfId="95" xr:uid="{00000000-0005-0000-0000-00002A000000}"/>
    <cellStyle name="20% - Accent1 2 10" xfId="96" xr:uid="{00000000-0005-0000-0000-00002B000000}"/>
    <cellStyle name="20% - Accent1 2 10 2" xfId="97" xr:uid="{00000000-0005-0000-0000-00002C000000}"/>
    <cellStyle name="20% - Accent1 2 10 2 2" xfId="98" xr:uid="{00000000-0005-0000-0000-00002D000000}"/>
    <cellStyle name="20% - Accent1 2 10 2 3" xfId="99" xr:uid="{00000000-0005-0000-0000-00002E000000}"/>
    <cellStyle name="20% - Accent1 2 10 3" xfId="100" xr:uid="{00000000-0005-0000-0000-00002F000000}"/>
    <cellStyle name="20% - Accent1 2 10 4" xfId="101" xr:uid="{00000000-0005-0000-0000-000030000000}"/>
    <cellStyle name="20% - Accent1 2 11" xfId="102" xr:uid="{00000000-0005-0000-0000-000031000000}"/>
    <cellStyle name="20% - Accent1 2 11 2" xfId="103" xr:uid="{00000000-0005-0000-0000-000032000000}"/>
    <cellStyle name="20% - Accent1 2 11 2 2" xfId="104" xr:uid="{00000000-0005-0000-0000-000033000000}"/>
    <cellStyle name="20% - Accent1 2 11 2 3" xfId="105" xr:uid="{00000000-0005-0000-0000-000034000000}"/>
    <cellStyle name="20% - Accent1 2 11 3" xfId="106" xr:uid="{00000000-0005-0000-0000-000035000000}"/>
    <cellStyle name="20% - Accent1 2 11 4" xfId="107" xr:uid="{00000000-0005-0000-0000-000036000000}"/>
    <cellStyle name="20% - Accent1 2 12" xfId="108" xr:uid="{00000000-0005-0000-0000-000037000000}"/>
    <cellStyle name="20% - Accent1 2 12 2" xfId="109" xr:uid="{00000000-0005-0000-0000-000038000000}"/>
    <cellStyle name="20% - Accent1 2 12 2 2" xfId="110" xr:uid="{00000000-0005-0000-0000-000039000000}"/>
    <cellStyle name="20% - Accent1 2 12 2 3" xfId="111" xr:uid="{00000000-0005-0000-0000-00003A000000}"/>
    <cellStyle name="20% - Accent1 2 12 3" xfId="112" xr:uid="{00000000-0005-0000-0000-00003B000000}"/>
    <cellStyle name="20% - Accent1 2 12 4" xfId="113" xr:uid="{00000000-0005-0000-0000-00003C000000}"/>
    <cellStyle name="20% - Accent1 2 13" xfId="114" xr:uid="{00000000-0005-0000-0000-00003D000000}"/>
    <cellStyle name="20% - Accent1 2 13 2" xfId="115" xr:uid="{00000000-0005-0000-0000-00003E000000}"/>
    <cellStyle name="20% - Accent1 2 13 2 2" xfId="116" xr:uid="{00000000-0005-0000-0000-00003F000000}"/>
    <cellStyle name="20% - Accent1 2 13 2 3" xfId="117" xr:uid="{00000000-0005-0000-0000-000040000000}"/>
    <cellStyle name="20% - Accent1 2 13 3" xfId="118" xr:uid="{00000000-0005-0000-0000-000041000000}"/>
    <cellStyle name="20% - Accent1 2 13 4" xfId="119" xr:uid="{00000000-0005-0000-0000-000042000000}"/>
    <cellStyle name="20% - Accent1 2 14" xfId="120" xr:uid="{00000000-0005-0000-0000-000043000000}"/>
    <cellStyle name="20% - Accent1 2 14 2" xfId="121" xr:uid="{00000000-0005-0000-0000-000044000000}"/>
    <cellStyle name="20% - Accent1 2 14 3" xfId="122" xr:uid="{00000000-0005-0000-0000-000045000000}"/>
    <cellStyle name="20% - Accent1 2 15" xfId="123" xr:uid="{00000000-0005-0000-0000-000046000000}"/>
    <cellStyle name="20% - Accent1 2 16" xfId="124" xr:uid="{00000000-0005-0000-0000-000047000000}"/>
    <cellStyle name="20% - Accent1 2 2" xfId="125" xr:uid="{00000000-0005-0000-0000-000048000000}"/>
    <cellStyle name="20% - Accent1 2 2 10" xfId="126" xr:uid="{00000000-0005-0000-0000-000049000000}"/>
    <cellStyle name="20% - Accent1 2 2 10 2" xfId="127" xr:uid="{00000000-0005-0000-0000-00004A000000}"/>
    <cellStyle name="20% - Accent1 2 2 10 3" xfId="128" xr:uid="{00000000-0005-0000-0000-00004B000000}"/>
    <cellStyle name="20% - Accent1 2 2 11" xfId="129" xr:uid="{00000000-0005-0000-0000-00004C000000}"/>
    <cellStyle name="20% - Accent1 2 2 12" xfId="130" xr:uid="{00000000-0005-0000-0000-00004D000000}"/>
    <cellStyle name="20% - Accent1 2 2 2" xfId="131" xr:uid="{00000000-0005-0000-0000-00004E000000}"/>
    <cellStyle name="20% - Accent1 2 2 2 10" xfId="132" xr:uid="{00000000-0005-0000-0000-00004F000000}"/>
    <cellStyle name="20% - Accent1 2 2 2 2" xfId="133" xr:uid="{00000000-0005-0000-0000-000050000000}"/>
    <cellStyle name="20% - Accent1 2 2 2 2 2" xfId="134" xr:uid="{00000000-0005-0000-0000-000051000000}"/>
    <cellStyle name="20% - Accent1 2 2 2 2 2 2" xfId="135" xr:uid="{00000000-0005-0000-0000-000052000000}"/>
    <cellStyle name="20% - Accent1 2 2 2 2 2 3" xfId="136" xr:uid="{00000000-0005-0000-0000-000053000000}"/>
    <cellStyle name="20% - Accent1 2 2 2 2 3" xfId="137" xr:uid="{00000000-0005-0000-0000-000054000000}"/>
    <cellStyle name="20% - Accent1 2 2 2 2 4" xfId="138" xr:uid="{00000000-0005-0000-0000-000055000000}"/>
    <cellStyle name="20% - Accent1 2 2 2 3" xfId="139" xr:uid="{00000000-0005-0000-0000-000056000000}"/>
    <cellStyle name="20% - Accent1 2 2 2 3 2" xfId="140" xr:uid="{00000000-0005-0000-0000-000057000000}"/>
    <cellStyle name="20% - Accent1 2 2 2 3 2 2" xfId="141" xr:uid="{00000000-0005-0000-0000-000058000000}"/>
    <cellStyle name="20% - Accent1 2 2 2 3 2 3" xfId="142" xr:uid="{00000000-0005-0000-0000-000059000000}"/>
    <cellStyle name="20% - Accent1 2 2 2 3 3" xfId="143" xr:uid="{00000000-0005-0000-0000-00005A000000}"/>
    <cellStyle name="20% - Accent1 2 2 2 3 4" xfId="144" xr:uid="{00000000-0005-0000-0000-00005B000000}"/>
    <cellStyle name="20% - Accent1 2 2 2 4" xfId="145" xr:uid="{00000000-0005-0000-0000-00005C000000}"/>
    <cellStyle name="20% - Accent1 2 2 2 4 2" xfId="146" xr:uid="{00000000-0005-0000-0000-00005D000000}"/>
    <cellStyle name="20% - Accent1 2 2 2 4 2 2" xfId="147" xr:uid="{00000000-0005-0000-0000-00005E000000}"/>
    <cellStyle name="20% - Accent1 2 2 2 4 2 3" xfId="148" xr:uid="{00000000-0005-0000-0000-00005F000000}"/>
    <cellStyle name="20% - Accent1 2 2 2 4 3" xfId="149" xr:uid="{00000000-0005-0000-0000-000060000000}"/>
    <cellStyle name="20% - Accent1 2 2 2 4 4" xfId="150" xr:uid="{00000000-0005-0000-0000-000061000000}"/>
    <cellStyle name="20% - Accent1 2 2 2 5" xfId="151" xr:uid="{00000000-0005-0000-0000-000062000000}"/>
    <cellStyle name="20% - Accent1 2 2 2 5 2" xfId="152" xr:uid="{00000000-0005-0000-0000-000063000000}"/>
    <cellStyle name="20% - Accent1 2 2 2 5 2 2" xfId="153" xr:uid="{00000000-0005-0000-0000-000064000000}"/>
    <cellStyle name="20% - Accent1 2 2 2 5 2 3" xfId="154" xr:uid="{00000000-0005-0000-0000-000065000000}"/>
    <cellStyle name="20% - Accent1 2 2 2 5 3" xfId="155" xr:uid="{00000000-0005-0000-0000-000066000000}"/>
    <cellStyle name="20% - Accent1 2 2 2 5 4" xfId="156" xr:uid="{00000000-0005-0000-0000-000067000000}"/>
    <cellStyle name="20% - Accent1 2 2 2 6" xfId="157" xr:uid="{00000000-0005-0000-0000-000068000000}"/>
    <cellStyle name="20% - Accent1 2 2 2 6 2" xfId="158" xr:uid="{00000000-0005-0000-0000-000069000000}"/>
    <cellStyle name="20% - Accent1 2 2 2 6 2 2" xfId="159" xr:uid="{00000000-0005-0000-0000-00006A000000}"/>
    <cellStyle name="20% - Accent1 2 2 2 6 2 3" xfId="160" xr:uid="{00000000-0005-0000-0000-00006B000000}"/>
    <cellStyle name="20% - Accent1 2 2 2 6 3" xfId="161" xr:uid="{00000000-0005-0000-0000-00006C000000}"/>
    <cellStyle name="20% - Accent1 2 2 2 6 4" xfId="162" xr:uid="{00000000-0005-0000-0000-00006D000000}"/>
    <cellStyle name="20% - Accent1 2 2 2 7" xfId="163" xr:uid="{00000000-0005-0000-0000-00006E000000}"/>
    <cellStyle name="20% - Accent1 2 2 2 7 2" xfId="164" xr:uid="{00000000-0005-0000-0000-00006F000000}"/>
    <cellStyle name="20% - Accent1 2 2 2 7 2 2" xfId="165" xr:uid="{00000000-0005-0000-0000-000070000000}"/>
    <cellStyle name="20% - Accent1 2 2 2 7 2 3" xfId="166" xr:uid="{00000000-0005-0000-0000-000071000000}"/>
    <cellStyle name="20% - Accent1 2 2 2 7 3" xfId="167" xr:uid="{00000000-0005-0000-0000-000072000000}"/>
    <cellStyle name="20% - Accent1 2 2 2 7 4" xfId="168" xr:uid="{00000000-0005-0000-0000-000073000000}"/>
    <cellStyle name="20% - Accent1 2 2 2 8" xfId="169" xr:uid="{00000000-0005-0000-0000-000074000000}"/>
    <cellStyle name="20% - Accent1 2 2 2 8 2" xfId="170" xr:uid="{00000000-0005-0000-0000-000075000000}"/>
    <cellStyle name="20% - Accent1 2 2 2 8 3" xfId="171" xr:uid="{00000000-0005-0000-0000-000076000000}"/>
    <cellStyle name="20% - Accent1 2 2 2 9" xfId="172" xr:uid="{00000000-0005-0000-0000-000077000000}"/>
    <cellStyle name="20% - Accent1 2 2 3" xfId="173" xr:uid="{00000000-0005-0000-0000-000078000000}"/>
    <cellStyle name="20% - Accent1 2 2 3 10" xfId="174" xr:uid="{00000000-0005-0000-0000-000079000000}"/>
    <cellStyle name="20% - Accent1 2 2 3 2" xfId="175" xr:uid="{00000000-0005-0000-0000-00007A000000}"/>
    <cellStyle name="20% - Accent1 2 2 3 2 2" xfId="176" xr:uid="{00000000-0005-0000-0000-00007B000000}"/>
    <cellStyle name="20% - Accent1 2 2 3 2 2 2" xfId="177" xr:uid="{00000000-0005-0000-0000-00007C000000}"/>
    <cellStyle name="20% - Accent1 2 2 3 2 2 3" xfId="178" xr:uid="{00000000-0005-0000-0000-00007D000000}"/>
    <cellStyle name="20% - Accent1 2 2 3 2 3" xfId="179" xr:uid="{00000000-0005-0000-0000-00007E000000}"/>
    <cellStyle name="20% - Accent1 2 2 3 2 4" xfId="180" xr:uid="{00000000-0005-0000-0000-00007F000000}"/>
    <cellStyle name="20% - Accent1 2 2 3 3" xfId="181" xr:uid="{00000000-0005-0000-0000-000080000000}"/>
    <cellStyle name="20% - Accent1 2 2 3 3 2" xfId="182" xr:uid="{00000000-0005-0000-0000-000081000000}"/>
    <cellStyle name="20% - Accent1 2 2 3 3 2 2" xfId="183" xr:uid="{00000000-0005-0000-0000-000082000000}"/>
    <cellStyle name="20% - Accent1 2 2 3 3 2 3" xfId="184" xr:uid="{00000000-0005-0000-0000-000083000000}"/>
    <cellStyle name="20% - Accent1 2 2 3 3 3" xfId="185" xr:uid="{00000000-0005-0000-0000-000084000000}"/>
    <cellStyle name="20% - Accent1 2 2 3 3 4" xfId="186" xr:uid="{00000000-0005-0000-0000-000085000000}"/>
    <cellStyle name="20% - Accent1 2 2 3 4" xfId="187" xr:uid="{00000000-0005-0000-0000-000086000000}"/>
    <cellStyle name="20% - Accent1 2 2 3 4 2" xfId="188" xr:uid="{00000000-0005-0000-0000-000087000000}"/>
    <cellStyle name="20% - Accent1 2 2 3 4 2 2" xfId="189" xr:uid="{00000000-0005-0000-0000-000088000000}"/>
    <cellStyle name="20% - Accent1 2 2 3 4 2 3" xfId="190" xr:uid="{00000000-0005-0000-0000-000089000000}"/>
    <cellStyle name="20% - Accent1 2 2 3 4 3" xfId="191" xr:uid="{00000000-0005-0000-0000-00008A000000}"/>
    <cellStyle name="20% - Accent1 2 2 3 4 4" xfId="192" xr:uid="{00000000-0005-0000-0000-00008B000000}"/>
    <cellStyle name="20% - Accent1 2 2 3 5" xfId="193" xr:uid="{00000000-0005-0000-0000-00008C000000}"/>
    <cellStyle name="20% - Accent1 2 2 3 5 2" xfId="194" xr:uid="{00000000-0005-0000-0000-00008D000000}"/>
    <cellStyle name="20% - Accent1 2 2 3 5 2 2" xfId="195" xr:uid="{00000000-0005-0000-0000-00008E000000}"/>
    <cellStyle name="20% - Accent1 2 2 3 5 2 3" xfId="196" xr:uid="{00000000-0005-0000-0000-00008F000000}"/>
    <cellStyle name="20% - Accent1 2 2 3 5 3" xfId="197" xr:uid="{00000000-0005-0000-0000-000090000000}"/>
    <cellStyle name="20% - Accent1 2 2 3 5 4" xfId="198" xr:uid="{00000000-0005-0000-0000-000091000000}"/>
    <cellStyle name="20% - Accent1 2 2 3 6" xfId="199" xr:uid="{00000000-0005-0000-0000-000092000000}"/>
    <cellStyle name="20% - Accent1 2 2 3 6 2" xfId="200" xr:uid="{00000000-0005-0000-0000-000093000000}"/>
    <cellStyle name="20% - Accent1 2 2 3 6 2 2" xfId="201" xr:uid="{00000000-0005-0000-0000-000094000000}"/>
    <cellStyle name="20% - Accent1 2 2 3 6 2 3" xfId="202" xr:uid="{00000000-0005-0000-0000-000095000000}"/>
    <cellStyle name="20% - Accent1 2 2 3 6 3" xfId="203" xr:uid="{00000000-0005-0000-0000-000096000000}"/>
    <cellStyle name="20% - Accent1 2 2 3 6 4" xfId="204" xr:uid="{00000000-0005-0000-0000-000097000000}"/>
    <cellStyle name="20% - Accent1 2 2 3 7" xfId="205" xr:uid="{00000000-0005-0000-0000-000098000000}"/>
    <cellStyle name="20% - Accent1 2 2 3 7 2" xfId="206" xr:uid="{00000000-0005-0000-0000-000099000000}"/>
    <cellStyle name="20% - Accent1 2 2 3 7 2 2" xfId="207" xr:uid="{00000000-0005-0000-0000-00009A000000}"/>
    <cellStyle name="20% - Accent1 2 2 3 7 2 3" xfId="208" xr:uid="{00000000-0005-0000-0000-00009B000000}"/>
    <cellStyle name="20% - Accent1 2 2 3 7 3" xfId="209" xr:uid="{00000000-0005-0000-0000-00009C000000}"/>
    <cellStyle name="20% - Accent1 2 2 3 7 4" xfId="210" xr:uid="{00000000-0005-0000-0000-00009D000000}"/>
    <cellStyle name="20% - Accent1 2 2 3 8" xfId="211" xr:uid="{00000000-0005-0000-0000-00009E000000}"/>
    <cellStyle name="20% - Accent1 2 2 3 8 2" xfId="212" xr:uid="{00000000-0005-0000-0000-00009F000000}"/>
    <cellStyle name="20% - Accent1 2 2 3 8 3" xfId="213" xr:uid="{00000000-0005-0000-0000-0000A0000000}"/>
    <cellStyle name="20% - Accent1 2 2 3 9" xfId="214" xr:uid="{00000000-0005-0000-0000-0000A1000000}"/>
    <cellStyle name="20% - Accent1 2 2 4" xfId="215" xr:uid="{00000000-0005-0000-0000-0000A2000000}"/>
    <cellStyle name="20% - Accent1 2 2 4 2" xfId="216" xr:uid="{00000000-0005-0000-0000-0000A3000000}"/>
    <cellStyle name="20% - Accent1 2 2 4 2 2" xfId="217" xr:uid="{00000000-0005-0000-0000-0000A4000000}"/>
    <cellStyle name="20% - Accent1 2 2 4 2 3" xfId="218" xr:uid="{00000000-0005-0000-0000-0000A5000000}"/>
    <cellStyle name="20% - Accent1 2 2 4 3" xfId="219" xr:uid="{00000000-0005-0000-0000-0000A6000000}"/>
    <cellStyle name="20% - Accent1 2 2 4 4" xfId="220" xr:uid="{00000000-0005-0000-0000-0000A7000000}"/>
    <cellStyle name="20% - Accent1 2 2 5" xfId="221" xr:uid="{00000000-0005-0000-0000-0000A8000000}"/>
    <cellStyle name="20% - Accent1 2 2 5 2" xfId="222" xr:uid="{00000000-0005-0000-0000-0000A9000000}"/>
    <cellStyle name="20% - Accent1 2 2 5 2 2" xfId="223" xr:uid="{00000000-0005-0000-0000-0000AA000000}"/>
    <cellStyle name="20% - Accent1 2 2 5 2 3" xfId="224" xr:uid="{00000000-0005-0000-0000-0000AB000000}"/>
    <cellStyle name="20% - Accent1 2 2 5 3" xfId="225" xr:uid="{00000000-0005-0000-0000-0000AC000000}"/>
    <cellStyle name="20% - Accent1 2 2 5 4" xfId="226" xr:uid="{00000000-0005-0000-0000-0000AD000000}"/>
    <cellStyle name="20% - Accent1 2 2 6" xfId="227" xr:uid="{00000000-0005-0000-0000-0000AE000000}"/>
    <cellStyle name="20% - Accent1 2 2 6 2" xfId="228" xr:uid="{00000000-0005-0000-0000-0000AF000000}"/>
    <cellStyle name="20% - Accent1 2 2 6 2 2" xfId="229" xr:uid="{00000000-0005-0000-0000-0000B0000000}"/>
    <cellStyle name="20% - Accent1 2 2 6 2 3" xfId="230" xr:uid="{00000000-0005-0000-0000-0000B1000000}"/>
    <cellStyle name="20% - Accent1 2 2 6 3" xfId="231" xr:uid="{00000000-0005-0000-0000-0000B2000000}"/>
    <cellStyle name="20% - Accent1 2 2 6 4" xfId="232" xr:uid="{00000000-0005-0000-0000-0000B3000000}"/>
    <cellStyle name="20% - Accent1 2 2 7" xfId="233" xr:uid="{00000000-0005-0000-0000-0000B4000000}"/>
    <cellStyle name="20% - Accent1 2 2 7 2" xfId="234" xr:uid="{00000000-0005-0000-0000-0000B5000000}"/>
    <cellStyle name="20% - Accent1 2 2 7 2 2" xfId="235" xr:uid="{00000000-0005-0000-0000-0000B6000000}"/>
    <cellStyle name="20% - Accent1 2 2 7 2 3" xfId="236" xr:uid="{00000000-0005-0000-0000-0000B7000000}"/>
    <cellStyle name="20% - Accent1 2 2 7 3" xfId="237" xr:uid="{00000000-0005-0000-0000-0000B8000000}"/>
    <cellStyle name="20% - Accent1 2 2 7 4" xfId="238" xr:uid="{00000000-0005-0000-0000-0000B9000000}"/>
    <cellStyle name="20% - Accent1 2 2 8" xfId="239" xr:uid="{00000000-0005-0000-0000-0000BA000000}"/>
    <cellStyle name="20% - Accent1 2 2 8 2" xfId="240" xr:uid="{00000000-0005-0000-0000-0000BB000000}"/>
    <cellStyle name="20% - Accent1 2 2 8 2 2" xfId="241" xr:uid="{00000000-0005-0000-0000-0000BC000000}"/>
    <cellStyle name="20% - Accent1 2 2 8 2 3" xfId="242" xr:uid="{00000000-0005-0000-0000-0000BD000000}"/>
    <cellStyle name="20% - Accent1 2 2 8 3" xfId="243" xr:uid="{00000000-0005-0000-0000-0000BE000000}"/>
    <cellStyle name="20% - Accent1 2 2 8 4" xfId="244" xr:uid="{00000000-0005-0000-0000-0000BF000000}"/>
    <cellStyle name="20% - Accent1 2 2 9" xfId="245" xr:uid="{00000000-0005-0000-0000-0000C0000000}"/>
    <cellStyle name="20% - Accent1 2 2 9 2" xfId="246" xr:uid="{00000000-0005-0000-0000-0000C1000000}"/>
    <cellStyle name="20% - Accent1 2 2 9 2 2" xfId="247" xr:uid="{00000000-0005-0000-0000-0000C2000000}"/>
    <cellStyle name="20% - Accent1 2 2 9 2 3" xfId="248" xr:uid="{00000000-0005-0000-0000-0000C3000000}"/>
    <cellStyle name="20% - Accent1 2 2 9 3" xfId="249" xr:uid="{00000000-0005-0000-0000-0000C4000000}"/>
    <cellStyle name="20% - Accent1 2 2 9 4" xfId="250" xr:uid="{00000000-0005-0000-0000-0000C5000000}"/>
    <cellStyle name="20% - Accent1 2 3" xfId="251" xr:uid="{00000000-0005-0000-0000-0000C6000000}"/>
    <cellStyle name="20% - Accent1 2 3 10" xfId="252" xr:uid="{00000000-0005-0000-0000-0000C7000000}"/>
    <cellStyle name="20% - Accent1 2 3 10 2" xfId="253" xr:uid="{00000000-0005-0000-0000-0000C8000000}"/>
    <cellStyle name="20% - Accent1 2 3 10 3" xfId="254" xr:uid="{00000000-0005-0000-0000-0000C9000000}"/>
    <cellStyle name="20% - Accent1 2 3 11" xfId="255" xr:uid="{00000000-0005-0000-0000-0000CA000000}"/>
    <cellStyle name="20% - Accent1 2 3 12" xfId="256" xr:uid="{00000000-0005-0000-0000-0000CB000000}"/>
    <cellStyle name="20% - Accent1 2 3 2" xfId="257" xr:uid="{00000000-0005-0000-0000-0000CC000000}"/>
    <cellStyle name="20% - Accent1 2 3 2 10" xfId="258" xr:uid="{00000000-0005-0000-0000-0000CD000000}"/>
    <cellStyle name="20% - Accent1 2 3 2 2" xfId="259" xr:uid="{00000000-0005-0000-0000-0000CE000000}"/>
    <cellStyle name="20% - Accent1 2 3 2 2 2" xfId="260" xr:uid="{00000000-0005-0000-0000-0000CF000000}"/>
    <cellStyle name="20% - Accent1 2 3 2 2 2 2" xfId="261" xr:uid="{00000000-0005-0000-0000-0000D0000000}"/>
    <cellStyle name="20% - Accent1 2 3 2 2 2 3" xfId="262" xr:uid="{00000000-0005-0000-0000-0000D1000000}"/>
    <cellStyle name="20% - Accent1 2 3 2 2 3" xfId="263" xr:uid="{00000000-0005-0000-0000-0000D2000000}"/>
    <cellStyle name="20% - Accent1 2 3 2 2 4" xfId="264" xr:uid="{00000000-0005-0000-0000-0000D3000000}"/>
    <cellStyle name="20% - Accent1 2 3 2 3" xfId="265" xr:uid="{00000000-0005-0000-0000-0000D4000000}"/>
    <cellStyle name="20% - Accent1 2 3 2 3 2" xfId="266" xr:uid="{00000000-0005-0000-0000-0000D5000000}"/>
    <cellStyle name="20% - Accent1 2 3 2 3 2 2" xfId="267" xr:uid="{00000000-0005-0000-0000-0000D6000000}"/>
    <cellStyle name="20% - Accent1 2 3 2 3 2 3" xfId="268" xr:uid="{00000000-0005-0000-0000-0000D7000000}"/>
    <cellStyle name="20% - Accent1 2 3 2 3 3" xfId="269" xr:uid="{00000000-0005-0000-0000-0000D8000000}"/>
    <cellStyle name="20% - Accent1 2 3 2 3 4" xfId="270" xr:uid="{00000000-0005-0000-0000-0000D9000000}"/>
    <cellStyle name="20% - Accent1 2 3 2 4" xfId="271" xr:uid="{00000000-0005-0000-0000-0000DA000000}"/>
    <cellStyle name="20% - Accent1 2 3 2 4 2" xfId="272" xr:uid="{00000000-0005-0000-0000-0000DB000000}"/>
    <cellStyle name="20% - Accent1 2 3 2 4 2 2" xfId="273" xr:uid="{00000000-0005-0000-0000-0000DC000000}"/>
    <cellStyle name="20% - Accent1 2 3 2 4 2 3" xfId="274" xr:uid="{00000000-0005-0000-0000-0000DD000000}"/>
    <cellStyle name="20% - Accent1 2 3 2 4 3" xfId="275" xr:uid="{00000000-0005-0000-0000-0000DE000000}"/>
    <cellStyle name="20% - Accent1 2 3 2 4 4" xfId="276" xr:uid="{00000000-0005-0000-0000-0000DF000000}"/>
    <cellStyle name="20% - Accent1 2 3 2 5" xfId="277" xr:uid="{00000000-0005-0000-0000-0000E0000000}"/>
    <cellStyle name="20% - Accent1 2 3 2 5 2" xfId="278" xr:uid="{00000000-0005-0000-0000-0000E1000000}"/>
    <cellStyle name="20% - Accent1 2 3 2 5 2 2" xfId="279" xr:uid="{00000000-0005-0000-0000-0000E2000000}"/>
    <cellStyle name="20% - Accent1 2 3 2 5 2 3" xfId="280" xr:uid="{00000000-0005-0000-0000-0000E3000000}"/>
    <cellStyle name="20% - Accent1 2 3 2 5 3" xfId="281" xr:uid="{00000000-0005-0000-0000-0000E4000000}"/>
    <cellStyle name="20% - Accent1 2 3 2 5 4" xfId="282" xr:uid="{00000000-0005-0000-0000-0000E5000000}"/>
    <cellStyle name="20% - Accent1 2 3 2 6" xfId="283" xr:uid="{00000000-0005-0000-0000-0000E6000000}"/>
    <cellStyle name="20% - Accent1 2 3 2 6 2" xfId="284" xr:uid="{00000000-0005-0000-0000-0000E7000000}"/>
    <cellStyle name="20% - Accent1 2 3 2 6 2 2" xfId="285" xr:uid="{00000000-0005-0000-0000-0000E8000000}"/>
    <cellStyle name="20% - Accent1 2 3 2 6 2 3" xfId="286" xr:uid="{00000000-0005-0000-0000-0000E9000000}"/>
    <cellStyle name="20% - Accent1 2 3 2 6 3" xfId="287" xr:uid="{00000000-0005-0000-0000-0000EA000000}"/>
    <cellStyle name="20% - Accent1 2 3 2 6 4" xfId="288" xr:uid="{00000000-0005-0000-0000-0000EB000000}"/>
    <cellStyle name="20% - Accent1 2 3 2 7" xfId="289" xr:uid="{00000000-0005-0000-0000-0000EC000000}"/>
    <cellStyle name="20% - Accent1 2 3 2 7 2" xfId="290" xr:uid="{00000000-0005-0000-0000-0000ED000000}"/>
    <cellStyle name="20% - Accent1 2 3 2 7 2 2" xfId="291" xr:uid="{00000000-0005-0000-0000-0000EE000000}"/>
    <cellStyle name="20% - Accent1 2 3 2 7 2 3" xfId="292" xr:uid="{00000000-0005-0000-0000-0000EF000000}"/>
    <cellStyle name="20% - Accent1 2 3 2 7 3" xfId="293" xr:uid="{00000000-0005-0000-0000-0000F0000000}"/>
    <cellStyle name="20% - Accent1 2 3 2 7 4" xfId="294" xr:uid="{00000000-0005-0000-0000-0000F1000000}"/>
    <cellStyle name="20% - Accent1 2 3 2 8" xfId="295" xr:uid="{00000000-0005-0000-0000-0000F2000000}"/>
    <cellStyle name="20% - Accent1 2 3 2 8 2" xfId="296" xr:uid="{00000000-0005-0000-0000-0000F3000000}"/>
    <cellStyle name="20% - Accent1 2 3 2 8 3" xfId="297" xr:uid="{00000000-0005-0000-0000-0000F4000000}"/>
    <cellStyle name="20% - Accent1 2 3 2 9" xfId="298" xr:uid="{00000000-0005-0000-0000-0000F5000000}"/>
    <cellStyle name="20% - Accent1 2 3 3" xfId="299" xr:uid="{00000000-0005-0000-0000-0000F6000000}"/>
    <cellStyle name="20% - Accent1 2 3 3 10" xfId="300" xr:uid="{00000000-0005-0000-0000-0000F7000000}"/>
    <cellStyle name="20% - Accent1 2 3 3 2" xfId="301" xr:uid="{00000000-0005-0000-0000-0000F8000000}"/>
    <cellStyle name="20% - Accent1 2 3 3 2 2" xfId="302" xr:uid="{00000000-0005-0000-0000-0000F9000000}"/>
    <cellStyle name="20% - Accent1 2 3 3 2 2 2" xfId="303" xr:uid="{00000000-0005-0000-0000-0000FA000000}"/>
    <cellStyle name="20% - Accent1 2 3 3 2 2 3" xfId="304" xr:uid="{00000000-0005-0000-0000-0000FB000000}"/>
    <cellStyle name="20% - Accent1 2 3 3 2 3" xfId="305" xr:uid="{00000000-0005-0000-0000-0000FC000000}"/>
    <cellStyle name="20% - Accent1 2 3 3 2 4" xfId="306" xr:uid="{00000000-0005-0000-0000-0000FD000000}"/>
    <cellStyle name="20% - Accent1 2 3 3 3" xfId="307" xr:uid="{00000000-0005-0000-0000-0000FE000000}"/>
    <cellStyle name="20% - Accent1 2 3 3 3 2" xfId="308" xr:uid="{00000000-0005-0000-0000-0000FF000000}"/>
    <cellStyle name="20% - Accent1 2 3 3 3 2 2" xfId="309" xr:uid="{00000000-0005-0000-0000-000000010000}"/>
    <cellStyle name="20% - Accent1 2 3 3 3 2 3" xfId="310" xr:uid="{00000000-0005-0000-0000-000001010000}"/>
    <cellStyle name="20% - Accent1 2 3 3 3 3" xfId="311" xr:uid="{00000000-0005-0000-0000-000002010000}"/>
    <cellStyle name="20% - Accent1 2 3 3 3 4" xfId="312" xr:uid="{00000000-0005-0000-0000-000003010000}"/>
    <cellStyle name="20% - Accent1 2 3 3 4" xfId="313" xr:uid="{00000000-0005-0000-0000-000004010000}"/>
    <cellStyle name="20% - Accent1 2 3 3 4 2" xfId="314" xr:uid="{00000000-0005-0000-0000-000005010000}"/>
    <cellStyle name="20% - Accent1 2 3 3 4 2 2" xfId="315" xr:uid="{00000000-0005-0000-0000-000006010000}"/>
    <cellStyle name="20% - Accent1 2 3 3 4 2 3" xfId="316" xr:uid="{00000000-0005-0000-0000-000007010000}"/>
    <cellStyle name="20% - Accent1 2 3 3 4 3" xfId="317" xr:uid="{00000000-0005-0000-0000-000008010000}"/>
    <cellStyle name="20% - Accent1 2 3 3 4 4" xfId="318" xr:uid="{00000000-0005-0000-0000-000009010000}"/>
    <cellStyle name="20% - Accent1 2 3 3 5" xfId="319" xr:uid="{00000000-0005-0000-0000-00000A010000}"/>
    <cellStyle name="20% - Accent1 2 3 3 5 2" xfId="320" xr:uid="{00000000-0005-0000-0000-00000B010000}"/>
    <cellStyle name="20% - Accent1 2 3 3 5 2 2" xfId="321" xr:uid="{00000000-0005-0000-0000-00000C010000}"/>
    <cellStyle name="20% - Accent1 2 3 3 5 2 3" xfId="322" xr:uid="{00000000-0005-0000-0000-00000D010000}"/>
    <cellStyle name="20% - Accent1 2 3 3 5 3" xfId="323" xr:uid="{00000000-0005-0000-0000-00000E010000}"/>
    <cellStyle name="20% - Accent1 2 3 3 5 4" xfId="324" xr:uid="{00000000-0005-0000-0000-00000F010000}"/>
    <cellStyle name="20% - Accent1 2 3 3 6" xfId="325" xr:uid="{00000000-0005-0000-0000-000010010000}"/>
    <cellStyle name="20% - Accent1 2 3 3 6 2" xfId="326" xr:uid="{00000000-0005-0000-0000-000011010000}"/>
    <cellStyle name="20% - Accent1 2 3 3 6 2 2" xfId="327" xr:uid="{00000000-0005-0000-0000-000012010000}"/>
    <cellStyle name="20% - Accent1 2 3 3 6 2 3" xfId="328" xr:uid="{00000000-0005-0000-0000-000013010000}"/>
    <cellStyle name="20% - Accent1 2 3 3 6 3" xfId="329" xr:uid="{00000000-0005-0000-0000-000014010000}"/>
    <cellStyle name="20% - Accent1 2 3 3 6 4" xfId="330" xr:uid="{00000000-0005-0000-0000-000015010000}"/>
    <cellStyle name="20% - Accent1 2 3 3 7" xfId="331" xr:uid="{00000000-0005-0000-0000-000016010000}"/>
    <cellStyle name="20% - Accent1 2 3 3 7 2" xfId="332" xr:uid="{00000000-0005-0000-0000-000017010000}"/>
    <cellStyle name="20% - Accent1 2 3 3 7 2 2" xfId="333" xr:uid="{00000000-0005-0000-0000-000018010000}"/>
    <cellStyle name="20% - Accent1 2 3 3 7 2 3" xfId="334" xr:uid="{00000000-0005-0000-0000-000019010000}"/>
    <cellStyle name="20% - Accent1 2 3 3 7 3" xfId="335" xr:uid="{00000000-0005-0000-0000-00001A010000}"/>
    <cellStyle name="20% - Accent1 2 3 3 7 4" xfId="336" xr:uid="{00000000-0005-0000-0000-00001B010000}"/>
    <cellStyle name="20% - Accent1 2 3 3 8" xfId="337" xr:uid="{00000000-0005-0000-0000-00001C010000}"/>
    <cellStyle name="20% - Accent1 2 3 3 8 2" xfId="338" xr:uid="{00000000-0005-0000-0000-00001D010000}"/>
    <cellStyle name="20% - Accent1 2 3 3 8 3" xfId="339" xr:uid="{00000000-0005-0000-0000-00001E010000}"/>
    <cellStyle name="20% - Accent1 2 3 3 9" xfId="340" xr:uid="{00000000-0005-0000-0000-00001F010000}"/>
    <cellStyle name="20% - Accent1 2 3 4" xfId="341" xr:uid="{00000000-0005-0000-0000-000020010000}"/>
    <cellStyle name="20% - Accent1 2 3 4 2" xfId="342" xr:uid="{00000000-0005-0000-0000-000021010000}"/>
    <cellStyle name="20% - Accent1 2 3 4 2 2" xfId="343" xr:uid="{00000000-0005-0000-0000-000022010000}"/>
    <cellStyle name="20% - Accent1 2 3 4 2 3" xfId="344" xr:uid="{00000000-0005-0000-0000-000023010000}"/>
    <cellStyle name="20% - Accent1 2 3 4 3" xfId="345" xr:uid="{00000000-0005-0000-0000-000024010000}"/>
    <cellStyle name="20% - Accent1 2 3 4 4" xfId="346" xr:uid="{00000000-0005-0000-0000-000025010000}"/>
    <cellStyle name="20% - Accent1 2 3 5" xfId="347" xr:uid="{00000000-0005-0000-0000-000026010000}"/>
    <cellStyle name="20% - Accent1 2 3 5 2" xfId="348" xr:uid="{00000000-0005-0000-0000-000027010000}"/>
    <cellStyle name="20% - Accent1 2 3 5 2 2" xfId="349" xr:uid="{00000000-0005-0000-0000-000028010000}"/>
    <cellStyle name="20% - Accent1 2 3 5 2 3" xfId="350" xr:uid="{00000000-0005-0000-0000-000029010000}"/>
    <cellStyle name="20% - Accent1 2 3 5 3" xfId="351" xr:uid="{00000000-0005-0000-0000-00002A010000}"/>
    <cellStyle name="20% - Accent1 2 3 5 4" xfId="352" xr:uid="{00000000-0005-0000-0000-00002B010000}"/>
    <cellStyle name="20% - Accent1 2 3 6" xfId="353" xr:uid="{00000000-0005-0000-0000-00002C010000}"/>
    <cellStyle name="20% - Accent1 2 3 6 2" xfId="354" xr:uid="{00000000-0005-0000-0000-00002D010000}"/>
    <cellStyle name="20% - Accent1 2 3 6 2 2" xfId="355" xr:uid="{00000000-0005-0000-0000-00002E010000}"/>
    <cellStyle name="20% - Accent1 2 3 6 2 3" xfId="356" xr:uid="{00000000-0005-0000-0000-00002F010000}"/>
    <cellStyle name="20% - Accent1 2 3 6 3" xfId="357" xr:uid="{00000000-0005-0000-0000-000030010000}"/>
    <cellStyle name="20% - Accent1 2 3 6 4" xfId="358" xr:uid="{00000000-0005-0000-0000-000031010000}"/>
    <cellStyle name="20% - Accent1 2 3 7" xfId="359" xr:uid="{00000000-0005-0000-0000-000032010000}"/>
    <cellStyle name="20% - Accent1 2 3 7 2" xfId="360" xr:uid="{00000000-0005-0000-0000-000033010000}"/>
    <cellStyle name="20% - Accent1 2 3 7 2 2" xfId="361" xr:uid="{00000000-0005-0000-0000-000034010000}"/>
    <cellStyle name="20% - Accent1 2 3 7 2 3" xfId="362" xr:uid="{00000000-0005-0000-0000-000035010000}"/>
    <cellStyle name="20% - Accent1 2 3 7 3" xfId="363" xr:uid="{00000000-0005-0000-0000-000036010000}"/>
    <cellStyle name="20% - Accent1 2 3 7 4" xfId="364" xr:uid="{00000000-0005-0000-0000-000037010000}"/>
    <cellStyle name="20% - Accent1 2 3 8" xfId="365" xr:uid="{00000000-0005-0000-0000-000038010000}"/>
    <cellStyle name="20% - Accent1 2 3 8 2" xfId="366" xr:uid="{00000000-0005-0000-0000-000039010000}"/>
    <cellStyle name="20% - Accent1 2 3 8 2 2" xfId="367" xr:uid="{00000000-0005-0000-0000-00003A010000}"/>
    <cellStyle name="20% - Accent1 2 3 8 2 3" xfId="368" xr:uid="{00000000-0005-0000-0000-00003B010000}"/>
    <cellStyle name="20% - Accent1 2 3 8 3" xfId="369" xr:uid="{00000000-0005-0000-0000-00003C010000}"/>
    <cellStyle name="20% - Accent1 2 3 8 4" xfId="370" xr:uid="{00000000-0005-0000-0000-00003D010000}"/>
    <cellStyle name="20% - Accent1 2 3 9" xfId="371" xr:uid="{00000000-0005-0000-0000-00003E010000}"/>
    <cellStyle name="20% - Accent1 2 3 9 2" xfId="372" xr:uid="{00000000-0005-0000-0000-00003F010000}"/>
    <cellStyle name="20% - Accent1 2 3 9 2 2" xfId="373" xr:uid="{00000000-0005-0000-0000-000040010000}"/>
    <cellStyle name="20% - Accent1 2 3 9 2 3" xfId="374" xr:uid="{00000000-0005-0000-0000-000041010000}"/>
    <cellStyle name="20% - Accent1 2 3 9 3" xfId="375" xr:uid="{00000000-0005-0000-0000-000042010000}"/>
    <cellStyle name="20% - Accent1 2 3 9 4" xfId="376" xr:uid="{00000000-0005-0000-0000-000043010000}"/>
    <cellStyle name="20% - Accent1 2 4" xfId="377" xr:uid="{00000000-0005-0000-0000-000044010000}"/>
    <cellStyle name="20% - Accent1 2 4 10" xfId="378" xr:uid="{00000000-0005-0000-0000-000045010000}"/>
    <cellStyle name="20% - Accent1 2 4 10 2" xfId="379" xr:uid="{00000000-0005-0000-0000-000046010000}"/>
    <cellStyle name="20% - Accent1 2 4 10 3" xfId="380" xr:uid="{00000000-0005-0000-0000-000047010000}"/>
    <cellStyle name="20% - Accent1 2 4 11" xfId="381" xr:uid="{00000000-0005-0000-0000-000048010000}"/>
    <cellStyle name="20% - Accent1 2 4 12" xfId="382" xr:uid="{00000000-0005-0000-0000-000049010000}"/>
    <cellStyle name="20% - Accent1 2 4 2" xfId="383" xr:uid="{00000000-0005-0000-0000-00004A010000}"/>
    <cellStyle name="20% - Accent1 2 4 2 10" xfId="384" xr:uid="{00000000-0005-0000-0000-00004B010000}"/>
    <cellStyle name="20% - Accent1 2 4 2 2" xfId="385" xr:uid="{00000000-0005-0000-0000-00004C010000}"/>
    <cellStyle name="20% - Accent1 2 4 2 2 2" xfId="386" xr:uid="{00000000-0005-0000-0000-00004D010000}"/>
    <cellStyle name="20% - Accent1 2 4 2 2 2 2" xfId="387" xr:uid="{00000000-0005-0000-0000-00004E010000}"/>
    <cellStyle name="20% - Accent1 2 4 2 2 2 3" xfId="388" xr:uid="{00000000-0005-0000-0000-00004F010000}"/>
    <cellStyle name="20% - Accent1 2 4 2 2 3" xfId="389" xr:uid="{00000000-0005-0000-0000-000050010000}"/>
    <cellStyle name="20% - Accent1 2 4 2 2 4" xfId="390" xr:uid="{00000000-0005-0000-0000-000051010000}"/>
    <cellStyle name="20% - Accent1 2 4 2 3" xfId="391" xr:uid="{00000000-0005-0000-0000-000052010000}"/>
    <cellStyle name="20% - Accent1 2 4 2 3 2" xfId="392" xr:uid="{00000000-0005-0000-0000-000053010000}"/>
    <cellStyle name="20% - Accent1 2 4 2 3 2 2" xfId="393" xr:uid="{00000000-0005-0000-0000-000054010000}"/>
    <cellStyle name="20% - Accent1 2 4 2 3 2 3" xfId="394" xr:uid="{00000000-0005-0000-0000-000055010000}"/>
    <cellStyle name="20% - Accent1 2 4 2 3 3" xfId="395" xr:uid="{00000000-0005-0000-0000-000056010000}"/>
    <cellStyle name="20% - Accent1 2 4 2 3 4" xfId="396" xr:uid="{00000000-0005-0000-0000-000057010000}"/>
    <cellStyle name="20% - Accent1 2 4 2 4" xfId="397" xr:uid="{00000000-0005-0000-0000-000058010000}"/>
    <cellStyle name="20% - Accent1 2 4 2 4 2" xfId="398" xr:uid="{00000000-0005-0000-0000-000059010000}"/>
    <cellStyle name="20% - Accent1 2 4 2 4 2 2" xfId="399" xr:uid="{00000000-0005-0000-0000-00005A010000}"/>
    <cellStyle name="20% - Accent1 2 4 2 4 2 3" xfId="400" xr:uid="{00000000-0005-0000-0000-00005B010000}"/>
    <cellStyle name="20% - Accent1 2 4 2 4 3" xfId="401" xr:uid="{00000000-0005-0000-0000-00005C010000}"/>
    <cellStyle name="20% - Accent1 2 4 2 4 4" xfId="402" xr:uid="{00000000-0005-0000-0000-00005D010000}"/>
    <cellStyle name="20% - Accent1 2 4 2 5" xfId="403" xr:uid="{00000000-0005-0000-0000-00005E010000}"/>
    <cellStyle name="20% - Accent1 2 4 2 5 2" xfId="404" xr:uid="{00000000-0005-0000-0000-00005F010000}"/>
    <cellStyle name="20% - Accent1 2 4 2 5 2 2" xfId="405" xr:uid="{00000000-0005-0000-0000-000060010000}"/>
    <cellStyle name="20% - Accent1 2 4 2 5 2 3" xfId="406" xr:uid="{00000000-0005-0000-0000-000061010000}"/>
    <cellStyle name="20% - Accent1 2 4 2 5 3" xfId="407" xr:uid="{00000000-0005-0000-0000-000062010000}"/>
    <cellStyle name="20% - Accent1 2 4 2 5 4" xfId="408" xr:uid="{00000000-0005-0000-0000-000063010000}"/>
    <cellStyle name="20% - Accent1 2 4 2 6" xfId="409" xr:uid="{00000000-0005-0000-0000-000064010000}"/>
    <cellStyle name="20% - Accent1 2 4 2 6 2" xfId="410" xr:uid="{00000000-0005-0000-0000-000065010000}"/>
    <cellStyle name="20% - Accent1 2 4 2 6 2 2" xfId="411" xr:uid="{00000000-0005-0000-0000-000066010000}"/>
    <cellStyle name="20% - Accent1 2 4 2 6 2 3" xfId="412" xr:uid="{00000000-0005-0000-0000-000067010000}"/>
    <cellStyle name="20% - Accent1 2 4 2 6 3" xfId="413" xr:uid="{00000000-0005-0000-0000-000068010000}"/>
    <cellStyle name="20% - Accent1 2 4 2 6 4" xfId="414" xr:uid="{00000000-0005-0000-0000-000069010000}"/>
    <cellStyle name="20% - Accent1 2 4 2 7" xfId="415" xr:uid="{00000000-0005-0000-0000-00006A010000}"/>
    <cellStyle name="20% - Accent1 2 4 2 7 2" xfId="416" xr:uid="{00000000-0005-0000-0000-00006B010000}"/>
    <cellStyle name="20% - Accent1 2 4 2 7 2 2" xfId="417" xr:uid="{00000000-0005-0000-0000-00006C010000}"/>
    <cellStyle name="20% - Accent1 2 4 2 7 2 3" xfId="418" xr:uid="{00000000-0005-0000-0000-00006D010000}"/>
    <cellStyle name="20% - Accent1 2 4 2 7 3" xfId="419" xr:uid="{00000000-0005-0000-0000-00006E010000}"/>
    <cellStyle name="20% - Accent1 2 4 2 7 4" xfId="420" xr:uid="{00000000-0005-0000-0000-00006F010000}"/>
    <cellStyle name="20% - Accent1 2 4 2 8" xfId="421" xr:uid="{00000000-0005-0000-0000-000070010000}"/>
    <cellStyle name="20% - Accent1 2 4 2 8 2" xfId="422" xr:uid="{00000000-0005-0000-0000-000071010000}"/>
    <cellStyle name="20% - Accent1 2 4 2 8 3" xfId="423" xr:uid="{00000000-0005-0000-0000-000072010000}"/>
    <cellStyle name="20% - Accent1 2 4 2 9" xfId="424" xr:uid="{00000000-0005-0000-0000-000073010000}"/>
    <cellStyle name="20% - Accent1 2 4 3" xfId="425" xr:uid="{00000000-0005-0000-0000-000074010000}"/>
    <cellStyle name="20% - Accent1 2 4 3 10" xfId="426" xr:uid="{00000000-0005-0000-0000-000075010000}"/>
    <cellStyle name="20% - Accent1 2 4 3 2" xfId="427" xr:uid="{00000000-0005-0000-0000-000076010000}"/>
    <cellStyle name="20% - Accent1 2 4 3 2 2" xfId="428" xr:uid="{00000000-0005-0000-0000-000077010000}"/>
    <cellStyle name="20% - Accent1 2 4 3 2 2 2" xfId="429" xr:uid="{00000000-0005-0000-0000-000078010000}"/>
    <cellStyle name="20% - Accent1 2 4 3 2 2 3" xfId="430" xr:uid="{00000000-0005-0000-0000-000079010000}"/>
    <cellStyle name="20% - Accent1 2 4 3 2 3" xfId="431" xr:uid="{00000000-0005-0000-0000-00007A010000}"/>
    <cellStyle name="20% - Accent1 2 4 3 2 4" xfId="432" xr:uid="{00000000-0005-0000-0000-00007B010000}"/>
    <cellStyle name="20% - Accent1 2 4 3 3" xfId="433" xr:uid="{00000000-0005-0000-0000-00007C010000}"/>
    <cellStyle name="20% - Accent1 2 4 3 3 2" xfId="434" xr:uid="{00000000-0005-0000-0000-00007D010000}"/>
    <cellStyle name="20% - Accent1 2 4 3 3 2 2" xfId="435" xr:uid="{00000000-0005-0000-0000-00007E010000}"/>
    <cellStyle name="20% - Accent1 2 4 3 3 2 3" xfId="436" xr:uid="{00000000-0005-0000-0000-00007F010000}"/>
    <cellStyle name="20% - Accent1 2 4 3 3 3" xfId="437" xr:uid="{00000000-0005-0000-0000-000080010000}"/>
    <cellStyle name="20% - Accent1 2 4 3 3 4" xfId="438" xr:uid="{00000000-0005-0000-0000-000081010000}"/>
    <cellStyle name="20% - Accent1 2 4 3 4" xfId="439" xr:uid="{00000000-0005-0000-0000-000082010000}"/>
    <cellStyle name="20% - Accent1 2 4 3 4 2" xfId="440" xr:uid="{00000000-0005-0000-0000-000083010000}"/>
    <cellStyle name="20% - Accent1 2 4 3 4 2 2" xfId="441" xr:uid="{00000000-0005-0000-0000-000084010000}"/>
    <cellStyle name="20% - Accent1 2 4 3 4 2 3" xfId="442" xr:uid="{00000000-0005-0000-0000-000085010000}"/>
    <cellStyle name="20% - Accent1 2 4 3 4 3" xfId="443" xr:uid="{00000000-0005-0000-0000-000086010000}"/>
    <cellStyle name="20% - Accent1 2 4 3 4 4" xfId="444" xr:uid="{00000000-0005-0000-0000-000087010000}"/>
    <cellStyle name="20% - Accent1 2 4 3 5" xfId="445" xr:uid="{00000000-0005-0000-0000-000088010000}"/>
    <cellStyle name="20% - Accent1 2 4 3 5 2" xfId="446" xr:uid="{00000000-0005-0000-0000-000089010000}"/>
    <cellStyle name="20% - Accent1 2 4 3 5 2 2" xfId="447" xr:uid="{00000000-0005-0000-0000-00008A010000}"/>
    <cellStyle name="20% - Accent1 2 4 3 5 2 3" xfId="448" xr:uid="{00000000-0005-0000-0000-00008B010000}"/>
    <cellStyle name="20% - Accent1 2 4 3 5 3" xfId="449" xr:uid="{00000000-0005-0000-0000-00008C010000}"/>
    <cellStyle name="20% - Accent1 2 4 3 5 4" xfId="450" xr:uid="{00000000-0005-0000-0000-00008D010000}"/>
    <cellStyle name="20% - Accent1 2 4 3 6" xfId="451" xr:uid="{00000000-0005-0000-0000-00008E010000}"/>
    <cellStyle name="20% - Accent1 2 4 3 6 2" xfId="452" xr:uid="{00000000-0005-0000-0000-00008F010000}"/>
    <cellStyle name="20% - Accent1 2 4 3 6 2 2" xfId="453" xr:uid="{00000000-0005-0000-0000-000090010000}"/>
    <cellStyle name="20% - Accent1 2 4 3 6 2 3" xfId="454" xr:uid="{00000000-0005-0000-0000-000091010000}"/>
    <cellStyle name="20% - Accent1 2 4 3 6 3" xfId="455" xr:uid="{00000000-0005-0000-0000-000092010000}"/>
    <cellStyle name="20% - Accent1 2 4 3 6 4" xfId="456" xr:uid="{00000000-0005-0000-0000-000093010000}"/>
    <cellStyle name="20% - Accent1 2 4 3 7" xfId="457" xr:uid="{00000000-0005-0000-0000-000094010000}"/>
    <cellStyle name="20% - Accent1 2 4 3 7 2" xfId="458" xr:uid="{00000000-0005-0000-0000-000095010000}"/>
    <cellStyle name="20% - Accent1 2 4 3 7 2 2" xfId="459" xr:uid="{00000000-0005-0000-0000-000096010000}"/>
    <cellStyle name="20% - Accent1 2 4 3 7 2 3" xfId="460" xr:uid="{00000000-0005-0000-0000-000097010000}"/>
    <cellStyle name="20% - Accent1 2 4 3 7 3" xfId="461" xr:uid="{00000000-0005-0000-0000-000098010000}"/>
    <cellStyle name="20% - Accent1 2 4 3 7 4" xfId="462" xr:uid="{00000000-0005-0000-0000-000099010000}"/>
    <cellStyle name="20% - Accent1 2 4 3 8" xfId="463" xr:uid="{00000000-0005-0000-0000-00009A010000}"/>
    <cellStyle name="20% - Accent1 2 4 3 8 2" xfId="464" xr:uid="{00000000-0005-0000-0000-00009B010000}"/>
    <cellStyle name="20% - Accent1 2 4 3 8 3" xfId="465" xr:uid="{00000000-0005-0000-0000-00009C010000}"/>
    <cellStyle name="20% - Accent1 2 4 3 9" xfId="466" xr:uid="{00000000-0005-0000-0000-00009D010000}"/>
    <cellStyle name="20% - Accent1 2 4 4" xfId="467" xr:uid="{00000000-0005-0000-0000-00009E010000}"/>
    <cellStyle name="20% - Accent1 2 4 4 2" xfId="468" xr:uid="{00000000-0005-0000-0000-00009F010000}"/>
    <cellStyle name="20% - Accent1 2 4 4 2 2" xfId="469" xr:uid="{00000000-0005-0000-0000-0000A0010000}"/>
    <cellStyle name="20% - Accent1 2 4 4 2 3" xfId="470" xr:uid="{00000000-0005-0000-0000-0000A1010000}"/>
    <cellStyle name="20% - Accent1 2 4 4 3" xfId="471" xr:uid="{00000000-0005-0000-0000-0000A2010000}"/>
    <cellStyle name="20% - Accent1 2 4 4 4" xfId="472" xr:uid="{00000000-0005-0000-0000-0000A3010000}"/>
    <cellStyle name="20% - Accent1 2 4 5" xfId="473" xr:uid="{00000000-0005-0000-0000-0000A4010000}"/>
    <cellStyle name="20% - Accent1 2 4 5 2" xfId="474" xr:uid="{00000000-0005-0000-0000-0000A5010000}"/>
    <cellStyle name="20% - Accent1 2 4 5 2 2" xfId="475" xr:uid="{00000000-0005-0000-0000-0000A6010000}"/>
    <cellStyle name="20% - Accent1 2 4 5 2 3" xfId="476" xr:uid="{00000000-0005-0000-0000-0000A7010000}"/>
    <cellStyle name="20% - Accent1 2 4 5 3" xfId="477" xr:uid="{00000000-0005-0000-0000-0000A8010000}"/>
    <cellStyle name="20% - Accent1 2 4 5 4" xfId="478" xr:uid="{00000000-0005-0000-0000-0000A9010000}"/>
    <cellStyle name="20% - Accent1 2 4 6" xfId="479" xr:uid="{00000000-0005-0000-0000-0000AA010000}"/>
    <cellStyle name="20% - Accent1 2 4 6 2" xfId="480" xr:uid="{00000000-0005-0000-0000-0000AB010000}"/>
    <cellStyle name="20% - Accent1 2 4 6 2 2" xfId="481" xr:uid="{00000000-0005-0000-0000-0000AC010000}"/>
    <cellStyle name="20% - Accent1 2 4 6 2 3" xfId="482" xr:uid="{00000000-0005-0000-0000-0000AD010000}"/>
    <cellStyle name="20% - Accent1 2 4 6 3" xfId="483" xr:uid="{00000000-0005-0000-0000-0000AE010000}"/>
    <cellStyle name="20% - Accent1 2 4 6 4" xfId="484" xr:uid="{00000000-0005-0000-0000-0000AF010000}"/>
    <cellStyle name="20% - Accent1 2 4 7" xfId="485" xr:uid="{00000000-0005-0000-0000-0000B0010000}"/>
    <cellStyle name="20% - Accent1 2 4 7 2" xfId="486" xr:uid="{00000000-0005-0000-0000-0000B1010000}"/>
    <cellStyle name="20% - Accent1 2 4 7 2 2" xfId="487" xr:uid="{00000000-0005-0000-0000-0000B2010000}"/>
    <cellStyle name="20% - Accent1 2 4 7 2 3" xfId="488" xr:uid="{00000000-0005-0000-0000-0000B3010000}"/>
    <cellStyle name="20% - Accent1 2 4 7 3" xfId="489" xr:uid="{00000000-0005-0000-0000-0000B4010000}"/>
    <cellStyle name="20% - Accent1 2 4 7 4" xfId="490" xr:uid="{00000000-0005-0000-0000-0000B5010000}"/>
    <cellStyle name="20% - Accent1 2 4 8" xfId="491" xr:uid="{00000000-0005-0000-0000-0000B6010000}"/>
    <cellStyle name="20% - Accent1 2 4 8 2" xfId="492" xr:uid="{00000000-0005-0000-0000-0000B7010000}"/>
    <cellStyle name="20% - Accent1 2 4 8 2 2" xfId="493" xr:uid="{00000000-0005-0000-0000-0000B8010000}"/>
    <cellStyle name="20% - Accent1 2 4 8 2 3" xfId="494" xr:uid="{00000000-0005-0000-0000-0000B9010000}"/>
    <cellStyle name="20% - Accent1 2 4 8 3" xfId="495" xr:uid="{00000000-0005-0000-0000-0000BA010000}"/>
    <cellStyle name="20% - Accent1 2 4 8 4" xfId="496" xr:uid="{00000000-0005-0000-0000-0000BB010000}"/>
    <cellStyle name="20% - Accent1 2 4 9" xfId="497" xr:uid="{00000000-0005-0000-0000-0000BC010000}"/>
    <cellStyle name="20% - Accent1 2 4 9 2" xfId="498" xr:uid="{00000000-0005-0000-0000-0000BD010000}"/>
    <cellStyle name="20% - Accent1 2 4 9 2 2" xfId="499" xr:uid="{00000000-0005-0000-0000-0000BE010000}"/>
    <cellStyle name="20% - Accent1 2 4 9 2 3" xfId="500" xr:uid="{00000000-0005-0000-0000-0000BF010000}"/>
    <cellStyle name="20% - Accent1 2 4 9 3" xfId="501" xr:uid="{00000000-0005-0000-0000-0000C0010000}"/>
    <cellStyle name="20% - Accent1 2 4 9 4" xfId="502" xr:uid="{00000000-0005-0000-0000-0000C1010000}"/>
    <cellStyle name="20% - Accent1 2 5" xfId="503" xr:uid="{00000000-0005-0000-0000-0000C2010000}"/>
    <cellStyle name="20% - Accent1 2 5 10" xfId="504" xr:uid="{00000000-0005-0000-0000-0000C3010000}"/>
    <cellStyle name="20% - Accent1 2 5 2" xfId="505" xr:uid="{00000000-0005-0000-0000-0000C4010000}"/>
    <cellStyle name="20% - Accent1 2 5 2 2" xfId="506" xr:uid="{00000000-0005-0000-0000-0000C5010000}"/>
    <cellStyle name="20% - Accent1 2 5 2 2 2" xfId="507" xr:uid="{00000000-0005-0000-0000-0000C6010000}"/>
    <cellStyle name="20% - Accent1 2 5 2 2 3" xfId="508" xr:uid="{00000000-0005-0000-0000-0000C7010000}"/>
    <cellStyle name="20% - Accent1 2 5 2 3" xfId="509" xr:uid="{00000000-0005-0000-0000-0000C8010000}"/>
    <cellStyle name="20% - Accent1 2 5 2 4" xfId="510" xr:uid="{00000000-0005-0000-0000-0000C9010000}"/>
    <cellStyle name="20% - Accent1 2 5 3" xfId="511" xr:uid="{00000000-0005-0000-0000-0000CA010000}"/>
    <cellStyle name="20% - Accent1 2 5 3 2" xfId="512" xr:uid="{00000000-0005-0000-0000-0000CB010000}"/>
    <cellStyle name="20% - Accent1 2 5 3 2 2" xfId="513" xr:uid="{00000000-0005-0000-0000-0000CC010000}"/>
    <cellStyle name="20% - Accent1 2 5 3 2 3" xfId="514" xr:uid="{00000000-0005-0000-0000-0000CD010000}"/>
    <cellStyle name="20% - Accent1 2 5 3 3" xfId="515" xr:uid="{00000000-0005-0000-0000-0000CE010000}"/>
    <cellStyle name="20% - Accent1 2 5 3 4" xfId="516" xr:uid="{00000000-0005-0000-0000-0000CF010000}"/>
    <cellStyle name="20% - Accent1 2 5 4" xfId="517" xr:uid="{00000000-0005-0000-0000-0000D0010000}"/>
    <cellStyle name="20% - Accent1 2 5 4 2" xfId="518" xr:uid="{00000000-0005-0000-0000-0000D1010000}"/>
    <cellStyle name="20% - Accent1 2 5 4 2 2" xfId="519" xr:uid="{00000000-0005-0000-0000-0000D2010000}"/>
    <cellStyle name="20% - Accent1 2 5 4 2 3" xfId="520" xr:uid="{00000000-0005-0000-0000-0000D3010000}"/>
    <cellStyle name="20% - Accent1 2 5 4 3" xfId="521" xr:uid="{00000000-0005-0000-0000-0000D4010000}"/>
    <cellStyle name="20% - Accent1 2 5 4 4" xfId="522" xr:uid="{00000000-0005-0000-0000-0000D5010000}"/>
    <cellStyle name="20% - Accent1 2 5 5" xfId="523" xr:uid="{00000000-0005-0000-0000-0000D6010000}"/>
    <cellStyle name="20% - Accent1 2 5 5 2" xfId="524" xr:uid="{00000000-0005-0000-0000-0000D7010000}"/>
    <cellStyle name="20% - Accent1 2 5 5 2 2" xfId="525" xr:uid="{00000000-0005-0000-0000-0000D8010000}"/>
    <cellStyle name="20% - Accent1 2 5 5 2 3" xfId="526" xr:uid="{00000000-0005-0000-0000-0000D9010000}"/>
    <cellStyle name="20% - Accent1 2 5 5 3" xfId="527" xr:uid="{00000000-0005-0000-0000-0000DA010000}"/>
    <cellStyle name="20% - Accent1 2 5 5 4" xfId="528" xr:uid="{00000000-0005-0000-0000-0000DB010000}"/>
    <cellStyle name="20% - Accent1 2 5 6" xfId="529" xr:uid="{00000000-0005-0000-0000-0000DC010000}"/>
    <cellStyle name="20% - Accent1 2 5 6 2" xfId="530" xr:uid="{00000000-0005-0000-0000-0000DD010000}"/>
    <cellStyle name="20% - Accent1 2 5 6 2 2" xfId="531" xr:uid="{00000000-0005-0000-0000-0000DE010000}"/>
    <cellStyle name="20% - Accent1 2 5 6 2 3" xfId="532" xr:uid="{00000000-0005-0000-0000-0000DF010000}"/>
    <cellStyle name="20% - Accent1 2 5 6 3" xfId="533" xr:uid="{00000000-0005-0000-0000-0000E0010000}"/>
    <cellStyle name="20% - Accent1 2 5 6 4" xfId="534" xr:uid="{00000000-0005-0000-0000-0000E1010000}"/>
    <cellStyle name="20% - Accent1 2 5 7" xfId="535" xr:uid="{00000000-0005-0000-0000-0000E2010000}"/>
    <cellStyle name="20% - Accent1 2 5 7 2" xfId="536" xr:uid="{00000000-0005-0000-0000-0000E3010000}"/>
    <cellStyle name="20% - Accent1 2 5 7 2 2" xfId="537" xr:uid="{00000000-0005-0000-0000-0000E4010000}"/>
    <cellStyle name="20% - Accent1 2 5 7 2 3" xfId="538" xr:uid="{00000000-0005-0000-0000-0000E5010000}"/>
    <cellStyle name="20% - Accent1 2 5 7 3" xfId="539" xr:uid="{00000000-0005-0000-0000-0000E6010000}"/>
    <cellStyle name="20% - Accent1 2 5 7 4" xfId="540" xr:uid="{00000000-0005-0000-0000-0000E7010000}"/>
    <cellStyle name="20% - Accent1 2 5 8" xfId="541" xr:uid="{00000000-0005-0000-0000-0000E8010000}"/>
    <cellStyle name="20% - Accent1 2 5 8 2" xfId="542" xr:uid="{00000000-0005-0000-0000-0000E9010000}"/>
    <cellStyle name="20% - Accent1 2 5 8 3" xfId="543" xr:uid="{00000000-0005-0000-0000-0000EA010000}"/>
    <cellStyle name="20% - Accent1 2 5 9" xfId="544" xr:uid="{00000000-0005-0000-0000-0000EB010000}"/>
    <cellStyle name="20% - Accent1 2 6" xfId="545" xr:uid="{00000000-0005-0000-0000-0000EC010000}"/>
    <cellStyle name="20% - Accent1 2 6 10" xfId="546" xr:uid="{00000000-0005-0000-0000-0000ED010000}"/>
    <cellStyle name="20% - Accent1 2 6 2" xfId="547" xr:uid="{00000000-0005-0000-0000-0000EE010000}"/>
    <cellStyle name="20% - Accent1 2 6 2 2" xfId="548" xr:uid="{00000000-0005-0000-0000-0000EF010000}"/>
    <cellStyle name="20% - Accent1 2 6 2 2 2" xfId="549" xr:uid="{00000000-0005-0000-0000-0000F0010000}"/>
    <cellStyle name="20% - Accent1 2 6 2 2 3" xfId="550" xr:uid="{00000000-0005-0000-0000-0000F1010000}"/>
    <cellStyle name="20% - Accent1 2 6 2 3" xfId="551" xr:uid="{00000000-0005-0000-0000-0000F2010000}"/>
    <cellStyle name="20% - Accent1 2 6 2 4" xfId="552" xr:uid="{00000000-0005-0000-0000-0000F3010000}"/>
    <cellStyle name="20% - Accent1 2 6 3" xfId="553" xr:uid="{00000000-0005-0000-0000-0000F4010000}"/>
    <cellStyle name="20% - Accent1 2 6 3 2" xfId="554" xr:uid="{00000000-0005-0000-0000-0000F5010000}"/>
    <cellStyle name="20% - Accent1 2 6 3 2 2" xfId="555" xr:uid="{00000000-0005-0000-0000-0000F6010000}"/>
    <cellStyle name="20% - Accent1 2 6 3 2 3" xfId="556" xr:uid="{00000000-0005-0000-0000-0000F7010000}"/>
    <cellStyle name="20% - Accent1 2 6 3 3" xfId="557" xr:uid="{00000000-0005-0000-0000-0000F8010000}"/>
    <cellStyle name="20% - Accent1 2 6 3 4" xfId="558" xr:uid="{00000000-0005-0000-0000-0000F9010000}"/>
    <cellStyle name="20% - Accent1 2 6 4" xfId="559" xr:uid="{00000000-0005-0000-0000-0000FA010000}"/>
    <cellStyle name="20% - Accent1 2 6 4 2" xfId="560" xr:uid="{00000000-0005-0000-0000-0000FB010000}"/>
    <cellStyle name="20% - Accent1 2 6 4 2 2" xfId="561" xr:uid="{00000000-0005-0000-0000-0000FC010000}"/>
    <cellStyle name="20% - Accent1 2 6 4 2 3" xfId="562" xr:uid="{00000000-0005-0000-0000-0000FD010000}"/>
    <cellStyle name="20% - Accent1 2 6 4 3" xfId="563" xr:uid="{00000000-0005-0000-0000-0000FE010000}"/>
    <cellStyle name="20% - Accent1 2 6 4 4" xfId="564" xr:uid="{00000000-0005-0000-0000-0000FF010000}"/>
    <cellStyle name="20% - Accent1 2 6 5" xfId="565" xr:uid="{00000000-0005-0000-0000-000000020000}"/>
    <cellStyle name="20% - Accent1 2 6 5 2" xfId="566" xr:uid="{00000000-0005-0000-0000-000001020000}"/>
    <cellStyle name="20% - Accent1 2 6 5 2 2" xfId="567" xr:uid="{00000000-0005-0000-0000-000002020000}"/>
    <cellStyle name="20% - Accent1 2 6 5 2 3" xfId="568" xr:uid="{00000000-0005-0000-0000-000003020000}"/>
    <cellStyle name="20% - Accent1 2 6 5 3" xfId="569" xr:uid="{00000000-0005-0000-0000-000004020000}"/>
    <cellStyle name="20% - Accent1 2 6 5 4" xfId="570" xr:uid="{00000000-0005-0000-0000-000005020000}"/>
    <cellStyle name="20% - Accent1 2 6 6" xfId="571" xr:uid="{00000000-0005-0000-0000-000006020000}"/>
    <cellStyle name="20% - Accent1 2 6 6 2" xfId="572" xr:uid="{00000000-0005-0000-0000-000007020000}"/>
    <cellStyle name="20% - Accent1 2 6 6 2 2" xfId="573" xr:uid="{00000000-0005-0000-0000-000008020000}"/>
    <cellStyle name="20% - Accent1 2 6 6 2 3" xfId="574" xr:uid="{00000000-0005-0000-0000-000009020000}"/>
    <cellStyle name="20% - Accent1 2 6 6 3" xfId="575" xr:uid="{00000000-0005-0000-0000-00000A020000}"/>
    <cellStyle name="20% - Accent1 2 6 6 4" xfId="576" xr:uid="{00000000-0005-0000-0000-00000B020000}"/>
    <cellStyle name="20% - Accent1 2 6 7" xfId="577" xr:uid="{00000000-0005-0000-0000-00000C020000}"/>
    <cellStyle name="20% - Accent1 2 6 7 2" xfId="578" xr:uid="{00000000-0005-0000-0000-00000D020000}"/>
    <cellStyle name="20% - Accent1 2 6 7 2 2" xfId="579" xr:uid="{00000000-0005-0000-0000-00000E020000}"/>
    <cellStyle name="20% - Accent1 2 6 7 2 3" xfId="580" xr:uid="{00000000-0005-0000-0000-00000F020000}"/>
    <cellStyle name="20% - Accent1 2 6 7 3" xfId="581" xr:uid="{00000000-0005-0000-0000-000010020000}"/>
    <cellStyle name="20% - Accent1 2 6 7 4" xfId="582" xr:uid="{00000000-0005-0000-0000-000011020000}"/>
    <cellStyle name="20% - Accent1 2 6 8" xfId="583" xr:uid="{00000000-0005-0000-0000-000012020000}"/>
    <cellStyle name="20% - Accent1 2 6 8 2" xfId="584" xr:uid="{00000000-0005-0000-0000-000013020000}"/>
    <cellStyle name="20% - Accent1 2 6 8 3" xfId="585" xr:uid="{00000000-0005-0000-0000-000014020000}"/>
    <cellStyle name="20% - Accent1 2 6 9" xfId="586" xr:uid="{00000000-0005-0000-0000-000015020000}"/>
    <cellStyle name="20% - Accent1 2 7" xfId="587" xr:uid="{00000000-0005-0000-0000-000016020000}"/>
    <cellStyle name="20% - Accent1 2 7 2" xfId="588" xr:uid="{00000000-0005-0000-0000-000017020000}"/>
    <cellStyle name="20% - Accent1 2 7 2 2" xfId="589" xr:uid="{00000000-0005-0000-0000-000018020000}"/>
    <cellStyle name="20% - Accent1 2 7 2 3" xfId="590" xr:uid="{00000000-0005-0000-0000-000019020000}"/>
    <cellStyle name="20% - Accent1 2 7 3" xfId="591" xr:uid="{00000000-0005-0000-0000-00001A020000}"/>
    <cellStyle name="20% - Accent1 2 7 4" xfId="592" xr:uid="{00000000-0005-0000-0000-00001B020000}"/>
    <cellStyle name="20% - Accent1 2 8" xfId="593" xr:uid="{00000000-0005-0000-0000-00001C020000}"/>
    <cellStyle name="20% - Accent1 2 8 2" xfId="594" xr:uid="{00000000-0005-0000-0000-00001D020000}"/>
    <cellStyle name="20% - Accent1 2 8 2 2" xfId="595" xr:uid="{00000000-0005-0000-0000-00001E020000}"/>
    <cellStyle name="20% - Accent1 2 8 2 3" xfId="596" xr:uid="{00000000-0005-0000-0000-00001F020000}"/>
    <cellStyle name="20% - Accent1 2 8 3" xfId="597" xr:uid="{00000000-0005-0000-0000-000020020000}"/>
    <cellStyle name="20% - Accent1 2 8 4" xfId="598" xr:uid="{00000000-0005-0000-0000-000021020000}"/>
    <cellStyle name="20% - Accent1 2 9" xfId="599" xr:uid="{00000000-0005-0000-0000-000022020000}"/>
    <cellStyle name="20% - Accent1 2 9 2" xfId="600" xr:uid="{00000000-0005-0000-0000-000023020000}"/>
    <cellStyle name="20% - Accent1 2 9 2 2" xfId="601" xr:uid="{00000000-0005-0000-0000-000024020000}"/>
    <cellStyle name="20% - Accent1 2 9 2 3" xfId="602" xr:uid="{00000000-0005-0000-0000-000025020000}"/>
    <cellStyle name="20% - Accent1 2 9 3" xfId="603" xr:uid="{00000000-0005-0000-0000-000026020000}"/>
    <cellStyle name="20% - Accent1 2 9 4" xfId="604" xr:uid="{00000000-0005-0000-0000-000027020000}"/>
    <cellStyle name="20% - Accent1 20" xfId="605" xr:uid="{00000000-0005-0000-0000-000028020000}"/>
    <cellStyle name="20% - Accent1 3" xfId="606" xr:uid="{00000000-0005-0000-0000-000029020000}"/>
    <cellStyle name="20% - Accent1 4" xfId="607" xr:uid="{00000000-0005-0000-0000-00002A020000}"/>
    <cellStyle name="20% - Accent1 4 10" xfId="608" xr:uid="{00000000-0005-0000-0000-00002B020000}"/>
    <cellStyle name="20% - Accent1 4 10 2" xfId="609" xr:uid="{00000000-0005-0000-0000-00002C020000}"/>
    <cellStyle name="20% - Accent1 4 10 3" xfId="610" xr:uid="{00000000-0005-0000-0000-00002D020000}"/>
    <cellStyle name="20% - Accent1 4 11" xfId="611" xr:uid="{00000000-0005-0000-0000-00002E020000}"/>
    <cellStyle name="20% - Accent1 4 12" xfId="612" xr:uid="{00000000-0005-0000-0000-00002F020000}"/>
    <cellStyle name="20% - Accent1 4 2" xfId="613" xr:uid="{00000000-0005-0000-0000-000030020000}"/>
    <cellStyle name="20% - Accent1 4 2 10" xfId="614" xr:uid="{00000000-0005-0000-0000-000031020000}"/>
    <cellStyle name="20% - Accent1 4 2 2" xfId="615" xr:uid="{00000000-0005-0000-0000-000032020000}"/>
    <cellStyle name="20% - Accent1 4 2 2 2" xfId="616" xr:uid="{00000000-0005-0000-0000-000033020000}"/>
    <cellStyle name="20% - Accent1 4 2 2 2 2" xfId="617" xr:uid="{00000000-0005-0000-0000-000034020000}"/>
    <cellStyle name="20% - Accent1 4 2 2 2 3" xfId="618" xr:uid="{00000000-0005-0000-0000-000035020000}"/>
    <cellStyle name="20% - Accent1 4 2 2 3" xfId="619" xr:uid="{00000000-0005-0000-0000-000036020000}"/>
    <cellStyle name="20% - Accent1 4 2 2 4" xfId="620" xr:uid="{00000000-0005-0000-0000-000037020000}"/>
    <cellStyle name="20% - Accent1 4 2 3" xfId="621" xr:uid="{00000000-0005-0000-0000-000038020000}"/>
    <cellStyle name="20% - Accent1 4 2 3 2" xfId="622" xr:uid="{00000000-0005-0000-0000-000039020000}"/>
    <cellStyle name="20% - Accent1 4 2 3 2 2" xfId="623" xr:uid="{00000000-0005-0000-0000-00003A020000}"/>
    <cellStyle name="20% - Accent1 4 2 3 2 3" xfId="624" xr:uid="{00000000-0005-0000-0000-00003B020000}"/>
    <cellStyle name="20% - Accent1 4 2 3 3" xfId="625" xr:uid="{00000000-0005-0000-0000-00003C020000}"/>
    <cellStyle name="20% - Accent1 4 2 3 4" xfId="626" xr:uid="{00000000-0005-0000-0000-00003D020000}"/>
    <cellStyle name="20% - Accent1 4 2 4" xfId="627" xr:uid="{00000000-0005-0000-0000-00003E020000}"/>
    <cellStyle name="20% - Accent1 4 2 4 2" xfId="628" xr:uid="{00000000-0005-0000-0000-00003F020000}"/>
    <cellStyle name="20% - Accent1 4 2 4 2 2" xfId="629" xr:uid="{00000000-0005-0000-0000-000040020000}"/>
    <cellStyle name="20% - Accent1 4 2 4 2 3" xfId="630" xr:uid="{00000000-0005-0000-0000-000041020000}"/>
    <cellStyle name="20% - Accent1 4 2 4 3" xfId="631" xr:uid="{00000000-0005-0000-0000-000042020000}"/>
    <cellStyle name="20% - Accent1 4 2 4 4" xfId="632" xr:uid="{00000000-0005-0000-0000-000043020000}"/>
    <cellStyle name="20% - Accent1 4 2 5" xfId="633" xr:uid="{00000000-0005-0000-0000-000044020000}"/>
    <cellStyle name="20% - Accent1 4 2 5 2" xfId="634" xr:uid="{00000000-0005-0000-0000-000045020000}"/>
    <cellStyle name="20% - Accent1 4 2 5 2 2" xfId="635" xr:uid="{00000000-0005-0000-0000-000046020000}"/>
    <cellStyle name="20% - Accent1 4 2 5 2 3" xfId="636" xr:uid="{00000000-0005-0000-0000-000047020000}"/>
    <cellStyle name="20% - Accent1 4 2 5 3" xfId="637" xr:uid="{00000000-0005-0000-0000-000048020000}"/>
    <cellStyle name="20% - Accent1 4 2 5 4" xfId="638" xr:uid="{00000000-0005-0000-0000-000049020000}"/>
    <cellStyle name="20% - Accent1 4 2 6" xfId="639" xr:uid="{00000000-0005-0000-0000-00004A020000}"/>
    <cellStyle name="20% - Accent1 4 2 6 2" xfId="640" xr:uid="{00000000-0005-0000-0000-00004B020000}"/>
    <cellStyle name="20% - Accent1 4 2 6 2 2" xfId="641" xr:uid="{00000000-0005-0000-0000-00004C020000}"/>
    <cellStyle name="20% - Accent1 4 2 6 2 3" xfId="642" xr:uid="{00000000-0005-0000-0000-00004D020000}"/>
    <cellStyle name="20% - Accent1 4 2 6 3" xfId="643" xr:uid="{00000000-0005-0000-0000-00004E020000}"/>
    <cellStyle name="20% - Accent1 4 2 6 4" xfId="644" xr:uid="{00000000-0005-0000-0000-00004F020000}"/>
    <cellStyle name="20% - Accent1 4 2 7" xfId="645" xr:uid="{00000000-0005-0000-0000-000050020000}"/>
    <cellStyle name="20% - Accent1 4 2 7 2" xfId="646" xr:uid="{00000000-0005-0000-0000-000051020000}"/>
    <cellStyle name="20% - Accent1 4 2 7 2 2" xfId="647" xr:uid="{00000000-0005-0000-0000-000052020000}"/>
    <cellStyle name="20% - Accent1 4 2 7 2 3" xfId="648" xr:uid="{00000000-0005-0000-0000-000053020000}"/>
    <cellStyle name="20% - Accent1 4 2 7 3" xfId="649" xr:uid="{00000000-0005-0000-0000-000054020000}"/>
    <cellStyle name="20% - Accent1 4 2 7 4" xfId="650" xr:uid="{00000000-0005-0000-0000-000055020000}"/>
    <cellStyle name="20% - Accent1 4 2 8" xfId="651" xr:uid="{00000000-0005-0000-0000-000056020000}"/>
    <cellStyle name="20% - Accent1 4 2 8 2" xfId="652" xr:uid="{00000000-0005-0000-0000-000057020000}"/>
    <cellStyle name="20% - Accent1 4 2 8 3" xfId="653" xr:uid="{00000000-0005-0000-0000-000058020000}"/>
    <cellStyle name="20% - Accent1 4 2 9" xfId="654" xr:uid="{00000000-0005-0000-0000-000059020000}"/>
    <cellStyle name="20% - Accent1 4 3" xfId="655" xr:uid="{00000000-0005-0000-0000-00005A020000}"/>
    <cellStyle name="20% - Accent1 4 3 10" xfId="656" xr:uid="{00000000-0005-0000-0000-00005B020000}"/>
    <cellStyle name="20% - Accent1 4 3 2" xfId="657" xr:uid="{00000000-0005-0000-0000-00005C020000}"/>
    <cellStyle name="20% - Accent1 4 3 2 2" xfId="658" xr:uid="{00000000-0005-0000-0000-00005D020000}"/>
    <cellStyle name="20% - Accent1 4 3 2 2 2" xfId="659" xr:uid="{00000000-0005-0000-0000-00005E020000}"/>
    <cellStyle name="20% - Accent1 4 3 2 2 3" xfId="660" xr:uid="{00000000-0005-0000-0000-00005F020000}"/>
    <cellStyle name="20% - Accent1 4 3 2 3" xfId="661" xr:uid="{00000000-0005-0000-0000-000060020000}"/>
    <cellStyle name="20% - Accent1 4 3 2 4" xfId="662" xr:uid="{00000000-0005-0000-0000-000061020000}"/>
    <cellStyle name="20% - Accent1 4 3 3" xfId="663" xr:uid="{00000000-0005-0000-0000-000062020000}"/>
    <cellStyle name="20% - Accent1 4 3 3 2" xfId="664" xr:uid="{00000000-0005-0000-0000-000063020000}"/>
    <cellStyle name="20% - Accent1 4 3 3 2 2" xfId="665" xr:uid="{00000000-0005-0000-0000-000064020000}"/>
    <cellStyle name="20% - Accent1 4 3 3 2 3" xfId="666" xr:uid="{00000000-0005-0000-0000-000065020000}"/>
    <cellStyle name="20% - Accent1 4 3 3 3" xfId="667" xr:uid="{00000000-0005-0000-0000-000066020000}"/>
    <cellStyle name="20% - Accent1 4 3 3 4" xfId="668" xr:uid="{00000000-0005-0000-0000-000067020000}"/>
    <cellStyle name="20% - Accent1 4 3 4" xfId="669" xr:uid="{00000000-0005-0000-0000-000068020000}"/>
    <cellStyle name="20% - Accent1 4 3 4 2" xfId="670" xr:uid="{00000000-0005-0000-0000-000069020000}"/>
    <cellStyle name="20% - Accent1 4 3 4 2 2" xfId="671" xr:uid="{00000000-0005-0000-0000-00006A020000}"/>
    <cellStyle name="20% - Accent1 4 3 4 2 3" xfId="672" xr:uid="{00000000-0005-0000-0000-00006B020000}"/>
    <cellStyle name="20% - Accent1 4 3 4 3" xfId="673" xr:uid="{00000000-0005-0000-0000-00006C020000}"/>
    <cellStyle name="20% - Accent1 4 3 4 4" xfId="674" xr:uid="{00000000-0005-0000-0000-00006D020000}"/>
    <cellStyle name="20% - Accent1 4 3 5" xfId="675" xr:uid="{00000000-0005-0000-0000-00006E020000}"/>
    <cellStyle name="20% - Accent1 4 3 5 2" xfId="676" xr:uid="{00000000-0005-0000-0000-00006F020000}"/>
    <cellStyle name="20% - Accent1 4 3 5 2 2" xfId="677" xr:uid="{00000000-0005-0000-0000-000070020000}"/>
    <cellStyle name="20% - Accent1 4 3 5 2 3" xfId="678" xr:uid="{00000000-0005-0000-0000-000071020000}"/>
    <cellStyle name="20% - Accent1 4 3 5 3" xfId="679" xr:uid="{00000000-0005-0000-0000-000072020000}"/>
    <cellStyle name="20% - Accent1 4 3 5 4" xfId="680" xr:uid="{00000000-0005-0000-0000-000073020000}"/>
    <cellStyle name="20% - Accent1 4 3 6" xfId="681" xr:uid="{00000000-0005-0000-0000-000074020000}"/>
    <cellStyle name="20% - Accent1 4 3 6 2" xfId="682" xr:uid="{00000000-0005-0000-0000-000075020000}"/>
    <cellStyle name="20% - Accent1 4 3 6 2 2" xfId="683" xr:uid="{00000000-0005-0000-0000-000076020000}"/>
    <cellStyle name="20% - Accent1 4 3 6 2 3" xfId="684" xr:uid="{00000000-0005-0000-0000-000077020000}"/>
    <cellStyle name="20% - Accent1 4 3 6 3" xfId="685" xr:uid="{00000000-0005-0000-0000-000078020000}"/>
    <cellStyle name="20% - Accent1 4 3 6 4" xfId="686" xr:uid="{00000000-0005-0000-0000-000079020000}"/>
    <cellStyle name="20% - Accent1 4 3 7" xfId="687" xr:uid="{00000000-0005-0000-0000-00007A020000}"/>
    <cellStyle name="20% - Accent1 4 3 7 2" xfId="688" xr:uid="{00000000-0005-0000-0000-00007B020000}"/>
    <cellStyle name="20% - Accent1 4 3 7 2 2" xfId="689" xr:uid="{00000000-0005-0000-0000-00007C020000}"/>
    <cellStyle name="20% - Accent1 4 3 7 2 3" xfId="690" xr:uid="{00000000-0005-0000-0000-00007D020000}"/>
    <cellStyle name="20% - Accent1 4 3 7 3" xfId="691" xr:uid="{00000000-0005-0000-0000-00007E020000}"/>
    <cellStyle name="20% - Accent1 4 3 7 4" xfId="692" xr:uid="{00000000-0005-0000-0000-00007F020000}"/>
    <cellStyle name="20% - Accent1 4 3 8" xfId="693" xr:uid="{00000000-0005-0000-0000-000080020000}"/>
    <cellStyle name="20% - Accent1 4 3 8 2" xfId="694" xr:uid="{00000000-0005-0000-0000-000081020000}"/>
    <cellStyle name="20% - Accent1 4 3 8 3" xfId="695" xr:uid="{00000000-0005-0000-0000-000082020000}"/>
    <cellStyle name="20% - Accent1 4 3 9" xfId="696" xr:uid="{00000000-0005-0000-0000-000083020000}"/>
    <cellStyle name="20% - Accent1 4 4" xfId="697" xr:uid="{00000000-0005-0000-0000-000084020000}"/>
    <cellStyle name="20% - Accent1 4 4 2" xfId="698" xr:uid="{00000000-0005-0000-0000-000085020000}"/>
    <cellStyle name="20% - Accent1 4 4 2 2" xfId="699" xr:uid="{00000000-0005-0000-0000-000086020000}"/>
    <cellStyle name="20% - Accent1 4 4 2 3" xfId="700" xr:uid="{00000000-0005-0000-0000-000087020000}"/>
    <cellStyle name="20% - Accent1 4 4 3" xfId="701" xr:uid="{00000000-0005-0000-0000-000088020000}"/>
    <cellStyle name="20% - Accent1 4 4 4" xfId="702" xr:uid="{00000000-0005-0000-0000-000089020000}"/>
    <cellStyle name="20% - Accent1 4 5" xfId="703" xr:uid="{00000000-0005-0000-0000-00008A020000}"/>
    <cellStyle name="20% - Accent1 4 5 2" xfId="704" xr:uid="{00000000-0005-0000-0000-00008B020000}"/>
    <cellStyle name="20% - Accent1 4 5 2 2" xfId="705" xr:uid="{00000000-0005-0000-0000-00008C020000}"/>
    <cellStyle name="20% - Accent1 4 5 2 3" xfId="706" xr:uid="{00000000-0005-0000-0000-00008D020000}"/>
    <cellStyle name="20% - Accent1 4 5 3" xfId="707" xr:uid="{00000000-0005-0000-0000-00008E020000}"/>
    <cellStyle name="20% - Accent1 4 5 4" xfId="708" xr:uid="{00000000-0005-0000-0000-00008F020000}"/>
    <cellStyle name="20% - Accent1 4 6" xfId="709" xr:uid="{00000000-0005-0000-0000-000090020000}"/>
    <cellStyle name="20% - Accent1 4 6 2" xfId="710" xr:uid="{00000000-0005-0000-0000-000091020000}"/>
    <cellStyle name="20% - Accent1 4 6 2 2" xfId="711" xr:uid="{00000000-0005-0000-0000-000092020000}"/>
    <cellStyle name="20% - Accent1 4 6 2 3" xfId="712" xr:uid="{00000000-0005-0000-0000-000093020000}"/>
    <cellStyle name="20% - Accent1 4 6 3" xfId="713" xr:uid="{00000000-0005-0000-0000-000094020000}"/>
    <cellStyle name="20% - Accent1 4 6 4" xfId="714" xr:uid="{00000000-0005-0000-0000-000095020000}"/>
    <cellStyle name="20% - Accent1 4 7" xfId="715" xr:uid="{00000000-0005-0000-0000-000096020000}"/>
    <cellStyle name="20% - Accent1 4 7 2" xfId="716" xr:uid="{00000000-0005-0000-0000-000097020000}"/>
    <cellStyle name="20% - Accent1 4 7 2 2" xfId="717" xr:uid="{00000000-0005-0000-0000-000098020000}"/>
    <cellStyle name="20% - Accent1 4 7 2 3" xfId="718" xr:uid="{00000000-0005-0000-0000-000099020000}"/>
    <cellStyle name="20% - Accent1 4 7 3" xfId="719" xr:uid="{00000000-0005-0000-0000-00009A020000}"/>
    <cellStyle name="20% - Accent1 4 7 4" xfId="720" xr:uid="{00000000-0005-0000-0000-00009B020000}"/>
    <cellStyle name="20% - Accent1 4 8" xfId="721" xr:uid="{00000000-0005-0000-0000-00009C020000}"/>
    <cellStyle name="20% - Accent1 4 8 2" xfId="722" xr:uid="{00000000-0005-0000-0000-00009D020000}"/>
    <cellStyle name="20% - Accent1 4 8 2 2" xfId="723" xr:uid="{00000000-0005-0000-0000-00009E020000}"/>
    <cellStyle name="20% - Accent1 4 8 2 3" xfId="724" xr:uid="{00000000-0005-0000-0000-00009F020000}"/>
    <cellStyle name="20% - Accent1 4 8 3" xfId="725" xr:uid="{00000000-0005-0000-0000-0000A0020000}"/>
    <cellStyle name="20% - Accent1 4 8 4" xfId="726" xr:uid="{00000000-0005-0000-0000-0000A1020000}"/>
    <cellStyle name="20% - Accent1 4 9" xfId="727" xr:uid="{00000000-0005-0000-0000-0000A2020000}"/>
    <cellStyle name="20% - Accent1 4 9 2" xfId="728" xr:uid="{00000000-0005-0000-0000-0000A3020000}"/>
    <cellStyle name="20% - Accent1 4 9 2 2" xfId="729" xr:uid="{00000000-0005-0000-0000-0000A4020000}"/>
    <cellStyle name="20% - Accent1 4 9 2 3" xfId="730" xr:uid="{00000000-0005-0000-0000-0000A5020000}"/>
    <cellStyle name="20% - Accent1 4 9 3" xfId="731" xr:uid="{00000000-0005-0000-0000-0000A6020000}"/>
    <cellStyle name="20% - Accent1 4 9 4" xfId="732" xr:uid="{00000000-0005-0000-0000-0000A7020000}"/>
    <cellStyle name="20% - Accent1 5" xfId="733" xr:uid="{00000000-0005-0000-0000-0000A8020000}"/>
    <cellStyle name="20% - Accent1 5 10" xfId="734" xr:uid="{00000000-0005-0000-0000-0000A9020000}"/>
    <cellStyle name="20% - Accent1 5 10 2" xfId="735" xr:uid="{00000000-0005-0000-0000-0000AA020000}"/>
    <cellStyle name="20% - Accent1 5 10 3" xfId="736" xr:uid="{00000000-0005-0000-0000-0000AB020000}"/>
    <cellStyle name="20% - Accent1 5 11" xfId="737" xr:uid="{00000000-0005-0000-0000-0000AC020000}"/>
    <cellStyle name="20% - Accent1 5 12" xfId="738" xr:uid="{00000000-0005-0000-0000-0000AD020000}"/>
    <cellStyle name="20% - Accent1 5 2" xfId="739" xr:uid="{00000000-0005-0000-0000-0000AE020000}"/>
    <cellStyle name="20% - Accent1 5 2 10" xfId="740" xr:uid="{00000000-0005-0000-0000-0000AF020000}"/>
    <cellStyle name="20% - Accent1 5 2 2" xfId="741" xr:uid="{00000000-0005-0000-0000-0000B0020000}"/>
    <cellStyle name="20% - Accent1 5 2 2 2" xfId="742" xr:uid="{00000000-0005-0000-0000-0000B1020000}"/>
    <cellStyle name="20% - Accent1 5 2 2 2 2" xfId="743" xr:uid="{00000000-0005-0000-0000-0000B2020000}"/>
    <cellStyle name="20% - Accent1 5 2 2 2 3" xfId="744" xr:uid="{00000000-0005-0000-0000-0000B3020000}"/>
    <cellStyle name="20% - Accent1 5 2 2 3" xfId="745" xr:uid="{00000000-0005-0000-0000-0000B4020000}"/>
    <cellStyle name="20% - Accent1 5 2 2 4" xfId="746" xr:uid="{00000000-0005-0000-0000-0000B5020000}"/>
    <cellStyle name="20% - Accent1 5 2 3" xfId="747" xr:uid="{00000000-0005-0000-0000-0000B6020000}"/>
    <cellStyle name="20% - Accent1 5 2 3 2" xfId="748" xr:uid="{00000000-0005-0000-0000-0000B7020000}"/>
    <cellStyle name="20% - Accent1 5 2 3 2 2" xfId="749" xr:uid="{00000000-0005-0000-0000-0000B8020000}"/>
    <cellStyle name="20% - Accent1 5 2 3 2 3" xfId="750" xr:uid="{00000000-0005-0000-0000-0000B9020000}"/>
    <cellStyle name="20% - Accent1 5 2 3 3" xfId="751" xr:uid="{00000000-0005-0000-0000-0000BA020000}"/>
    <cellStyle name="20% - Accent1 5 2 3 4" xfId="752" xr:uid="{00000000-0005-0000-0000-0000BB020000}"/>
    <cellStyle name="20% - Accent1 5 2 4" xfId="753" xr:uid="{00000000-0005-0000-0000-0000BC020000}"/>
    <cellStyle name="20% - Accent1 5 2 4 2" xfId="754" xr:uid="{00000000-0005-0000-0000-0000BD020000}"/>
    <cellStyle name="20% - Accent1 5 2 4 2 2" xfId="755" xr:uid="{00000000-0005-0000-0000-0000BE020000}"/>
    <cellStyle name="20% - Accent1 5 2 4 2 3" xfId="756" xr:uid="{00000000-0005-0000-0000-0000BF020000}"/>
    <cellStyle name="20% - Accent1 5 2 4 3" xfId="757" xr:uid="{00000000-0005-0000-0000-0000C0020000}"/>
    <cellStyle name="20% - Accent1 5 2 4 4" xfId="758" xr:uid="{00000000-0005-0000-0000-0000C1020000}"/>
    <cellStyle name="20% - Accent1 5 2 5" xfId="759" xr:uid="{00000000-0005-0000-0000-0000C2020000}"/>
    <cellStyle name="20% - Accent1 5 2 5 2" xfId="760" xr:uid="{00000000-0005-0000-0000-0000C3020000}"/>
    <cellStyle name="20% - Accent1 5 2 5 2 2" xfId="761" xr:uid="{00000000-0005-0000-0000-0000C4020000}"/>
    <cellStyle name="20% - Accent1 5 2 5 2 3" xfId="762" xr:uid="{00000000-0005-0000-0000-0000C5020000}"/>
    <cellStyle name="20% - Accent1 5 2 5 3" xfId="763" xr:uid="{00000000-0005-0000-0000-0000C6020000}"/>
    <cellStyle name="20% - Accent1 5 2 5 4" xfId="764" xr:uid="{00000000-0005-0000-0000-0000C7020000}"/>
    <cellStyle name="20% - Accent1 5 2 6" xfId="765" xr:uid="{00000000-0005-0000-0000-0000C8020000}"/>
    <cellStyle name="20% - Accent1 5 2 6 2" xfId="766" xr:uid="{00000000-0005-0000-0000-0000C9020000}"/>
    <cellStyle name="20% - Accent1 5 2 6 2 2" xfId="767" xr:uid="{00000000-0005-0000-0000-0000CA020000}"/>
    <cellStyle name="20% - Accent1 5 2 6 2 3" xfId="768" xr:uid="{00000000-0005-0000-0000-0000CB020000}"/>
    <cellStyle name="20% - Accent1 5 2 6 3" xfId="769" xr:uid="{00000000-0005-0000-0000-0000CC020000}"/>
    <cellStyle name="20% - Accent1 5 2 6 4" xfId="770" xr:uid="{00000000-0005-0000-0000-0000CD020000}"/>
    <cellStyle name="20% - Accent1 5 2 7" xfId="771" xr:uid="{00000000-0005-0000-0000-0000CE020000}"/>
    <cellStyle name="20% - Accent1 5 2 7 2" xfId="772" xr:uid="{00000000-0005-0000-0000-0000CF020000}"/>
    <cellStyle name="20% - Accent1 5 2 7 2 2" xfId="773" xr:uid="{00000000-0005-0000-0000-0000D0020000}"/>
    <cellStyle name="20% - Accent1 5 2 7 2 3" xfId="774" xr:uid="{00000000-0005-0000-0000-0000D1020000}"/>
    <cellStyle name="20% - Accent1 5 2 7 3" xfId="775" xr:uid="{00000000-0005-0000-0000-0000D2020000}"/>
    <cellStyle name="20% - Accent1 5 2 7 4" xfId="776" xr:uid="{00000000-0005-0000-0000-0000D3020000}"/>
    <cellStyle name="20% - Accent1 5 2 8" xfId="777" xr:uid="{00000000-0005-0000-0000-0000D4020000}"/>
    <cellStyle name="20% - Accent1 5 2 8 2" xfId="778" xr:uid="{00000000-0005-0000-0000-0000D5020000}"/>
    <cellStyle name="20% - Accent1 5 2 8 3" xfId="779" xr:uid="{00000000-0005-0000-0000-0000D6020000}"/>
    <cellStyle name="20% - Accent1 5 2 9" xfId="780" xr:uid="{00000000-0005-0000-0000-0000D7020000}"/>
    <cellStyle name="20% - Accent1 5 3" xfId="781" xr:uid="{00000000-0005-0000-0000-0000D8020000}"/>
    <cellStyle name="20% - Accent1 5 3 10" xfId="782" xr:uid="{00000000-0005-0000-0000-0000D9020000}"/>
    <cellStyle name="20% - Accent1 5 3 2" xfId="783" xr:uid="{00000000-0005-0000-0000-0000DA020000}"/>
    <cellStyle name="20% - Accent1 5 3 2 2" xfId="784" xr:uid="{00000000-0005-0000-0000-0000DB020000}"/>
    <cellStyle name="20% - Accent1 5 3 2 2 2" xfId="785" xr:uid="{00000000-0005-0000-0000-0000DC020000}"/>
    <cellStyle name="20% - Accent1 5 3 2 2 3" xfId="786" xr:uid="{00000000-0005-0000-0000-0000DD020000}"/>
    <cellStyle name="20% - Accent1 5 3 2 3" xfId="787" xr:uid="{00000000-0005-0000-0000-0000DE020000}"/>
    <cellStyle name="20% - Accent1 5 3 2 4" xfId="788" xr:uid="{00000000-0005-0000-0000-0000DF020000}"/>
    <cellStyle name="20% - Accent1 5 3 3" xfId="789" xr:uid="{00000000-0005-0000-0000-0000E0020000}"/>
    <cellStyle name="20% - Accent1 5 3 3 2" xfId="790" xr:uid="{00000000-0005-0000-0000-0000E1020000}"/>
    <cellStyle name="20% - Accent1 5 3 3 2 2" xfId="791" xr:uid="{00000000-0005-0000-0000-0000E2020000}"/>
    <cellStyle name="20% - Accent1 5 3 3 2 3" xfId="792" xr:uid="{00000000-0005-0000-0000-0000E3020000}"/>
    <cellStyle name="20% - Accent1 5 3 3 3" xfId="793" xr:uid="{00000000-0005-0000-0000-0000E4020000}"/>
    <cellStyle name="20% - Accent1 5 3 3 4" xfId="794" xr:uid="{00000000-0005-0000-0000-0000E5020000}"/>
    <cellStyle name="20% - Accent1 5 3 4" xfId="795" xr:uid="{00000000-0005-0000-0000-0000E6020000}"/>
    <cellStyle name="20% - Accent1 5 3 4 2" xfId="796" xr:uid="{00000000-0005-0000-0000-0000E7020000}"/>
    <cellStyle name="20% - Accent1 5 3 4 2 2" xfId="797" xr:uid="{00000000-0005-0000-0000-0000E8020000}"/>
    <cellStyle name="20% - Accent1 5 3 4 2 3" xfId="798" xr:uid="{00000000-0005-0000-0000-0000E9020000}"/>
    <cellStyle name="20% - Accent1 5 3 4 3" xfId="799" xr:uid="{00000000-0005-0000-0000-0000EA020000}"/>
    <cellStyle name="20% - Accent1 5 3 4 4" xfId="800" xr:uid="{00000000-0005-0000-0000-0000EB020000}"/>
    <cellStyle name="20% - Accent1 5 3 5" xfId="801" xr:uid="{00000000-0005-0000-0000-0000EC020000}"/>
    <cellStyle name="20% - Accent1 5 3 5 2" xfId="802" xr:uid="{00000000-0005-0000-0000-0000ED020000}"/>
    <cellStyle name="20% - Accent1 5 3 5 2 2" xfId="803" xr:uid="{00000000-0005-0000-0000-0000EE020000}"/>
    <cellStyle name="20% - Accent1 5 3 5 2 3" xfId="804" xr:uid="{00000000-0005-0000-0000-0000EF020000}"/>
    <cellStyle name="20% - Accent1 5 3 5 3" xfId="805" xr:uid="{00000000-0005-0000-0000-0000F0020000}"/>
    <cellStyle name="20% - Accent1 5 3 5 4" xfId="806" xr:uid="{00000000-0005-0000-0000-0000F1020000}"/>
    <cellStyle name="20% - Accent1 5 3 6" xfId="807" xr:uid="{00000000-0005-0000-0000-0000F2020000}"/>
    <cellStyle name="20% - Accent1 5 3 6 2" xfId="808" xr:uid="{00000000-0005-0000-0000-0000F3020000}"/>
    <cellStyle name="20% - Accent1 5 3 6 2 2" xfId="809" xr:uid="{00000000-0005-0000-0000-0000F4020000}"/>
    <cellStyle name="20% - Accent1 5 3 6 2 3" xfId="810" xr:uid="{00000000-0005-0000-0000-0000F5020000}"/>
    <cellStyle name="20% - Accent1 5 3 6 3" xfId="811" xr:uid="{00000000-0005-0000-0000-0000F6020000}"/>
    <cellStyle name="20% - Accent1 5 3 6 4" xfId="812" xr:uid="{00000000-0005-0000-0000-0000F7020000}"/>
    <cellStyle name="20% - Accent1 5 3 7" xfId="813" xr:uid="{00000000-0005-0000-0000-0000F8020000}"/>
    <cellStyle name="20% - Accent1 5 3 7 2" xfId="814" xr:uid="{00000000-0005-0000-0000-0000F9020000}"/>
    <cellStyle name="20% - Accent1 5 3 7 2 2" xfId="815" xr:uid="{00000000-0005-0000-0000-0000FA020000}"/>
    <cellStyle name="20% - Accent1 5 3 7 2 3" xfId="816" xr:uid="{00000000-0005-0000-0000-0000FB020000}"/>
    <cellStyle name="20% - Accent1 5 3 7 3" xfId="817" xr:uid="{00000000-0005-0000-0000-0000FC020000}"/>
    <cellStyle name="20% - Accent1 5 3 7 4" xfId="818" xr:uid="{00000000-0005-0000-0000-0000FD020000}"/>
    <cellStyle name="20% - Accent1 5 3 8" xfId="819" xr:uid="{00000000-0005-0000-0000-0000FE020000}"/>
    <cellStyle name="20% - Accent1 5 3 8 2" xfId="820" xr:uid="{00000000-0005-0000-0000-0000FF020000}"/>
    <cellStyle name="20% - Accent1 5 3 8 3" xfId="821" xr:uid="{00000000-0005-0000-0000-000000030000}"/>
    <cellStyle name="20% - Accent1 5 3 9" xfId="822" xr:uid="{00000000-0005-0000-0000-000001030000}"/>
    <cellStyle name="20% - Accent1 5 4" xfId="823" xr:uid="{00000000-0005-0000-0000-000002030000}"/>
    <cellStyle name="20% - Accent1 5 4 2" xfId="824" xr:uid="{00000000-0005-0000-0000-000003030000}"/>
    <cellStyle name="20% - Accent1 5 4 2 2" xfId="825" xr:uid="{00000000-0005-0000-0000-000004030000}"/>
    <cellStyle name="20% - Accent1 5 4 2 3" xfId="826" xr:uid="{00000000-0005-0000-0000-000005030000}"/>
    <cellStyle name="20% - Accent1 5 4 3" xfId="827" xr:uid="{00000000-0005-0000-0000-000006030000}"/>
    <cellStyle name="20% - Accent1 5 4 4" xfId="828" xr:uid="{00000000-0005-0000-0000-000007030000}"/>
    <cellStyle name="20% - Accent1 5 5" xfId="829" xr:uid="{00000000-0005-0000-0000-000008030000}"/>
    <cellStyle name="20% - Accent1 5 5 2" xfId="830" xr:uid="{00000000-0005-0000-0000-000009030000}"/>
    <cellStyle name="20% - Accent1 5 5 2 2" xfId="831" xr:uid="{00000000-0005-0000-0000-00000A030000}"/>
    <cellStyle name="20% - Accent1 5 5 2 3" xfId="832" xr:uid="{00000000-0005-0000-0000-00000B030000}"/>
    <cellStyle name="20% - Accent1 5 5 3" xfId="833" xr:uid="{00000000-0005-0000-0000-00000C030000}"/>
    <cellStyle name="20% - Accent1 5 5 4" xfId="834" xr:uid="{00000000-0005-0000-0000-00000D030000}"/>
    <cellStyle name="20% - Accent1 5 6" xfId="835" xr:uid="{00000000-0005-0000-0000-00000E030000}"/>
    <cellStyle name="20% - Accent1 5 6 2" xfId="836" xr:uid="{00000000-0005-0000-0000-00000F030000}"/>
    <cellStyle name="20% - Accent1 5 6 2 2" xfId="837" xr:uid="{00000000-0005-0000-0000-000010030000}"/>
    <cellStyle name="20% - Accent1 5 6 2 3" xfId="838" xr:uid="{00000000-0005-0000-0000-000011030000}"/>
    <cellStyle name="20% - Accent1 5 6 3" xfId="839" xr:uid="{00000000-0005-0000-0000-000012030000}"/>
    <cellStyle name="20% - Accent1 5 6 4" xfId="840" xr:uid="{00000000-0005-0000-0000-000013030000}"/>
    <cellStyle name="20% - Accent1 5 7" xfId="841" xr:uid="{00000000-0005-0000-0000-000014030000}"/>
    <cellStyle name="20% - Accent1 5 7 2" xfId="842" xr:uid="{00000000-0005-0000-0000-000015030000}"/>
    <cellStyle name="20% - Accent1 5 7 2 2" xfId="843" xr:uid="{00000000-0005-0000-0000-000016030000}"/>
    <cellStyle name="20% - Accent1 5 7 2 3" xfId="844" xr:uid="{00000000-0005-0000-0000-000017030000}"/>
    <cellStyle name="20% - Accent1 5 7 3" xfId="845" xr:uid="{00000000-0005-0000-0000-000018030000}"/>
    <cellStyle name="20% - Accent1 5 7 4" xfId="846" xr:uid="{00000000-0005-0000-0000-000019030000}"/>
    <cellStyle name="20% - Accent1 5 8" xfId="847" xr:uid="{00000000-0005-0000-0000-00001A030000}"/>
    <cellStyle name="20% - Accent1 5 8 2" xfId="848" xr:uid="{00000000-0005-0000-0000-00001B030000}"/>
    <cellStyle name="20% - Accent1 5 8 2 2" xfId="849" xr:uid="{00000000-0005-0000-0000-00001C030000}"/>
    <cellStyle name="20% - Accent1 5 8 2 3" xfId="850" xr:uid="{00000000-0005-0000-0000-00001D030000}"/>
    <cellStyle name="20% - Accent1 5 8 3" xfId="851" xr:uid="{00000000-0005-0000-0000-00001E030000}"/>
    <cellStyle name="20% - Accent1 5 8 4" xfId="852" xr:uid="{00000000-0005-0000-0000-00001F030000}"/>
    <cellStyle name="20% - Accent1 5 9" xfId="853" xr:uid="{00000000-0005-0000-0000-000020030000}"/>
    <cellStyle name="20% - Accent1 5 9 2" xfId="854" xr:uid="{00000000-0005-0000-0000-000021030000}"/>
    <cellStyle name="20% - Accent1 5 9 2 2" xfId="855" xr:uid="{00000000-0005-0000-0000-000022030000}"/>
    <cellStyle name="20% - Accent1 5 9 2 3" xfId="856" xr:uid="{00000000-0005-0000-0000-000023030000}"/>
    <cellStyle name="20% - Accent1 5 9 3" xfId="857" xr:uid="{00000000-0005-0000-0000-000024030000}"/>
    <cellStyle name="20% - Accent1 5 9 4" xfId="858" xr:uid="{00000000-0005-0000-0000-000025030000}"/>
    <cellStyle name="20% - Accent1 6" xfId="859" xr:uid="{00000000-0005-0000-0000-000026030000}"/>
    <cellStyle name="20% - Accent1 6 10" xfId="860" xr:uid="{00000000-0005-0000-0000-000027030000}"/>
    <cellStyle name="20% - Accent1 6 10 2" xfId="861" xr:uid="{00000000-0005-0000-0000-000028030000}"/>
    <cellStyle name="20% - Accent1 6 10 3" xfId="862" xr:uid="{00000000-0005-0000-0000-000029030000}"/>
    <cellStyle name="20% - Accent1 6 11" xfId="863" xr:uid="{00000000-0005-0000-0000-00002A030000}"/>
    <cellStyle name="20% - Accent1 6 12" xfId="864" xr:uid="{00000000-0005-0000-0000-00002B030000}"/>
    <cellStyle name="20% - Accent1 6 2" xfId="865" xr:uid="{00000000-0005-0000-0000-00002C030000}"/>
    <cellStyle name="20% - Accent1 6 2 10" xfId="866" xr:uid="{00000000-0005-0000-0000-00002D030000}"/>
    <cellStyle name="20% - Accent1 6 2 2" xfId="867" xr:uid="{00000000-0005-0000-0000-00002E030000}"/>
    <cellStyle name="20% - Accent1 6 2 2 2" xfId="868" xr:uid="{00000000-0005-0000-0000-00002F030000}"/>
    <cellStyle name="20% - Accent1 6 2 2 2 2" xfId="869" xr:uid="{00000000-0005-0000-0000-000030030000}"/>
    <cellStyle name="20% - Accent1 6 2 2 2 3" xfId="870" xr:uid="{00000000-0005-0000-0000-000031030000}"/>
    <cellStyle name="20% - Accent1 6 2 2 3" xfId="871" xr:uid="{00000000-0005-0000-0000-000032030000}"/>
    <cellStyle name="20% - Accent1 6 2 2 4" xfId="872" xr:uid="{00000000-0005-0000-0000-000033030000}"/>
    <cellStyle name="20% - Accent1 6 2 3" xfId="873" xr:uid="{00000000-0005-0000-0000-000034030000}"/>
    <cellStyle name="20% - Accent1 6 2 3 2" xfId="874" xr:uid="{00000000-0005-0000-0000-000035030000}"/>
    <cellStyle name="20% - Accent1 6 2 3 2 2" xfId="875" xr:uid="{00000000-0005-0000-0000-000036030000}"/>
    <cellStyle name="20% - Accent1 6 2 3 2 3" xfId="876" xr:uid="{00000000-0005-0000-0000-000037030000}"/>
    <cellStyle name="20% - Accent1 6 2 3 3" xfId="877" xr:uid="{00000000-0005-0000-0000-000038030000}"/>
    <cellStyle name="20% - Accent1 6 2 3 4" xfId="878" xr:uid="{00000000-0005-0000-0000-000039030000}"/>
    <cellStyle name="20% - Accent1 6 2 4" xfId="879" xr:uid="{00000000-0005-0000-0000-00003A030000}"/>
    <cellStyle name="20% - Accent1 6 2 4 2" xfId="880" xr:uid="{00000000-0005-0000-0000-00003B030000}"/>
    <cellStyle name="20% - Accent1 6 2 4 2 2" xfId="881" xr:uid="{00000000-0005-0000-0000-00003C030000}"/>
    <cellStyle name="20% - Accent1 6 2 4 2 3" xfId="882" xr:uid="{00000000-0005-0000-0000-00003D030000}"/>
    <cellStyle name="20% - Accent1 6 2 4 3" xfId="883" xr:uid="{00000000-0005-0000-0000-00003E030000}"/>
    <cellStyle name="20% - Accent1 6 2 4 4" xfId="884" xr:uid="{00000000-0005-0000-0000-00003F030000}"/>
    <cellStyle name="20% - Accent1 6 2 5" xfId="885" xr:uid="{00000000-0005-0000-0000-000040030000}"/>
    <cellStyle name="20% - Accent1 6 2 5 2" xfId="886" xr:uid="{00000000-0005-0000-0000-000041030000}"/>
    <cellStyle name="20% - Accent1 6 2 5 2 2" xfId="887" xr:uid="{00000000-0005-0000-0000-000042030000}"/>
    <cellStyle name="20% - Accent1 6 2 5 2 3" xfId="888" xr:uid="{00000000-0005-0000-0000-000043030000}"/>
    <cellStyle name="20% - Accent1 6 2 5 3" xfId="889" xr:uid="{00000000-0005-0000-0000-000044030000}"/>
    <cellStyle name="20% - Accent1 6 2 5 4" xfId="890" xr:uid="{00000000-0005-0000-0000-000045030000}"/>
    <cellStyle name="20% - Accent1 6 2 6" xfId="891" xr:uid="{00000000-0005-0000-0000-000046030000}"/>
    <cellStyle name="20% - Accent1 6 2 6 2" xfId="892" xr:uid="{00000000-0005-0000-0000-000047030000}"/>
    <cellStyle name="20% - Accent1 6 2 6 2 2" xfId="893" xr:uid="{00000000-0005-0000-0000-000048030000}"/>
    <cellStyle name="20% - Accent1 6 2 6 2 3" xfId="894" xr:uid="{00000000-0005-0000-0000-000049030000}"/>
    <cellStyle name="20% - Accent1 6 2 6 3" xfId="895" xr:uid="{00000000-0005-0000-0000-00004A030000}"/>
    <cellStyle name="20% - Accent1 6 2 6 4" xfId="896" xr:uid="{00000000-0005-0000-0000-00004B030000}"/>
    <cellStyle name="20% - Accent1 6 2 7" xfId="897" xr:uid="{00000000-0005-0000-0000-00004C030000}"/>
    <cellStyle name="20% - Accent1 6 2 7 2" xfId="898" xr:uid="{00000000-0005-0000-0000-00004D030000}"/>
    <cellStyle name="20% - Accent1 6 2 7 2 2" xfId="899" xr:uid="{00000000-0005-0000-0000-00004E030000}"/>
    <cellStyle name="20% - Accent1 6 2 7 2 3" xfId="900" xr:uid="{00000000-0005-0000-0000-00004F030000}"/>
    <cellStyle name="20% - Accent1 6 2 7 3" xfId="901" xr:uid="{00000000-0005-0000-0000-000050030000}"/>
    <cellStyle name="20% - Accent1 6 2 7 4" xfId="902" xr:uid="{00000000-0005-0000-0000-000051030000}"/>
    <cellStyle name="20% - Accent1 6 2 8" xfId="903" xr:uid="{00000000-0005-0000-0000-000052030000}"/>
    <cellStyle name="20% - Accent1 6 2 8 2" xfId="904" xr:uid="{00000000-0005-0000-0000-000053030000}"/>
    <cellStyle name="20% - Accent1 6 2 8 3" xfId="905" xr:uid="{00000000-0005-0000-0000-000054030000}"/>
    <cellStyle name="20% - Accent1 6 2 9" xfId="906" xr:uid="{00000000-0005-0000-0000-000055030000}"/>
    <cellStyle name="20% - Accent1 6 3" xfId="907" xr:uid="{00000000-0005-0000-0000-000056030000}"/>
    <cellStyle name="20% - Accent1 6 3 10" xfId="908" xr:uid="{00000000-0005-0000-0000-000057030000}"/>
    <cellStyle name="20% - Accent1 6 3 2" xfId="909" xr:uid="{00000000-0005-0000-0000-000058030000}"/>
    <cellStyle name="20% - Accent1 6 3 2 2" xfId="910" xr:uid="{00000000-0005-0000-0000-000059030000}"/>
    <cellStyle name="20% - Accent1 6 3 2 2 2" xfId="911" xr:uid="{00000000-0005-0000-0000-00005A030000}"/>
    <cellStyle name="20% - Accent1 6 3 2 2 3" xfId="912" xr:uid="{00000000-0005-0000-0000-00005B030000}"/>
    <cellStyle name="20% - Accent1 6 3 2 3" xfId="913" xr:uid="{00000000-0005-0000-0000-00005C030000}"/>
    <cellStyle name="20% - Accent1 6 3 2 4" xfId="914" xr:uid="{00000000-0005-0000-0000-00005D030000}"/>
    <cellStyle name="20% - Accent1 6 3 3" xfId="915" xr:uid="{00000000-0005-0000-0000-00005E030000}"/>
    <cellStyle name="20% - Accent1 6 3 3 2" xfId="916" xr:uid="{00000000-0005-0000-0000-00005F030000}"/>
    <cellStyle name="20% - Accent1 6 3 3 2 2" xfId="917" xr:uid="{00000000-0005-0000-0000-000060030000}"/>
    <cellStyle name="20% - Accent1 6 3 3 2 3" xfId="918" xr:uid="{00000000-0005-0000-0000-000061030000}"/>
    <cellStyle name="20% - Accent1 6 3 3 3" xfId="919" xr:uid="{00000000-0005-0000-0000-000062030000}"/>
    <cellStyle name="20% - Accent1 6 3 3 4" xfId="920" xr:uid="{00000000-0005-0000-0000-000063030000}"/>
    <cellStyle name="20% - Accent1 6 3 4" xfId="921" xr:uid="{00000000-0005-0000-0000-000064030000}"/>
    <cellStyle name="20% - Accent1 6 3 4 2" xfId="922" xr:uid="{00000000-0005-0000-0000-000065030000}"/>
    <cellStyle name="20% - Accent1 6 3 4 2 2" xfId="923" xr:uid="{00000000-0005-0000-0000-000066030000}"/>
    <cellStyle name="20% - Accent1 6 3 4 2 3" xfId="924" xr:uid="{00000000-0005-0000-0000-000067030000}"/>
    <cellStyle name="20% - Accent1 6 3 4 3" xfId="925" xr:uid="{00000000-0005-0000-0000-000068030000}"/>
    <cellStyle name="20% - Accent1 6 3 4 4" xfId="926" xr:uid="{00000000-0005-0000-0000-000069030000}"/>
    <cellStyle name="20% - Accent1 6 3 5" xfId="927" xr:uid="{00000000-0005-0000-0000-00006A030000}"/>
    <cellStyle name="20% - Accent1 6 3 5 2" xfId="928" xr:uid="{00000000-0005-0000-0000-00006B030000}"/>
    <cellStyle name="20% - Accent1 6 3 5 2 2" xfId="929" xr:uid="{00000000-0005-0000-0000-00006C030000}"/>
    <cellStyle name="20% - Accent1 6 3 5 2 3" xfId="930" xr:uid="{00000000-0005-0000-0000-00006D030000}"/>
    <cellStyle name="20% - Accent1 6 3 5 3" xfId="931" xr:uid="{00000000-0005-0000-0000-00006E030000}"/>
    <cellStyle name="20% - Accent1 6 3 5 4" xfId="932" xr:uid="{00000000-0005-0000-0000-00006F030000}"/>
    <cellStyle name="20% - Accent1 6 3 6" xfId="933" xr:uid="{00000000-0005-0000-0000-000070030000}"/>
    <cellStyle name="20% - Accent1 6 3 6 2" xfId="934" xr:uid="{00000000-0005-0000-0000-000071030000}"/>
    <cellStyle name="20% - Accent1 6 3 6 2 2" xfId="935" xr:uid="{00000000-0005-0000-0000-000072030000}"/>
    <cellStyle name="20% - Accent1 6 3 6 2 3" xfId="936" xr:uid="{00000000-0005-0000-0000-000073030000}"/>
    <cellStyle name="20% - Accent1 6 3 6 3" xfId="937" xr:uid="{00000000-0005-0000-0000-000074030000}"/>
    <cellStyle name="20% - Accent1 6 3 6 4" xfId="938" xr:uid="{00000000-0005-0000-0000-000075030000}"/>
    <cellStyle name="20% - Accent1 6 3 7" xfId="939" xr:uid="{00000000-0005-0000-0000-000076030000}"/>
    <cellStyle name="20% - Accent1 6 3 7 2" xfId="940" xr:uid="{00000000-0005-0000-0000-000077030000}"/>
    <cellStyle name="20% - Accent1 6 3 7 2 2" xfId="941" xr:uid="{00000000-0005-0000-0000-000078030000}"/>
    <cellStyle name="20% - Accent1 6 3 7 2 3" xfId="942" xr:uid="{00000000-0005-0000-0000-000079030000}"/>
    <cellStyle name="20% - Accent1 6 3 7 3" xfId="943" xr:uid="{00000000-0005-0000-0000-00007A030000}"/>
    <cellStyle name="20% - Accent1 6 3 7 4" xfId="944" xr:uid="{00000000-0005-0000-0000-00007B030000}"/>
    <cellStyle name="20% - Accent1 6 3 8" xfId="945" xr:uid="{00000000-0005-0000-0000-00007C030000}"/>
    <cellStyle name="20% - Accent1 6 3 8 2" xfId="946" xr:uid="{00000000-0005-0000-0000-00007D030000}"/>
    <cellStyle name="20% - Accent1 6 3 8 3" xfId="947" xr:uid="{00000000-0005-0000-0000-00007E030000}"/>
    <cellStyle name="20% - Accent1 6 3 9" xfId="948" xr:uid="{00000000-0005-0000-0000-00007F030000}"/>
    <cellStyle name="20% - Accent1 6 4" xfId="949" xr:uid="{00000000-0005-0000-0000-000080030000}"/>
    <cellStyle name="20% - Accent1 6 4 2" xfId="950" xr:uid="{00000000-0005-0000-0000-000081030000}"/>
    <cellStyle name="20% - Accent1 6 4 2 2" xfId="951" xr:uid="{00000000-0005-0000-0000-000082030000}"/>
    <cellStyle name="20% - Accent1 6 4 2 3" xfId="952" xr:uid="{00000000-0005-0000-0000-000083030000}"/>
    <cellStyle name="20% - Accent1 6 4 3" xfId="953" xr:uid="{00000000-0005-0000-0000-000084030000}"/>
    <cellStyle name="20% - Accent1 6 4 4" xfId="954" xr:uid="{00000000-0005-0000-0000-000085030000}"/>
    <cellStyle name="20% - Accent1 6 5" xfId="955" xr:uid="{00000000-0005-0000-0000-000086030000}"/>
    <cellStyle name="20% - Accent1 6 5 2" xfId="956" xr:uid="{00000000-0005-0000-0000-000087030000}"/>
    <cellStyle name="20% - Accent1 6 5 2 2" xfId="957" xr:uid="{00000000-0005-0000-0000-000088030000}"/>
    <cellStyle name="20% - Accent1 6 5 2 3" xfId="958" xr:uid="{00000000-0005-0000-0000-000089030000}"/>
    <cellStyle name="20% - Accent1 6 5 3" xfId="959" xr:uid="{00000000-0005-0000-0000-00008A030000}"/>
    <cellStyle name="20% - Accent1 6 5 4" xfId="960" xr:uid="{00000000-0005-0000-0000-00008B030000}"/>
    <cellStyle name="20% - Accent1 6 6" xfId="961" xr:uid="{00000000-0005-0000-0000-00008C030000}"/>
    <cellStyle name="20% - Accent1 6 6 2" xfId="962" xr:uid="{00000000-0005-0000-0000-00008D030000}"/>
    <cellStyle name="20% - Accent1 6 6 2 2" xfId="963" xr:uid="{00000000-0005-0000-0000-00008E030000}"/>
    <cellStyle name="20% - Accent1 6 6 2 3" xfId="964" xr:uid="{00000000-0005-0000-0000-00008F030000}"/>
    <cellStyle name="20% - Accent1 6 6 3" xfId="965" xr:uid="{00000000-0005-0000-0000-000090030000}"/>
    <cellStyle name="20% - Accent1 6 6 4" xfId="966" xr:uid="{00000000-0005-0000-0000-000091030000}"/>
    <cellStyle name="20% - Accent1 6 7" xfId="967" xr:uid="{00000000-0005-0000-0000-000092030000}"/>
    <cellStyle name="20% - Accent1 6 7 2" xfId="968" xr:uid="{00000000-0005-0000-0000-000093030000}"/>
    <cellStyle name="20% - Accent1 6 7 2 2" xfId="969" xr:uid="{00000000-0005-0000-0000-000094030000}"/>
    <cellStyle name="20% - Accent1 6 7 2 3" xfId="970" xr:uid="{00000000-0005-0000-0000-000095030000}"/>
    <cellStyle name="20% - Accent1 6 7 3" xfId="971" xr:uid="{00000000-0005-0000-0000-000096030000}"/>
    <cellStyle name="20% - Accent1 6 7 4" xfId="972" xr:uid="{00000000-0005-0000-0000-000097030000}"/>
    <cellStyle name="20% - Accent1 6 8" xfId="973" xr:uid="{00000000-0005-0000-0000-000098030000}"/>
    <cellStyle name="20% - Accent1 6 8 2" xfId="974" xr:uid="{00000000-0005-0000-0000-000099030000}"/>
    <cellStyle name="20% - Accent1 6 8 2 2" xfId="975" xr:uid="{00000000-0005-0000-0000-00009A030000}"/>
    <cellStyle name="20% - Accent1 6 8 2 3" xfId="976" xr:uid="{00000000-0005-0000-0000-00009B030000}"/>
    <cellStyle name="20% - Accent1 6 8 3" xfId="977" xr:uid="{00000000-0005-0000-0000-00009C030000}"/>
    <cellStyle name="20% - Accent1 6 8 4" xfId="978" xr:uid="{00000000-0005-0000-0000-00009D030000}"/>
    <cellStyle name="20% - Accent1 6 9" xfId="979" xr:uid="{00000000-0005-0000-0000-00009E030000}"/>
    <cellStyle name="20% - Accent1 6 9 2" xfId="980" xr:uid="{00000000-0005-0000-0000-00009F030000}"/>
    <cellStyle name="20% - Accent1 6 9 2 2" xfId="981" xr:uid="{00000000-0005-0000-0000-0000A0030000}"/>
    <cellStyle name="20% - Accent1 6 9 2 3" xfId="982" xr:uid="{00000000-0005-0000-0000-0000A1030000}"/>
    <cellStyle name="20% - Accent1 6 9 3" xfId="983" xr:uid="{00000000-0005-0000-0000-0000A2030000}"/>
    <cellStyle name="20% - Accent1 6 9 4" xfId="984" xr:uid="{00000000-0005-0000-0000-0000A3030000}"/>
    <cellStyle name="20% - Accent1 7" xfId="985" xr:uid="{00000000-0005-0000-0000-0000A4030000}"/>
    <cellStyle name="20% - Accent1 7 10" xfId="986" xr:uid="{00000000-0005-0000-0000-0000A5030000}"/>
    <cellStyle name="20% - Accent1 7 2" xfId="987" xr:uid="{00000000-0005-0000-0000-0000A6030000}"/>
    <cellStyle name="20% - Accent1 7 2 2" xfId="988" xr:uid="{00000000-0005-0000-0000-0000A7030000}"/>
    <cellStyle name="20% - Accent1 7 2 2 2" xfId="989" xr:uid="{00000000-0005-0000-0000-0000A8030000}"/>
    <cellStyle name="20% - Accent1 7 2 2 3" xfId="990" xr:uid="{00000000-0005-0000-0000-0000A9030000}"/>
    <cellStyle name="20% - Accent1 7 2 3" xfId="991" xr:uid="{00000000-0005-0000-0000-0000AA030000}"/>
    <cellStyle name="20% - Accent1 7 2 4" xfId="992" xr:uid="{00000000-0005-0000-0000-0000AB030000}"/>
    <cellStyle name="20% - Accent1 7 3" xfId="993" xr:uid="{00000000-0005-0000-0000-0000AC030000}"/>
    <cellStyle name="20% - Accent1 7 3 2" xfId="994" xr:uid="{00000000-0005-0000-0000-0000AD030000}"/>
    <cellStyle name="20% - Accent1 7 3 2 2" xfId="995" xr:uid="{00000000-0005-0000-0000-0000AE030000}"/>
    <cellStyle name="20% - Accent1 7 3 2 3" xfId="996" xr:uid="{00000000-0005-0000-0000-0000AF030000}"/>
    <cellStyle name="20% - Accent1 7 3 3" xfId="997" xr:uid="{00000000-0005-0000-0000-0000B0030000}"/>
    <cellStyle name="20% - Accent1 7 3 4" xfId="998" xr:uid="{00000000-0005-0000-0000-0000B1030000}"/>
    <cellStyle name="20% - Accent1 7 4" xfId="999" xr:uid="{00000000-0005-0000-0000-0000B2030000}"/>
    <cellStyle name="20% - Accent1 7 4 2" xfId="1000" xr:uid="{00000000-0005-0000-0000-0000B3030000}"/>
    <cellStyle name="20% - Accent1 7 4 2 2" xfId="1001" xr:uid="{00000000-0005-0000-0000-0000B4030000}"/>
    <cellStyle name="20% - Accent1 7 4 2 3" xfId="1002" xr:uid="{00000000-0005-0000-0000-0000B5030000}"/>
    <cellStyle name="20% - Accent1 7 4 3" xfId="1003" xr:uid="{00000000-0005-0000-0000-0000B6030000}"/>
    <cellStyle name="20% - Accent1 7 4 4" xfId="1004" xr:uid="{00000000-0005-0000-0000-0000B7030000}"/>
    <cellStyle name="20% - Accent1 7 5" xfId="1005" xr:uid="{00000000-0005-0000-0000-0000B8030000}"/>
    <cellStyle name="20% - Accent1 7 5 2" xfId="1006" xr:uid="{00000000-0005-0000-0000-0000B9030000}"/>
    <cellStyle name="20% - Accent1 7 5 2 2" xfId="1007" xr:uid="{00000000-0005-0000-0000-0000BA030000}"/>
    <cellStyle name="20% - Accent1 7 5 2 3" xfId="1008" xr:uid="{00000000-0005-0000-0000-0000BB030000}"/>
    <cellStyle name="20% - Accent1 7 5 3" xfId="1009" xr:uid="{00000000-0005-0000-0000-0000BC030000}"/>
    <cellStyle name="20% - Accent1 7 5 4" xfId="1010" xr:uid="{00000000-0005-0000-0000-0000BD030000}"/>
    <cellStyle name="20% - Accent1 7 6" xfId="1011" xr:uid="{00000000-0005-0000-0000-0000BE030000}"/>
    <cellStyle name="20% - Accent1 7 6 2" xfId="1012" xr:uid="{00000000-0005-0000-0000-0000BF030000}"/>
    <cellStyle name="20% - Accent1 7 6 2 2" xfId="1013" xr:uid="{00000000-0005-0000-0000-0000C0030000}"/>
    <cellStyle name="20% - Accent1 7 6 2 3" xfId="1014" xr:uid="{00000000-0005-0000-0000-0000C1030000}"/>
    <cellStyle name="20% - Accent1 7 6 3" xfId="1015" xr:uid="{00000000-0005-0000-0000-0000C2030000}"/>
    <cellStyle name="20% - Accent1 7 6 4" xfId="1016" xr:uid="{00000000-0005-0000-0000-0000C3030000}"/>
    <cellStyle name="20% - Accent1 7 7" xfId="1017" xr:uid="{00000000-0005-0000-0000-0000C4030000}"/>
    <cellStyle name="20% - Accent1 7 7 2" xfId="1018" xr:uid="{00000000-0005-0000-0000-0000C5030000}"/>
    <cellStyle name="20% - Accent1 7 7 2 2" xfId="1019" xr:uid="{00000000-0005-0000-0000-0000C6030000}"/>
    <cellStyle name="20% - Accent1 7 7 2 3" xfId="1020" xr:uid="{00000000-0005-0000-0000-0000C7030000}"/>
    <cellStyle name="20% - Accent1 7 7 3" xfId="1021" xr:uid="{00000000-0005-0000-0000-0000C8030000}"/>
    <cellStyle name="20% - Accent1 7 7 4" xfId="1022" xr:uid="{00000000-0005-0000-0000-0000C9030000}"/>
    <cellStyle name="20% - Accent1 7 8" xfId="1023" xr:uid="{00000000-0005-0000-0000-0000CA030000}"/>
    <cellStyle name="20% - Accent1 7 8 2" xfId="1024" xr:uid="{00000000-0005-0000-0000-0000CB030000}"/>
    <cellStyle name="20% - Accent1 7 8 3" xfId="1025" xr:uid="{00000000-0005-0000-0000-0000CC030000}"/>
    <cellStyle name="20% - Accent1 7 9" xfId="1026" xr:uid="{00000000-0005-0000-0000-0000CD030000}"/>
    <cellStyle name="20% - Accent1 8" xfId="1027" xr:uid="{00000000-0005-0000-0000-0000CE030000}"/>
    <cellStyle name="20% - Accent1 8 10" xfId="1028" xr:uid="{00000000-0005-0000-0000-0000CF030000}"/>
    <cellStyle name="20% - Accent1 8 2" xfId="1029" xr:uid="{00000000-0005-0000-0000-0000D0030000}"/>
    <cellStyle name="20% - Accent1 8 2 2" xfId="1030" xr:uid="{00000000-0005-0000-0000-0000D1030000}"/>
    <cellStyle name="20% - Accent1 8 2 2 2" xfId="1031" xr:uid="{00000000-0005-0000-0000-0000D2030000}"/>
    <cellStyle name="20% - Accent1 8 2 2 3" xfId="1032" xr:uid="{00000000-0005-0000-0000-0000D3030000}"/>
    <cellStyle name="20% - Accent1 8 2 3" xfId="1033" xr:uid="{00000000-0005-0000-0000-0000D4030000}"/>
    <cellStyle name="20% - Accent1 8 2 4" xfId="1034" xr:uid="{00000000-0005-0000-0000-0000D5030000}"/>
    <cellStyle name="20% - Accent1 8 3" xfId="1035" xr:uid="{00000000-0005-0000-0000-0000D6030000}"/>
    <cellStyle name="20% - Accent1 8 3 2" xfId="1036" xr:uid="{00000000-0005-0000-0000-0000D7030000}"/>
    <cellStyle name="20% - Accent1 8 3 2 2" xfId="1037" xr:uid="{00000000-0005-0000-0000-0000D8030000}"/>
    <cellStyle name="20% - Accent1 8 3 2 3" xfId="1038" xr:uid="{00000000-0005-0000-0000-0000D9030000}"/>
    <cellStyle name="20% - Accent1 8 3 3" xfId="1039" xr:uid="{00000000-0005-0000-0000-0000DA030000}"/>
    <cellStyle name="20% - Accent1 8 3 4" xfId="1040" xr:uid="{00000000-0005-0000-0000-0000DB030000}"/>
    <cellStyle name="20% - Accent1 8 4" xfId="1041" xr:uid="{00000000-0005-0000-0000-0000DC030000}"/>
    <cellStyle name="20% - Accent1 8 4 2" xfId="1042" xr:uid="{00000000-0005-0000-0000-0000DD030000}"/>
    <cellStyle name="20% - Accent1 8 4 2 2" xfId="1043" xr:uid="{00000000-0005-0000-0000-0000DE030000}"/>
    <cellStyle name="20% - Accent1 8 4 2 3" xfId="1044" xr:uid="{00000000-0005-0000-0000-0000DF030000}"/>
    <cellStyle name="20% - Accent1 8 4 3" xfId="1045" xr:uid="{00000000-0005-0000-0000-0000E0030000}"/>
    <cellStyle name="20% - Accent1 8 4 4" xfId="1046" xr:uid="{00000000-0005-0000-0000-0000E1030000}"/>
    <cellStyle name="20% - Accent1 8 5" xfId="1047" xr:uid="{00000000-0005-0000-0000-0000E2030000}"/>
    <cellStyle name="20% - Accent1 8 5 2" xfId="1048" xr:uid="{00000000-0005-0000-0000-0000E3030000}"/>
    <cellStyle name="20% - Accent1 8 5 2 2" xfId="1049" xr:uid="{00000000-0005-0000-0000-0000E4030000}"/>
    <cellStyle name="20% - Accent1 8 5 2 3" xfId="1050" xr:uid="{00000000-0005-0000-0000-0000E5030000}"/>
    <cellStyle name="20% - Accent1 8 5 3" xfId="1051" xr:uid="{00000000-0005-0000-0000-0000E6030000}"/>
    <cellStyle name="20% - Accent1 8 5 4" xfId="1052" xr:uid="{00000000-0005-0000-0000-0000E7030000}"/>
    <cellStyle name="20% - Accent1 8 6" xfId="1053" xr:uid="{00000000-0005-0000-0000-0000E8030000}"/>
    <cellStyle name="20% - Accent1 8 6 2" xfId="1054" xr:uid="{00000000-0005-0000-0000-0000E9030000}"/>
    <cellStyle name="20% - Accent1 8 6 2 2" xfId="1055" xr:uid="{00000000-0005-0000-0000-0000EA030000}"/>
    <cellStyle name="20% - Accent1 8 6 2 3" xfId="1056" xr:uid="{00000000-0005-0000-0000-0000EB030000}"/>
    <cellStyle name="20% - Accent1 8 6 3" xfId="1057" xr:uid="{00000000-0005-0000-0000-0000EC030000}"/>
    <cellStyle name="20% - Accent1 8 6 4" xfId="1058" xr:uid="{00000000-0005-0000-0000-0000ED030000}"/>
    <cellStyle name="20% - Accent1 8 7" xfId="1059" xr:uid="{00000000-0005-0000-0000-0000EE030000}"/>
    <cellStyle name="20% - Accent1 8 7 2" xfId="1060" xr:uid="{00000000-0005-0000-0000-0000EF030000}"/>
    <cellStyle name="20% - Accent1 8 7 2 2" xfId="1061" xr:uid="{00000000-0005-0000-0000-0000F0030000}"/>
    <cellStyle name="20% - Accent1 8 7 2 3" xfId="1062" xr:uid="{00000000-0005-0000-0000-0000F1030000}"/>
    <cellStyle name="20% - Accent1 8 7 3" xfId="1063" xr:uid="{00000000-0005-0000-0000-0000F2030000}"/>
    <cellStyle name="20% - Accent1 8 7 4" xfId="1064" xr:uid="{00000000-0005-0000-0000-0000F3030000}"/>
    <cellStyle name="20% - Accent1 8 8" xfId="1065" xr:uid="{00000000-0005-0000-0000-0000F4030000}"/>
    <cellStyle name="20% - Accent1 8 8 2" xfId="1066" xr:uid="{00000000-0005-0000-0000-0000F5030000}"/>
    <cellStyle name="20% - Accent1 8 8 3" xfId="1067" xr:uid="{00000000-0005-0000-0000-0000F6030000}"/>
    <cellStyle name="20% - Accent1 8 9" xfId="1068" xr:uid="{00000000-0005-0000-0000-0000F7030000}"/>
    <cellStyle name="20% - Accent1 9" xfId="1069" xr:uid="{00000000-0005-0000-0000-0000F8030000}"/>
    <cellStyle name="20% - Accent1 9 2" xfId="1070" xr:uid="{00000000-0005-0000-0000-0000F9030000}"/>
    <cellStyle name="20% - Accent1 9 2 2" xfId="1071" xr:uid="{00000000-0005-0000-0000-0000FA030000}"/>
    <cellStyle name="20% - Accent1 9 2 3" xfId="1072" xr:uid="{00000000-0005-0000-0000-0000FB030000}"/>
    <cellStyle name="20% - Accent1 9 3" xfId="1073" xr:uid="{00000000-0005-0000-0000-0000FC030000}"/>
    <cellStyle name="20% - Accent1 9 4" xfId="1074" xr:uid="{00000000-0005-0000-0000-0000FD030000}"/>
    <cellStyle name="20% - Accent2 10" xfId="1075" xr:uid="{00000000-0005-0000-0000-0000FE030000}"/>
    <cellStyle name="20% - Accent2 10 2" xfId="1076" xr:uid="{00000000-0005-0000-0000-0000FF030000}"/>
    <cellStyle name="20% - Accent2 10 2 2" xfId="1077" xr:uid="{00000000-0005-0000-0000-000000040000}"/>
    <cellStyle name="20% - Accent2 10 2 3" xfId="1078" xr:uid="{00000000-0005-0000-0000-000001040000}"/>
    <cellStyle name="20% - Accent2 10 3" xfId="1079" xr:uid="{00000000-0005-0000-0000-000002040000}"/>
    <cellStyle name="20% - Accent2 10 4" xfId="1080" xr:uid="{00000000-0005-0000-0000-000003040000}"/>
    <cellStyle name="20% - Accent2 11" xfId="1081" xr:uid="{00000000-0005-0000-0000-000004040000}"/>
    <cellStyle name="20% - Accent2 11 2" xfId="1082" xr:uid="{00000000-0005-0000-0000-000005040000}"/>
    <cellStyle name="20% - Accent2 11 2 2" xfId="1083" xr:uid="{00000000-0005-0000-0000-000006040000}"/>
    <cellStyle name="20% - Accent2 11 2 3" xfId="1084" xr:uid="{00000000-0005-0000-0000-000007040000}"/>
    <cellStyle name="20% - Accent2 11 3" xfId="1085" xr:uid="{00000000-0005-0000-0000-000008040000}"/>
    <cellStyle name="20% - Accent2 11 4" xfId="1086" xr:uid="{00000000-0005-0000-0000-000009040000}"/>
    <cellStyle name="20% - Accent2 12" xfId="1087" xr:uid="{00000000-0005-0000-0000-00000A040000}"/>
    <cellStyle name="20% - Accent2 12 2" xfId="1088" xr:uid="{00000000-0005-0000-0000-00000B040000}"/>
    <cellStyle name="20% - Accent2 12 2 2" xfId="1089" xr:uid="{00000000-0005-0000-0000-00000C040000}"/>
    <cellStyle name="20% - Accent2 12 2 3" xfId="1090" xr:uid="{00000000-0005-0000-0000-00000D040000}"/>
    <cellStyle name="20% - Accent2 12 3" xfId="1091" xr:uid="{00000000-0005-0000-0000-00000E040000}"/>
    <cellStyle name="20% - Accent2 12 4" xfId="1092" xr:uid="{00000000-0005-0000-0000-00000F040000}"/>
    <cellStyle name="20% - Accent2 13" xfId="1093" xr:uid="{00000000-0005-0000-0000-000010040000}"/>
    <cellStyle name="20% - Accent2 13 2" xfId="1094" xr:uid="{00000000-0005-0000-0000-000011040000}"/>
    <cellStyle name="20% - Accent2 13 2 2" xfId="1095" xr:uid="{00000000-0005-0000-0000-000012040000}"/>
    <cellStyle name="20% - Accent2 13 2 3" xfId="1096" xr:uid="{00000000-0005-0000-0000-000013040000}"/>
    <cellStyle name="20% - Accent2 13 3" xfId="1097" xr:uid="{00000000-0005-0000-0000-000014040000}"/>
    <cellStyle name="20% - Accent2 13 4" xfId="1098" xr:uid="{00000000-0005-0000-0000-000015040000}"/>
    <cellStyle name="20% - Accent2 14" xfId="1099" xr:uid="{00000000-0005-0000-0000-000016040000}"/>
    <cellStyle name="20% - Accent2 14 2" xfId="1100" xr:uid="{00000000-0005-0000-0000-000017040000}"/>
    <cellStyle name="20% - Accent2 14 2 2" xfId="1101" xr:uid="{00000000-0005-0000-0000-000018040000}"/>
    <cellStyle name="20% - Accent2 14 2 3" xfId="1102" xr:uid="{00000000-0005-0000-0000-000019040000}"/>
    <cellStyle name="20% - Accent2 14 3" xfId="1103" xr:uid="{00000000-0005-0000-0000-00001A040000}"/>
    <cellStyle name="20% - Accent2 14 4" xfId="1104" xr:uid="{00000000-0005-0000-0000-00001B040000}"/>
    <cellStyle name="20% - Accent2 15" xfId="1105" xr:uid="{00000000-0005-0000-0000-00001C040000}"/>
    <cellStyle name="20% - Accent2 15 2" xfId="1106" xr:uid="{00000000-0005-0000-0000-00001D040000}"/>
    <cellStyle name="20% - Accent2 15 2 2" xfId="1107" xr:uid="{00000000-0005-0000-0000-00001E040000}"/>
    <cellStyle name="20% - Accent2 15 2 3" xfId="1108" xr:uid="{00000000-0005-0000-0000-00001F040000}"/>
    <cellStyle name="20% - Accent2 15 3" xfId="1109" xr:uid="{00000000-0005-0000-0000-000020040000}"/>
    <cellStyle name="20% - Accent2 15 4" xfId="1110" xr:uid="{00000000-0005-0000-0000-000021040000}"/>
    <cellStyle name="20% - Accent2 16" xfId="1111" xr:uid="{00000000-0005-0000-0000-000022040000}"/>
    <cellStyle name="20% - Accent2 16 2" xfId="1112" xr:uid="{00000000-0005-0000-0000-000023040000}"/>
    <cellStyle name="20% - Accent2 16 3" xfId="1113" xr:uid="{00000000-0005-0000-0000-000024040000}"/>
    <cellStyle name="20% - Accent2 17" xfId="1114" xr:uid="{00000000-0005-0000-0000-000025040000}"/>
    <cellStyle name="20% - Accent2 18" xfId="1115" xr:uid="{00000000-0005-0000-0000-000026040000}"/>
    <cellStyle name="20% - Accent2 19" xfId="1116" xr:uid="{00000000-0005-0000-0000-000027040000}"/>
    <cellStyle name="20% - Accent2 2" xfId="1117" xr:uid="{00000000-0005-0000-0000-000028040000}"/>
    <cellStyle name="20% - Accent2 2 10" xfId="1118" xr:uid="{00000000-0005-0000-0000-000029040000}"/>
    <cellStyle name="20% - Accent2 2 10 2" xfId="1119" xr:uid="{00000000-0005-0000-0000-00002A040000}"/>
    <cellStyle name="20% - Accent2 2 10 2 2" xfId="1120" xr:uid="{00000000-0005-0000-0000-00002B040000}"/>
    <cellStyle name="20% - Accent2 2 10 2 3" xfId="1121" xr:uid="{00000000-0005-0000-0000-00002C040000}"/>
    <cellStyle name="20% - Accent2 2 10 3" xfId="1122" xr:uid="{00000000-0005-0000-0000-00002D040000}"/>
    <cellStyle name="20% - Accent2 2 10 4" xfId="1123" xr:uid="{00000000-0005-0000-0000-00002E040000}"/>
    <cellStyle name="20% - Accent2 2 11" xfId="1124" xr:uid="{00000000-0005-0000-0000-00002F040000}"/>
    <cellStyle name="20% - Accent2 2 11 2" xfId="1125" xr:uid="{00000000-0005-0000-0000-000030040000}"/>
    <cellStyle name="20% - Accent2 2 11 2 2" xfId="1126" xr:uid="{00000000-0005-0000-0000-000031040000}"/>
    <cellStyle name="20% - Accent2 2 11 2 3" xfId="1127" xr:uid="{00000000-0005-0000-0000-000032040000}"/>
    <cellStyle name="20% - Accent2 2 11 3" xfId="1128" xr:uid="{00000000-0005-0000-0000-000033040000}"/>
    <cellStyle name="20% - Accent2 2 11 4" xfId="1129" xr:uid="{00000000-0005-0000-0000-000034040000}"/>
    <cellStyle name="20% - Accent2 2 12" xfId="1130" xr:uid="{00000000-0005-0000-0000-000035040000}"/>
    <cellStyle name="20% - Accent2 2 12 2" xfId="1131" xr:uid="{00000000-0005-0000-0000-000036040000}"/>
    <cellStyle name="20% - Accent2 2 12 2 2" xfId="1132" xr:uid="{00000000-0005-0000-0000-000037040000}"/>
    <cellStyle name="20% - Accent2 2 12 2 3" xfId="1133" xr:uid="{00000000-0005-0000-0000-000038040000}"/>
    <cellStyle name="20% - Accent2 2 12 3" xfId="1134" xr:uid="{00000000-0005-0000-0000-000039040000}"/>
    <cellStyle name="20% - Accent2 2 12 4" xfId="1135" xr:uid="{00000000-0005-0000-0000-00003A040000}"/>
    <cellStyle name="20% - Accent2 2 13" xfId="1136" xr:uid="{00000000-0005-0000-0000-00003B040000}"/>
    <cellStyle name="20% - Accent2 2 13 2" xfId="1137" xr:uid="{00000000-0005-0000-0000-00003C040000}"/>
    <cellStyle name="20% - Accent2 2 13 2 2" xfId="1138" xr:uid="{00000000-0005-0000-0000-00003D040000}"/>
    <cellStyle name="20% - Accent2 2 13 2 3" xfId="1139" xr:uid="{00000000-0005-0000-0000-00003E040000}"/>
    <cellStyle name="20% - Accent2 2 13 3" xfId="1140" xr:uid="{00000000-0005-0000-0000-00003F040000}"/>
    <cellStyle name="20% - Accent2 2 13 4" xfId="1141" xr:uid="{00000000-0005-0000-0000-000040040000}"/>
    <cellStyle name="20% - Accent2 2 14" xfId="1142" xr:uid="{00000000-0005-0000-0000-000041040000}"/>
    <cellStyle name="20% - Accent2 2 14 2" xfId="1143" xr:uid="{00000000-0005-0000-0000-000042040000}"/>
    <cellStyle name="20% - Accent2 2 14 3" xfId="1144" xr:uid="{00000000-0005-0000-0000-000043040000}"/>
    <cellStyle name="20% - Accent2 2 15" xfId="1145" xr:uid="{00000000-0005-0000-0000-000044040000}"/>
    <cellStyle name="20% - Accent2 2 16" xfId="1146" xr:uid="{00000000-0005-0000-0000-000045040000}"/>
    <cellStyle name="20% - Accent2 2 2" xfId="1147" xr:uid="{00000000-0005-0000-0000-000046040000}"/>
    <cellStyle name="20% - Accent2 2 2 10" xfId="1148" xr:uid="{00000000-0005-0000-0000-000047040000}"/>
    <cellStyle name="20% - Accent2 2 2 10 2" xfId="1149" xr:uid="{00000000-0005-0000-0000-000048040000}"/>
    <cellStyle name="20% - Accent2 2 2 10 3" xfId="1150" xr:uid="{00000000-0005-0000-0000-000049040000}"/>
    <cellStyle name="20% - Accent2 2 2 11" xfId="1151" xr:uid="{00000000-0005-0000-0000-00004A040000}"/>
    <cellStyle name="20% - Accent2 2 2 12" xfId="1152" xr:uid="{00000000-0005-0000-0000-00004B040000}"/>
    <cellStyle name="20% - Accent2 2 2 2" xfId="1153" xr:uid="{00000000-0005-0000-0000-00004C040000}"/>
    <cellStyle name="20% - Accent2 2 2 2 10" xfId="1154" xr:uid="{00000000-0005-0000-0000-00004D040000}"/>
    <cellStyle name="20% - Accent2 2 2 2 2" xfId="1155" xr:uid="{00000000-0005-0000-0000-00004E040000}"/>
    <cellStyle name="20% - Accent2 2 2 2 2 2" xfId="1156" xr:uid="{00000000-0005-0000-0000-00004F040000}"/>
    <cellStyle name="20% - Accent2 2 2 2 2 2 2" xfId="1157" xr:uid="{00000000-0005-0000-0000-000050040000}"/>
    <cellStyle name="20% - Accent2 2 2 2 2 2 3" xfId="1158" xr:uid="{00000000-0005-0000-0000-000051040000}"/>
    <cellStyle name="20% - Accent2 2 2 2 2 3" xfId="1159" xr:uid="{00000000-0005-0000-0000-000052040000}"/>
    <cellStyle name="20% - Accent2 2 2 2 2 4" xfId="1160" xr:uid="{00000000-0005-0000-0000-000053040000}"/>
    <cellStyle name="20% - Accent2 2 2 2 3" xfId="1161" xr:uid="{00000000-0005-0000-0000-000054040000}"/>
    <cellStyle name="20% - Accent2 2 2 2 3 2" xfId="1162" xr:uid="{00000000-0005-0000-0000-000055040000}"/>
    <cellStyle name="20% - Accent2 2 2 2 3 2 2" xfId="1163" xr:uid="{00000000-0005-0000-0000-000056040000}"/>
    <cellStyle name="20% - Accent2 2 2 2 3 2 3" xfId="1164" xr:uid="{00000000-0005-0000-0000-000057040000}"/>
    <cellStyle name="20% - Accent2 2 2 2 3 3" xfId="1165" xr:uid="{00000000-0005-0000-0000-000058040000}"/>
    <cellStyle name="20% - Accent2 2 2 2 3 4" xfId="1166" xr:uid="{00000000-0005-0000-0000-000059040000}"/>
    <cellStyle name="20% - Accent2 2 2 2 4" xfId="1167" xr:uid="{00000000-0005-0000-0000-00005A040000}"/>
    <cellStyle name="20% - Accent2 2 2 2 4 2" xfId="1168" xr:uid="{00000000-0005-0000-0000-00005B040000}"/>
    <cellStyle name="20% - Accent2 2 2 2 4 2 2" xfId="1169" xr:uid="{00000000-0005-0000-0000-00005C040000}"/>
    <cellStyle name="20% - Accent2 2 2 2 4 2 3" xfId="1170" xr:uid="{00000000-0005-0000-0000-00005D040000}"/>
    <cellStyle name="20% - Accent2 2 2 2 4 3" xfId="1171" xr:uid="{00000000-0005-0000-0000-00005E040000}"/>
    <cellStyle name="20% - Accent2 2 2 2 4 4" xfId="1172" xr:uid="{00000000-0005-0000-0000-00005F040000}"/>
    <cellStyle name="20% - Accent2 2 2 2 5" xfId="1173" xr:uid="{00000000-0005-0000-0000-000060040000}"/>
    <cellStyle name="20% - Accent2 2 2 2 5 2" xfId="1174" xr:uid="{00000000-0005-0000-0000-000061040000}"/>
    <cellStyle name="20% - Accent2 2 2 2 5 2 2" xfId="1175" xr:uid="{00000000-0005-0000-0000-000062040000}"/>
    <cellStyle name="20% - Accent2 2 2 2 5 2 3" xfId="1176" xr:uid="{00000000-0005-0000-0000-000063040000}"/>
    <cellStyle name="20% - Accent2 2 2 2 5 3" xfId="1177" xr:uid="{00000000-0005-0000-0000-000064040000}"/>
    <cellStyle name="20% - Accent2 2 2 2 5 4" xfId="1178" xr:uid="{00000000-0005-0000-0000-000065040000}"/>
    <cellStyle name="20% - Accent2 2 2 2 6" xfId="1179" xr:uid="{00000000-0005-0000-0000-000066040000}"/>
    <cellStyle name="20% - Accent2 2 2 2 6 2" xfId="1180" xr:uid="{00000000-0005-0000-0000-000067040000}"/>
    <cellStyle name="20% - Accent2 2 2 2 6 2 2" xfId="1181" xr:uid="{00000000-0005-0000-0000-000068040000}"/>
    <cellStyle name="20% - Accent2 2 2 2 6 2 3" xfId="1182" xr:uid="{00000000-0005-0000-0000-000069040000}"/>
    <cellStyle name="20% - Accent2 2 2 2 6 3" xfId="1183" xr:uid="{00000000-0005-0000-0000-00006A040000}"/>
    <cellStyle name="20% - Accent2 2 2 2 6 4" xfId="1184" xr:uid="{00000000-0005-0000-0000-00006B040000}"/>
    <cellStyle name="20% - Accent2 2 2 2 7" xfId="1185" xr:uid="{00000000-0005-0000-0000-00006C040000}"/>
    <cellStyle name="20% - Accent2 2 2 2 7 2" xfId="1186" xr:uid="{00000000-0005-0000-0000-00006D040000}"/>
    <cellStyle name="20% - Accent2 2 2 2 7 2 2" xfId="1187" xr:uid="{00000000-0005-0000-0000-00006E040000}"/>
    <cellStyle name="20% - Accent2 2 2 2 7 2 3" xfId="1188" xr:uid="{00000000-0005-0000-0000-00006F040000}"/>
    <cellStyle name="20% - Accent2 2 2 2 7 3" xfId="1189" xr:uid="{00000000-0005-0000-0000-000070040000}"/>
    <cellStyle name="20% - Accent2 2 2 2 7 4" xfId="1190" xr:uid="{00000000-0005-0000-0000-000071040000}"/>
    <cellStyle name="20% - Accent2 2 2 2 8" xfId="1191" xr:uid="{00000000-0005-0000-0000-000072040000}"/>
    <cellStyle name="20% - Accent2 2 2 2 8 2" xfId="1192" xr:uid="{00000000-0005-0000-0000-000073040000}"/>
    <cellStyle name="20% - Accent2 2 2 2 8 3" xfId="1193" xr:uid="{00000000-0005-0000-0000-000074040000}"/>
    <cellStyle name="20% - Accent2 2 2 2 9" xfId="1194" xr:uid="{00000000-0005-0000-0000-000075040000}"/>
    <cellStyle name="20% - Accent2 2 2 3" xfId="1195" xr:uid="{00000000-0005-0000-0000-000076040000}"/>
    <cellStyle name="20% - Accent2 2 2 3 10" xfId="1196" xr:uid="{00000000-0005-0000-0000-000077040000}"/>
    <cellStyle name="20% - Accent2 2 2 3 2" xfId="1197" xr:uid="{00000000-0005-0000-0000-000078040000}"/>
    <cellStyle name="20% - Accent2 2 2 3 2 2" xfId="1198" xr:uid="{00000000-0005-0000-0000-000079040000}"/>
    <cellStyle name="20% - Accent2 2 2 3 2 2 2" xfId="1199" xr:uid="{00000000-0005-0000-0000-00007A040000}"/>
    <cellStyle name="20% - Accent2 2 2 3 2 2 3" xfId="1200" xr:uid="{00000000-0005-0000-0000-00007B040000}"/>
    <cellStyle name="20% - Accent2 2 2 3 2 3" xfId="1201" xr:uid="{00000000-0005-0000-0000-00007C040000}"/>
    <cellStyle name="20% - Accent2 2 2 3 2 4" xfId="1202" xr:uid="{00000000-0005-0000-0000-00007D040000}"/>
    <cellStyle name="20% - Accent2 2 2 3 3" xfId="1203" xr:uid="{00000000-0005-0000-0000-00007E040000}"/>
    <cellStyle name="20% - Accent2 2 2 3 3 2" xfId="1204" xr:uid="{00000000-0005-0000-0000-00007F040000}"/>
    <cellStyle name="20% - Accent2 2 2 3 3 2 2" xfId="1205" xr:uid="{00000000-0005-0000-0000-000080040000}"/>
    <cellStyle name="20% - Accent2 2 2 3 3 2 3" xfId="1206" xr:uid="{00000000-0005-0000-0000-000081040000}"/>
    <cellStyle name="20% - Accent2 2 2 3 3 3" xfId="1207" xr:uid="{00000000-0005-0000-0000-000082040000}"/>
    <cellStyle name="20% - Accent2 2 2 3 3 4" xfId="1208" xr:uid="{00000000-0005-0000-0000-000083040000}"/>
    <cellStyle name="20% - Accent2 2 2 3 4" xfId="1209" xr:uid="{00000000-0005-0000-0000-000084040000}"/>
    <cellStyle name="20% - Accent2 2 2 3 4 2" xfId="1210" xr:uid="{00000000-0005-0000-0000-000085040000}"/>
    <cellStyle name="20% - Accent2 2 2 3 4 2 2" xfId="1211" xr:uid="{00000000-0005-0000-0000-000086040000}"/>
    <cellStyle name="20% - Accent2 2 2 3 4 2 3" xfId="1212" xr:uid="{00000000-0005-0000-0000-000087040000}"/>
    <cellStyle name="20% - Accent2 2 2 3 4 3" xfId="1213" xr:uid="{00000000-0005-0000-0000-000088040000}"/>
    <cellStyle name="20% - Accent2 2 2 3 4 4" xfId="1214" xr:uid="{00000000-0005-0000-0000-000089040000}"/>
    <cellStyle name="20% - Accent2 2 2 3 5" xfId="1215" xr:uid="{00000000-0005-0000-0000-00008A040000}"/>
    <cellStyle name="20% - Accent2 2 2 3 5 2" xfId="1216" xr:uid="{00000000-0005-0000-0000-00008B040000}"/>
    <cellStyle name="20% - Accent2 2 2 3 5 2 2" xfId="1217" xr:uid="{00000000-0005-0000-0000-00008C040000}"/>
    <cellStyle name="20% - Accent2 2 2 3 5 2 3" xfId="1218" xr:uid="{00000000-0005-0000-0000-00008D040000}"/>
    <cellStyle name="20% - Accent2 2 2 3 5 3" xfId="1219" xr:uid="{00000000-0005-0000-0000-00008E040000}"/>
    <cellStyle name="20% - Accent2 2 2 3 5 4" xfId="1220" xr:uid="{00000000-0005-0000-0000-00008F040000}"/>
    <cellStyle name="20% - Accent2 2 2 3 6" xfId="1221" xr:uid="{00000000-0005-0000-0000-000090040000}"/>
    <cellStyle name="20% - Accent2 2 2 3 6 2" xfId="1222" xr:uid="{00000000-0005-0000-0000-000091040000}"/>
    <cellStyle name="20% - Accent2 2 2 3 6 2 2" xfId="1223" xr:uid="{00000000-0005-0000-0000-000092040000}"/>
    <cellStyle name="20% - Accent2 2 2 3 6 2 3" xfId="1224" xr:uid="{00000000-0005-0000-0000-000093040000}"/>
    <cellStyle name="20% - Accent2 2 2 3 6 3" xfId="1225" xr:uid="{00000000-0005-0000-0000-000094040000}"/>
    <cellStyle name="20% - Accent2 2 2 3 6 4" xfId="1226" xr:uid="{00000000-0005-0000-0000-000095040000}"/>
    <cellStyle name="20% - Accent2 2 2 3 7" xfId="1227" xr:uid="{00000000-0005-0000-0000-000096040000}"/>
    <cellStyle name="20% - Accent2 2 2 3 7 2" xfId="1228" xr:uid="{00000000-0005-0000-0000-000097040000}"/>
    <cellStyle name="20% - Accent2 2 2 3 7 2 2" xfId="1229" xr:uid="{00000000-0005-0000-0000-000098040000}"/>
    <cellStyle name="20% - Accent2 2 2 3 7 2 3" xfId="1230" xr:uid="{00000000-0005-0000-0000-000099040000}"/>
    <cellStyle name="20% - Accent2 2 2 3 7 3" xfId="1231" xr:uid="{00000000-0005-0000-0000-00009A040000}"/>
    <cellStyle name="20% - Accent2 2 2 3 7 4" xfId="1232" xr:uid="{00000000-0005-0000-0000-00009B040000}"/>
    <cellStyle name="20% - Accent2 2 2 3 8" xfId="1233" xr:uid="{00000000-0005-0000-0000-00009C040000}"/>
    <cellStyle name="20% - Accent2 2 2 3 8 2" xfId="1234" xr:uid="{00000000-0005-0000-0000-00009D040000}"/>
    <cellStyle name="20% - Accent2 2 2 3 8 3" xfId="1235" xr:uid="{00000000-0005-0000-0000-00009E040000}"/>
    <cellStyle name="20% - Accent2 2 2 3 9" xfId="1236" xr:uid="{00000000-0005-0000-0000-00009F040000}"/>
    <cellStyle name="20% - Accent2 2 2 4" xfId="1237" xr:uid="{00000000-0005-0000-0000-0000A0040000}"/>
    <cellStyle name="20% - Accent2 2 2 4 2" xfId="1238" xr:uid="{00000000-0005-0000-0000-0000A1040000}"/>
    <cellStyle name="20% - Accent2 2 2 4 2 2" xfId="1239" xr:uid="{00000000-0005-0000-0000-0000A2040000}"/>
    <cellStyle name="20% - Accent2 2 2 4 2 3" xfId="1240" xr:uid="{00000000-0005-0000-0000-0000A3040000}"/>
    <cellStyle name="20% - Accent2 2 2 4 3" xfId="1241" xr:uid="{00000000-0005-0000-0000-0000A4040000}"/>
    <cellStyle name="20% - Accent2 2 2 4 4" xfId="1242" xr:uid="{00000000-0005-0000-0000-0000A5040000}"/>
    <cellStyle name="20% - Accent2 2 2 5" xfId="1243" xr:uid="{00000000-0005-0000-0000-0000A6040000}"/>
    <cellStyle name="20% - Accent2 2 2 5 2" xfId="1244" xr:uid="{00000000-0005-0000-0000-0000A7040000}"/>
    <cellStyle name="20% - Accent2 2 2 5 2 2" xfId="1245" xr:uid="{00000000-0005-0000-0000-0000A8040000}"/>
    <cellStyle name="20% - Accent2 2 2 5 2 3" xfId="1246" xr:uid="{00000000-0005-0000-0000-0000A9040000}"/>
    <cellStyle name="20% - Accent2 2 2 5 3" xfId="1247" xr:uid="{00000000-0005-0000-0000-0000AA040000}"/>
    <cellStyle name="20% - Accent2 2 2 5 4" xfId="1248" xr:uid="{00000000-0005-0000-0000-0000AB040000}"/>
    <cellStyle name="20% - Accent2 2 2 6" xfId="1249" xr:uid="{00000000-0005-0000-0000-0000AC040000}"/>
    <cellStyle name="20% - Accent2 2 2 6 2" xfId="1250" xr:uid="{00000000-0005-0000-0000-0000AD040000}"/>
    <cellStyle name="20% - Accent2 2 2 6 2 2" xfId="1251" xr:uid="{00000000-0005-0000-0000-0000AE040000}"/>
    <cellStyle name="20% - Accent2 2 2 6 2 3" xfId="1252" xr:uid="{00000000-0005-0000-0000-0000AF040000}"/>
    <cellStyle name="20% - Accent2 2 2 6 3" xfId="1253" xr:uid="{00000000-0005-0000-0000-0000B0040000}"/>
    <cellStyle name="20% - Accent2 2 2 6 4" xfId="1254" xr:uid="{00000000-0005-0000-0000-0000B1040000}"/>
    <cellStyle name="20% - Accent2 2 2 7" xfId="1255" xr:uid="{00000000-0005-0000-0000-0000B2040000}"/>
    <cellStyle name="20% - Accent2 2 2 7 2" xfId="1256" xr:uid="{00000000-0005-0000-0000-0000B3040000}"/>
    <cellStyle name="20% - Accent2 2 2 7 2 2" xfId="1257" xr:uid="{00000000-0005-0000-0000-0000B4040000}"/>
    <cellStyle name="20% - Accent2 2 2 7 2 3" xfId="1258" xr:uid="{00000000-0005-0000-0000-0000B5040000}"/>
    <cellStyle name="20% - Accent2 2 2 7 3" xfId="1259" xr:uid="{00000000-0005-0000-0000-0000B6040000}"/>
    <cellStyle name="20% - Accent2 2 2 7 4" xfId="1260" xr:uid="{00000000-0005-0000-0000-0000B7040000}"/>
    <cellStyle name="20% - Accent2 2 2 8" xfId="1261" xr:uid="{00000000-0005-0000-0000-0000B8040000}"/>
    <cellStyle name="20% - Accent2 2 2 8 2" xfId="1262" xr:uid="{00000000-0005-0000-0000-0000B9040000}"/>
    <cellStyle name="20% - Accent2 2 2 8 2 2" xfId="1263" xr:uid="{00000000-0005-0000-0000-0000BA040000}"/>
    <cellStyle name="20% - Accent2 2 2 8 2 3" xfId="1264" xr:uid="{00000000-0005-0000-0000-0000BB040000}"/>
    <cellStyle name="20% - Accent2 2 2 8 3" xfId="1265" xr:uid="{00000000-0005-0000-0000-0000BC040000}"/>
    <cellStyle name="20% - Accent2 2 2 8 4" xfId="1266" xr:uid="{00000000-0005-0000-0000-0000BD040000}"/>
    <cellStyle name="20% - Accent2 2 2 9" xfId="1267" xr:uid="{00000000-0005-0000-0000-0000BE040000}"/>
    <cellStyle name="20% - Accent2 2 2 9 2" xfId="1268" xr:uid="{00000000-0005-0000-0000-0000BF040000}"/>
    <cellStyle name="20% - Accent2 2 2 9 2 2" xfId="1269" xr:uid="{00000000-0005-0000-0000-0000C0040000}"/>
    <cellStyle name="20% - Accent2 2 2 9 2 3" xfId="1270" xr:uid="{00000000-0005-0000-0000-0000C1040000}"/>
    <cellStyle name="20% - Accent2 2 2 9 3" xfId="1271" xr:uid="{00000000-0005-0000-0000-0000C2040000}"/>
    <cellStyle name="20% - Accent2 2 2 9 4" xfId="1272" xr:uid="{00000000-0005-0000-0000-0000C3040000}"/>
    <cellStyle name="20% - Accent2 2 3" xfId="1273" xr:uid="{00000000-0005-0000-0000-0000C4040000}"/>
    <cellStyle name="20% - Accent2 2 3 10" xfId="1274" xr:uid="{00000000-0005-0000-0000-0000C5040000}"/>
    <cellStyle name="20% - Accent2 2 3 10 2" xfId="1275" xr:uid="{00000000-0005-0000-0000-0000C6040000}"/>
    <cellStyle name="20% - Accent2 2 3 10 3" xfId="1276" xr:uid="{00000000-0005-0000-0000-0000C7040000}"/>
    <cellStyle name="20% - Accent2 2 3 11" xfId="1277" xr:uid="{00000000-0005-0000-0000-0000C8040000}"/>
    <cellStyle name="20% - Accent2 2 3 12" xfId="1278" xr:uid="{00000000-0005-0000-0000-0000C9040000}"/>
    <cellStyle name="20% - Accent2 2 3 2" xfId="1279" xr:uid="{00000000-0005-0000-0000-0000CA040000}"/>
    <cellStyle name="20% - Accent2 2 3 2 10" xfId="1280" xr:uid="{00000000-0005-0000-0000-0000CB040000}"/>
    <cellStyle name="20% - Accent2 2 3 2 2" xfId="1281" xr:uid="{00000000-0005-0000-0000-0000CC040000}"/>
    <cellStyle name="20% - Accent2 2 3 2 2 2" xfId="1282" xr:uid="{00000000-0005-0000-0000-0000CD040000}"/>
    <cellStyle name="20% - Accent2 2 3 2 2 2 2" xfId="1283" xr:uid="{00000000-0005-0000-0000-0000CE040000}"/>
    <cellStyle name="20% - Accent2 2 3 2 2 2 3" xfId="1284" xr:uid="{00000000-0005-0000-0000-0000CF040000}"/>
    <cellStyle name="20% - Accent2 2 3 2 2 3" xfId="1285" xr:uid="{00000000-0005-0000-0000-0000D0040000}"/>
    <cellStyle name="20% - Accent2 2 3 2 2 4" xfId="1286" xr:uid="{00000000-0005-0000-0000-0000D1040000}"/>
    <cellStyle name="20% - Accent2 2 3 2 3" xfId="1287" xr:uid="{00000000-0005-0000-0000-0000D2040000}"/>
    <cellStyle name="20% - Accent2 2 3 2 3 2" xfId="1288" xr:uid="{00000000-0005-0000-0000-0000D3040000}"/>
    <cellStyle name="20% - Accent2 2 3 2 3 2 2" xfId="1289" xr:uid="{00000000-0005-0000-0000-0000D4040000}"/>
    <cellStyle name="20% - Accent2 2 3 2 3 2 3" xfId="1290" xr:uid="{00000000-0005-0000-0000-0000D5040000}"/>
    <cellStyle name="20% - Accent2 2 3 2 3 3" xfId="1291" xr:uid="{00000000-0005-0000-0000-0000D6040000}"/>
    <cellStyle name="20% - Accent2 2 3 2 3 4" xfId="1292" xr:uid="{00000000-0005-0000-0000-0000D7040000}"/>
    <cellStyle name="20% - Accent2 2 3 2 4" xfId="1293" xr:uid="{00000000-0005-0000-0000-0000D8040000}"/>
    <cellStyle name="20% - Accent2 2 3 2 4 2" xfId="1294" xr:uid="{00000000-0005-0000-0000-0000D9040000}"/>
    <cellStyle name="20% - Accent2 2 3 2 4 2 2" xfId="1295" xr:uid="{00000000-0005-0000-0000-0000DA040000}"/>
    <cellStyle name="20% - Accent2 2 3 2 4 2 3" xfId="1296" xr:uid="{00000000-0005-0000-0000-0000DB040000}"/>
    <cellStyle name="20% - Accent2 2 3 2 4 3" xfId="1297" xr:uid="{00000000-0005-0000-0000-0000DC040000}"/>
    <cellStyle name="20% - Accent2 2 3 2 4 4" xfId="1298" xr:uid="{00000000-0005-0000-0000-0000DD040000}"/>
    <cellStyle name="20% - Accent2 2 3 2 5" xfId="1299" xr:uid="{00000000-0005-0000-0000-0000DE040000}"/>
    <cellStyle name="20% - Accent2 2 3 2 5 2" xfId="1300" xr:uid="{00000000-0005-0000-0000-0000DF040000}"/>
    <cellStyle name="20% - Accent2 2 3 2 5 2 2" xfId="1301" xr:uid="{00000000-0005-0000-0000-0000E0040000}"/>
    <cellStyle name="20% - Accent2 2 3 2 5 2 3" xfId="1302" xr:uid="{00000000-0005-0000-0000-0000E1040000}"/>
    <cellStyle name="20% - Accent2 2 3 2 5 3" xfId="1303" xr:uid="{00000000-0005-0000-0000-0000E2040000}"/>
    <cellStyle name="20% - Accent2 2 3 2 5 4" xfId="1304" xr:uid="{00000000-0005-0000-0000-0000E3040000}"/>
    <cellStyle name="20% - Accent2 2 3 2 6" xfId="1305" xr:uid="{00000000-0005-0000-0000-0000E4040000}"/>
    <cellStyle name="20% - Accent2 2 3 2 6 2" xfId="1306" xr:uid="{00000000-0005-0000-0000-0000E5040000}"/>
    <cellStyle name="20% - Accent2 2 3 2 6 2 2" xfId="1307" xr:uid="{00000000-0005-0000-0000-0000E6040000}"/>
    <cellStyle name="20% - Accent2 2 3 2 6 2 3" xfId="1308" xr:uid="{00000000-0005-0000-0000-0000E7040000}"/>
    <cellStyle name="20% - Accent2 2 3 2 6 3" xfId="1309" xr:uid="{00000000-0005-0000-0000-0000E8040000}"/>
    <cellStyle name="20% - Accent2 2 3 2 6 4" xfId="1310" xr:uid="{00000000-0005-0000-0000-0000E9040000}"/>
    <cellStyle name="20% - Accent2 2 3 2 7" xfId="1311" xr:uid="{00000000-0005-0000-0000-0000EA040000}"/>
    <cellStyle name="20% - Accent2 2 3 2 7 2" xfId="1312" xr:uid="{00000000-0005-0000-0000-0000EB040000}"/>
    <cellStyle name="20% - Accent2 2 3 2 7 2 2" xfId="1313" xr:uid="{00000000-0005-0000-0000-0000EC040000}"/>
    <cellStyle name="20% - Accent2 2 3 2 7 2 3" xfId="1314" xr:uid="{00000000-0005-0000-0000-0000ED040000}"/>
    <cellStyle name="20% - Accent2 2 3 2 7 3" xfId="1315" xr:uid="{00000000-0005-0000-0000-0000EE040000}"/>
    <cellStyle name="20% - Accent2 2 3 2 7 4" xfId="1316" xr:uid="{00000000-0005-0000-0000-0000EF040000}"/>
    <cellStyle name="20% - Accent2 2 3 2 8" xfId="1317" xr:uid="{00000000-0005-0000-0000-0000F0040000}"/>
    <cellStyle name="20% - Accent2 2 3 2 8 2" xfId="1318" xr:uid="{00000000-0005-0000-0000-0000F1040000}"/>
    <cellStyle name="20% - Accent2 2 3 2 8 3" xfId="1319" xr:uid="{00000000-0005-0000-0000-0000F2040000}"/>
    <cellStyle name="20% - Accent2 2 3 2 9" xfId="1320" xr:uid="{00000000-0005-0000-0000-0000F3040000}"/>
    <cellStyle name="20% - Accent2 2 3 3" xfId="1321" xr:uid="{00000000-0005-0000-0000-0000F4040000}"/>
    <cellStyle name="20% - Accent2 2 3 3 10" xfId="1322" xr:uid="{00000000-0005-0000-0000-0000F5040000}"/>
    <cellStyle name="20% - Accent2 2 3 3 2" xfId="1323" xr:uid="{00000000-0005-0000-0000-0000F6040000}"/>
    <cellStyle name="20% - Accent2 2 3 3 2 2" xfId="1324" xr:uid="{00000000-0005-0000-0000-0000F7040000}"/>
    <cellStyle name="20% - Accent2 2 3 3 2 2 2" xfId="1325" xr:uid="{00000000-0005-0000-0000-0000F8040000}"/>
    <cellStyle name="20% - Accent2 2 3 3 2 2 3" xfId="1326" xr:uid="{00000000-0005-0000-0000-0000F9040000}"/>
    <cellStyle name="20% - Accent2 2 3 3 2 3" xfId="1327" xr:uid="{00000000-0005-0000-0000-0000FA040000}"/>
    <cellStyle name="20% - Accent2 2 3 3 2 4" xfId="1328" xr:uid="{00000000-0005-0000-0000-0000FB040000}"/>
    <cellStyle name="20% - Accent2 2 3 3 3" xfId="1329" xr:uid="{00000000-0005-0000-0000-0000FC040000}"/>
    <cellStyle name="20% - Accent2 2 3 3 3 2" xfId="1330" xr:uid="{00000000-0005-0000-0000-0000FD040000}"/>
    <cellStyle name="20% - Accent2 2 3 3 3 2 2" xfId="1331" xr:uid="{00000000-0005-0000-0000-0000FE040000}"/>
    <cellStyle name="20% - Accent2 2 3 3 3 2 3" xfId="1332" xr:uid="{00000000-0005-0000-0000-0000FF040000}"/>
    <cellStyle name="20% - Accent2 2 3 3 3 3" xfId="1333" xr:uid="{00000000-0005-0000-0000-000000050000}"/>
    <cellStyle name="20% - Accent2 2 3 3 3 4" xfId="1334" xr:uid="{00000000-0005-0000-0000-000001050000}"/>
    <cellStyle name="20% - Accent2 2 3 3 4" xfId="1335" xr:uid="{00000000-0005-0000-0000-000002050000}"/>
    <cellStyle name="20% - Accent2 2 3 3 4 2" xfId="1336" xr:uid="{00000000-0005-0000-0000-000003050000}"/>
    <cellStyle name="20% - Accent2 2 3 3 4 2 2" xfId="1337" xr:uid="{00000000-0005-0000-0000-000004050000}"/>
    <cellStyle name="20% - Accent2 2 3 3 4 2 3" xfId="1338" xr:uid="{00000000-0005-0000-0000-000005050000}"/>
    <cellStyle name="20% - Accent2 2 3 3 4 3" xfId="1339" xr:uid="{00000000-0005-0000-0000-000006050000}"/>
    <cellStyle name="20% - Accent2 2 3 3 4 4" xfId="1340" xr:uid="{00000000-0005-0000-0000-000007050000}"/>
    <cellStyle name="20% - Accent2 2 3 3 5" xfId="1341" xr:uid="{00000000-0005-0000-0000-000008050000}"/>
    <cellStyle name="20% - Accent2 2 3 3 5 2" xfId="1342" xr:uid="{00000000-0005-0000-0000-000009050000}"/>
    <cellStyle name="20% - Accent2 2 3 3 5 2 2" xfId="1343" xr:uid="{00000000-0005-0000-0000-00000A050000}"/>
    <cellStyle name="20% - Accent2 2 3 3 5 2 3" xfId="1344" xr:uid="{00000000-0005-0000-0000-00000B050000}"/>
    <cellStyle name="20% - Accent2 2 3 3 5 3" xfId="1345" xr:uid="{00000000-0005-0000-0000-00000C050000}"/>
    <cellStyle name="20% - Accent2 2 3 3 5 4" xfId="1346" xr:uid="{00000000-0005-0000-0000-00000D050000}"/>
    <cellStyle name="20% - Accent2 2 3 3 6" xfId="1347" xr:uid="{00000000-0005-0000-0000-00000E050000}"/>
    <cellStyle name="20% - Accent2 2 3 3 6 2" xfId="1348" xr:uid="{00000000-0005-0000-0000-00000F050000}"/>
    <cellStyle name="20% - Accent2 2 3 3 6 2 2" xfId="1349" xr:uid="{00000000-0005-0000-0000-000010050000}"/>
    <cellStyle name="20% - Accent2 2 3 3 6 2 3" xfId="1350" xr:uid="{00000000-0005-0000-0000-000011050000}"/>
    <cellStyle name="20% - Accent2 2 3 3 6 3" xfId="1351" xr:uid="{00000000-0005-0000-0000-000012050000}"/>
    <cellStyle name="20% - Accent2 2 3 3 6 4" xfId="1352" xr:uid="{00000000-0005-0000-0000-000013050000}"/>
    <cellStyle name="20% - Accent2 2 3 3 7" xfId="1353" xr:uid="{00000000-0005-0000-0000-000014050000}"/>
    <cellStyle name="20% - Accent2 2 3 3 7 2" xfId="1354" xr:uid="{00000000-0005-0000-0000-000015050000}"/>
    <cellStyle name="20% - Accent2 2 3 3 7 2 2" xfId="1355" xr:uid="{00000000-0005-0000-0000-000016050000}"/>
    <cellStyle name="20% - Accent2 2 3 3 7 2 3" xfId="1356" xr:uid="{00000000-0005-0000-0000-000017050000}"/>
    <cellStyle name="20% - Accent2 2 3 3 7 3" xfId="1357" xr:uid="{00000000-0005-0000-0000-000018050000}"/>
    <cellStyle name="20% - Accent2 2 3 3 7 4" xfId="1358" xr:uid="{00000000-0005-0000-0000-000019050000}"/>
    <cellStyle name="20% - Accent2 2 3 3 8" xfId="1359" xr:uid="{00000000-0005-0000-0000-00001A050000}"/>
    <cellStyle name="20% - Accent2 2 3 3 8 2" xfId="1360" xr:uid="{00000000-0005-0000-0000-00001B050000}"/>
    <cellStyle name="20% - Accent2 2 3 3 8 3" xfId="1361" xr:uid="{00000000-0005-0000-0000-00001C050000}"/>
    <cellStyle name="20% - Accent2 2 3 3 9" xfId="1362" xr:uid="{00000000-0005-0000-0000-00001D050000}"/>
    <cellStyle name="20% - Accent2 2 3 4" xfId="1363" xr:uid="{00000000-0005-0000-0000-00001E050000}"/>
    <cellStyle name="20% - Accent2 2 3 4 2" xfId="1364" xr:uid="{00000000-0005-0000-0000-00001F050000}"/>
    <cellStyle name="20% - Accent2 2 3 4 2 2" xfId="1365" xr:uid="{00000000-0005-0000-0000-000020050000}"/>
    <cellStyle name="20% - Accent2 2 3 4 2 3" xfId="1366" xr:uid="{00000000-0005-0000-0000-000021050000}"/>
    <cellStyle name="20% - Accent2 2 3 4 3" xfId="1367" xr:uid="{00000000-0005-0000-0000-000022050000}"/>
    <cellStyle name="20% - Accent2 2 3 4 4" xfId="1368" xr:uid="{00000000-0005-0000-0000-000023050000}"/>
    <cellStyle name="20% - Accent2 2 3 5" xfId="1369" xr:uid="{00000000-0005-0000-0000-000024050000}"/>
    <cellStyle name="20% - Accent2 2 3 5 2" xfId="1370" xr:uid="{00000000-0005-0000-0000-000025050000}"/>
    <cellStyle name="20% - Accent2 2 3 5 2 2" xfId="1371" xr:uid="{00000000-0005-0000-0000-000026050000}"/>
    <cellStyle name="20% - Accent2 2 3 5 2 3" xfId="1372" xr:uid="{00000000-0005-0000-0000-000027050000}"/>
    <cellStyle name="20% - Accent2 2 3 5 3" xfId="1373" xr:uid="{00000000-0005-0000-0000-000028050000}"/>
    <cellStyle name="20% - Accent2 2 3 5 4" xfId="1374" xr:uid="{00000000-0005-0000-0000-000029050000}"/>
    <cellStyle name="20% - Accent2 2 3 6" xfId="1375" xr:uid="{00000000-0005-0000-0000-00002A050000}"/>
    <cellStyle name="20% - Accent2 2 3 6 2" xfId="1376" xr:uid="{00000000-0005-0000-0000-00002B050000}"/>
    <cellStyle name="20% - Accent2 2 3 6 2 2" xfId="1377" xr:uid="{00000000-0005-0000-0000-00002C050000}"/>
    <cellStyle name="20% - Accent2 2 3 6 2 3" xfId="1378" xr:uid="{00000000-0005-0000-0000-00002D050000}"/>
    <cellStyle name="20% - Accent2 2 3 6 3" xfId="1379" xr:uid="{00000000-0005-0000-0000-00002E050000}"/>
    <cellStyle name="20% - Accent2 2 3 6 4" xfId="1380" xr:uid="{00000000-0005-0000-0000-00002F050000}"/>
    <cellStyle name="20% - Accent2 2 3 7" xfId="1381" xr:uid="{00000000-0005-0000-0000-000030050000}"/>
    <cellStyle name="20% - Accent2 2 3 7 2" xfId="1382" xr:uid="{00000000-0005-0000-0000-000031050000}"/>
    <cellStyle name="20% - Accent2 2 3 7 2 2" xfId="1383" xr:uid="{00000000-0005-0000-0000-000032050000}"/>
    <cellStyle name="20% - Accent2 2 3 7 2 3" xfId="1384" xr:uid="{00000000-0005-0000-0000-000033050000}"/>
    <cellStyle name="20% - Accent2 2 3 7 3" xfId="1385" xr:uid="{00000000-0005-0000-0000-000034050000}"/>
    <cellStyle name="20% - Accent2 2 3 7 4" xfId="1386" xr:uid="{00000000-0005-0000-0000-000035050000}"/>
    <cellStyle name="20% - Accent2 2 3 8" xfId="1387" xr:uid="{00000000-0005-0000-0000-000036050000}"/>
    <cellStyle name="20% - Accent2 2 3 8 2" xfId="1388" xr:uid="{00000000-0005-0000-0000-000037050000}"/>
    <cellStyle name="20% - Accent2 2 3 8 2 2" xfId="1389" xr:uid="{00000000-0005-0000-0000-000038050000}"/>
    <cellStyle name="20% - Accent2 2 3 8 2 3" xfId="1390" xr:uid="{00000000-0005-0000-0000-000039050000}"/>
    <cellStyle name="20% - Accent2 2 3 8 3" xfId="1391" xr:uid="{00000000-0005-0000-0000-00003A050000}"/>
    <cellStyle name="20% - Accent2 2 3 8 4" xfId="1392" xr:uid="{00000000-0005-0000-0000-00003B050000}"/>
    <cellStyle name="20% - Accent2 2 3 9" xfId="1393" xr:uid="{00000000-0005-0000-0000-00003C050000}"/>
    <cellStyle name="20% - Accent2 2 3 9 2" xfId="1394" xr:uid="{00000000-0005-0000-0000-00003D050000}"/>
    <cellStyle name="20% - Accent2 2 3 9 2 2" xfId="1395" xr:uid="{00000000-0005-0000-0000-00003E050000}"/>
    <cellStyle name="20% - Accent2 2 3 9 2 3" xfId="1396" xr:uid="{00000000-0005-0000-0000-00003F050000}"/>
    <cellStyle name="20% - Accent2 2 3 9 3" xfId="1397" xr:uid="{00000000-0005-0000-0000-000040050000}"/>
    <cellStyle name="20% - Accent2 2 3 9 4" xfId="1398" xr:uid="{00000000-0005-0000-0000-000041050000}"/>
    <cellStyle name="20% - Accent2 2 4" xfId="1399" xr:uid="{00000000-0005-0000-0000-000042050000}"/>
    <cellStyle name="20% - Accent2 2 4 10" xfId="1400" xr:uid="{00000000-0005-0000-0000-000043050000}"/>
    <cellStyle name="20% - Accent2 2 4 10 2" xfId="1401" xr:uid="{00000000-0005-0000-0000-000044050000}"/>
    <cellStyle name="20% - Accent2 2 4 10 3" xfId="1402" xr:uid="{00000000-0005-0000-0000-000045050000}"/>
    <cellStyle name="20% - Accent2 2 4 11" xfId="1403" xr:uid="{00000000-0005-0000-0000-000046050000}"/>
    <cellStyle name="20% - Accent2 2 4 12" xfId="1404" xr:uid="{00000000-0005-0000-0000-000047050000}"/>
    <cellStyle name="20% - Accent2 2 4 2" xfId="1405" xr:uid="{00000000-0005-0000-0000-000048050000}"/>
    <cellStyle name="20% - Accent2 2 4 2 10" xfId="1406" xr:uid="{00000000-0005-0000-0000-000049050000}"/>
    <cellStyle name="20% - Accent2 2 4 2 2" xfId="1407" xr:uid="{00000000-0005-0000-0000-00004A050000}"/>
    <cellStyle name="20% - Accent2 2 4 2 2 2" xfId="1408" xr:uid="{00000000-0005-0000-0000-00004B050000}"/>
    <cellStyle name="20% - Accent2 2 4 2 2 2 2" xfId="1409" xr:uid="{00000000-0005-0000-0000-00004C050000}"/>
    <cellStyle name="20% - Accent2 2 4 2 2 2 3" xfId="1410" xr:uid="{00000000-0005-0000-0000-00004D050000}"/>
    <cellStyle name="20% - Accent2 2 4 2 2 3" xfId="1411" xr:uid="{00000000-0005-0000-0000-00004E050000}"/>
    <cellStyle name="20% - Accent2 2 4 2 2 4" xfId="1412" xr:uid="{00000000-0005-0000-0000-00004F050000}"/>
    <cellStyle name="20% - Accent2 2 4 2 3" xfId="1413" xr:uid="{00000000-0005-0000-0000-000050050000}"/>
    <cellStyle name="20% - Accent2 2 4 2 3 2" xfId="1414" xr:uid="{00000000-0005-0000-0000-000051050000}"/>
    <cellStyle name="20% - Accent2 2 4 2 3 2 2" xfId="1415" xr:uid="{00000000-0005-0000-0000-000052050000}"/>
    <cellStyle name="20% - Accent2 2 4 2 3 2 3" xfId="1416" xr:uid="{00000000-0005-0000-0000-000053050000}"/>
    <cellStyle name="20% - Accent2 2 4 2 3 3" xfId="1417" xr:uid="{00000000-0005-0000-0000-000054050000}"/>
    <cellStyle name="20% - Accent2 2 4 2 3 4" xfId="1418" xr:uid="{00000000-0005-0000-0000-000055050000}"/>
    <cellStyle name="20% - Accent2 2 4 2 4" xfId="1419" xr:uid="{00000000-0005-0000-0000-000056050000}"/>
    <cellStyle name="20% - Accent2 2 4 2 4 2" xfId="1420" xr:uid="{00000000-0005-0000-0000-000057050000}"/>
    <cellStyle name="20% - Accent2 2 4 2 4 2 2" xfId="1421" xr:uid="{00000000-0005-0000-0000-000058050000}"/>
    <cellStyle name="20% - Accent2 2 4 2 4 2 3" xfId="1422" xr:uid="{00000000-0005-0000-0000-000059050000}"/>
    <cellStyle name="20% - Accent2 2 4 2 4 3" xfId="1423" xr:uid="{00000000-0005-0000-0000-00005A050000}"/>
    <cellStyle name="20% - Accent2 2 4 2 4 4" xfId="1424" xr:uid="{00000000-0005-0000-0000-00005B050000}"/>
    <cellStyle name="20% - Accent2 2 4 2 5" xfId="1425" xr:uid="{00000000-0005-0000-0000-00005C050000}"/>
    <cellStyle name="20% - Accent2 2 4 2 5 2" xfId="1426" xr:uid="{00000000-0005-0000-0000-00005D050000}"/>
    <cellStyle name="20% - Accent2 2 4 2 5 2 2" xfId="1427" xr:uid="{00000000-0005-0000-0000-00005E050000}"/>
    <cellStyle name="20% - Accent2 2 4 2 5 2 3" xfId="1428" xr:uid="{00000000-0005-0000-0000-00005F050000}"/>
    <cellStyle name="20% - Accent2 2 4 2 5 3" xfId="1429" xr:uid="{00000000-0005-0000-0000-000060050000}"/>
    <cellStyle name="20% - Accent2 2 4 2 5 4" xfId="1430" xr:uid="{00000000-0005-0000-0000-000061050000}"/>
    <cellStyle name="20% - Accent2 2 4 2 6" xfId="1431" xr:uid="{00000000-0005-0000-0000-000062050000}"/>
    <cellStyle name="20% - Accent2 2 4 2 6 2" xfId="1432" xr:uid="{00000000-0005-0000-0000-000063050000}"/>
    <cellStyle name="20% - Accent2 2 4 2 6 2 2" xfId="1433" xr:uid="{00000000-0005-0000-0000-000064050000}"/>
    <cellStyle name="20% - Accent2 2 4 2 6 2 3" xfId="1434" xr:uid="{00000000-0005-0000-0000-000065050000}"/>
    <cellStyle name="20% - Accent2 2 4 2 6 3" xfId="1435" xr:uid="{00000000-0005-0000-0000-000066050000}"/>
    <cellStyle name="20% - Accent2 2 4 2 6 4" xfId="1436" xr:uid="{00000000-0005-0000-0000-000067050000}"/>
    <cellStyle name="20% - Accent2 2 4 2 7" xfId="1437" xr:uid="{00000000-0005-0000-0000-000068050000}"/>
    <cellStyle name="20% - Accent2 2 4 2 7 2" xfId="1438" xr:uid="{00000000-0005-0000-0000-000069050000}"/>
    <cellStyle name="20% - Accent2 2 4 2 7 2 2" xfId="1439" xr:uid="{00000000-0005-0000-0000-00006A050000}"/>
    <cellStyle name="20% - Accent2 2 4 2 7 2 3" xfId="1440" xr:uid="{00000000-0005-0000-0000-00006B050000}"/>
    <cellStyle name="20% - Accent2 2 4 2 7 3" xfId="1441" xr:uid="{00000000-0005-0000-0000-00006C050000}"/>
    <cellStyle name="20% - Accent2 2 4 2 7 4" xfId="1442" xr:uid="{00000000-0005-0000-0000-00006D050000}"/>
    <cellStyle name="20% - Accent2 2 4 2 8" xfId="1443" xr:uid="{00000000-0005-0000-0000-00006E050000}"/>
    <cellStyle name="20% - Accent2 2 4 2 8 2" xfId="1444" xr:uid="{00000000-0005-0000-0000-00006F050000}"/>
    <cellStyle name="20% - Accent2 2 4 2 8 3" xfId="1445" xr:uid="{00000000-0005-0000-0000-000070050000}"/>
    <cellStyle name="20% - Accent2 2 4 2 9" xfId="1446" xr:uid="{00000000-0005-0000-0000-000071050000}"/>
    <cellStyle name="20% - Accent2 2 4 3" xfId="1447" xr:uid="{00000000-0005-0000-0000-000072050000}"/>
    <cellStyle name="20% - Accent2 2 4 3 10" xfId="1448" xr:uid="{00000000-0005-0000-0000-000073050000}"/>
    <cellStyle name="20% - Accent2 2 4 3 2" xfId="1449" xr:uid="{00000000-0005-0000-0000-000074050000}"/>
    <cellStyle name="20% - Accent2 2 4 3 2 2" xfId="1450" xr:uid="{00000000-0005-0000-0000-000075050000}"/>
    <cellStyle name="20% - Accent2 2 4 3 2 2 2" xfId="1451" xr:uid="{00000000-0005-0000-0000-000076050000}"/>
    <cellStyle name="20% - Accent2 2 4 3 2 2 3" xfId="1452" xr:uid="{00000000-0005-0000-0000-000077050000}"/>
    <cellStyle name="20% - Accent2 2 4 3 2 3" xfId="1453" xr:uid="{00000000-0005-0000-0000-000078050000}"/>
    <cellStyle name="20% - Accent2 2 4 3 2 4" xfId="1454" xr:uid="{00000000-0005-0000-0000-000079050000}"/>
    <cellStyle name="20% - Accent2 2 4 3 3" xfId="1455" xr:uid="{00000000-0005-0000-0000-00007A050000}"/>
    <cellStyle name="20% - Accent2 2 4 3 3 2" xfId="1456" xr:uid="{00000000-0005-0000-0000-00007B050000}"/>
    <cellStyle name="20% - Accent2 2 4 3 3 2 2" xfId="1457" xr:uid="{00000000-0005-0000-0000-00007C050000}"/>
    <cellStyle name="20% - Accent2 2 4 3 3 2 3" xfId="1458" xr:uid="{00000000-0005-0000-0000-00007D050000}"/>
    <cellStyle name="20% - Accent2 2 4 3 3 3" xfId="1459" xr:uid="{00000000-0005-0000-0000-00007E050000}"/>
    <cellStyle name="20% - Accent2 2 4 3 3 4" xfId="1460" xr:uid="{00000000-0005-0000-0000-00007F050000}"/>
    <cellStyle name="20% - Accent2 2 4 3 4" xfId="1461" xr:uid="{00000000-0005-0000-0000-000080050000}"/>
    <cellStyle name="20% - Accent2 2 4 3 4 2" xfId="1462" xr:uid="{00000000-0005-0000-0000-000081050000}"/>
    <cellStyle name="20% - Accent2 2 4 3 4 2 2" xfId="1463" xr:uid="{00000000-0005-0000-0000-000082050000}"/>
    <cellStyle name="20% - Accent2 2 4 3 4 2 3" xfId="1464" xr:uid="{00000000-0005-0000-0000-000083050000}"/>
    <cellStyle name="20% - Accent2 2 4 3 4 3" xfId="1465" xr:uid="{00000000-0005-0000-0000-000084050000}"/>
    <cellStyle name="20% - Accent2 2 4 3 4 4" xfId="1466" xr:uid="{00000000-0005-0000-0000-000085050000}"/>
    <cellStyle name="20% - Accent2 2 4 3 5" xfId="1467" xr:uid="{00000000-0005-0000-0000-000086050000}"/>
    <cellStyle name="20% - Accent2 2 4 3 5 2" xfId="1468" xr:uid="{00000000-0005-0000-0000-000087050000}"/>
    <cellStyle name="20% - Accent2 2 4 3 5 2 2" xfId="1469" xr:uid="{00000000-0005-0000-0000-000088050000}"/>
    <cellStyle name="20% - Accent2 2 4 3 5 2 3" xfId="1470" xr:uid="{00000000-0005-0000-0000-000089050000}"/>
    <cellStyle name="20% - Accent2 2 4 3 5 3" xfId="1471" xr:uid="{00000000-0005-0000-0000-00008A050000}"/>
    <cellStyle name="20% - Accent2 2 4 3 5 4" xfId="1472" xr:uid="{00000000-0005-0000-0000-00008B050000}"/>
    <cellStyle name="20% - Accent2 2 4 3 6" xfId="1473" xr:uid="{00000000-0005-0000-0000-00008C050000}"/>
    <cellStyle name="20% - Accent2 2 4 3 6 2" xfId="1474" xr:uid="{00000000-0005-0000-0000-00008D050000}"/>
    <cellStyle name="20% - Accent2 2 4 3 6 2 2" xfId="1475" xr:uid="{00000000-0005-0000-0000-00008E050000}"/>
    <cellStyle name="20% - Accent2 2 4 3 6 2 3" xfId="1476" xr:uid="{00000000-0005-0000-0000-00008F050000}"/>
    <cellStyle name="20% - Accent2 2 4 3 6 3" xfId="1477" xr:uid="{00000000-0005-0000-0000-000090050000}"/>
    <cellStyle name="20% - Accent2 2 4 3 6 4" xfId="1478" xr:uid="{00000000-0005-0000-0000-000091050000}"/>
    <cellStyle name="20% - Accent2 2 4 3 7" xfId="1479" xr:uid="{00000000-0005-0000-0000-000092050000}"/>
    <cellStyle name="20% - Accent2 2 4 3 7 2" xfId="1480" xr:uid="{00000000-0005-0000-0000-000093050000}"/>
    <cellStyle name="20% - Accent2 2 4 3 7 2 2" xfId="1481" xr:uid="{00000000-0005-0000-0000-000094050000}"/>
    <cellStyle name="20% - Accent2 2 4 3 7 2 3" xfId="1482" xr:uid="{00000000-0005-0000-0000-000095050000}"/>
    <cellStyle name="20% - Accent2 2 4 3 7 3" xfId="1483" xr:uid="{00000000-0005-0000-0000-000096050000}"/>
    <cellStyle name="20% - Accent2 2 4 3 7 4" xfId="1484" xr:uid="{00000000-0005-0000-0000-000097050000}"/>
    <cellStyle name="20% - Accent2 2 4 3 8" xfId="1485" xr:uid="{00000000-0005-0000-0000-000098050000}"/>
    <cellStyle name="20% - Accent2 2 4 3 8 2" xfId="1486" xr:uid="{00000000-0005-0000-0000-000099050000}"/>
    <cellStyle name="20% - Accent2 2 4 3 8 3" xfId="1487" xr:uid="{00000000-0005-0000-0000-00009A050000}"/>
    <cellStyle name="20% - Accent2 2 4 3 9" xfId="1488" xr:uid="{00000000-0005-0000-0000-00009B050000}"/>
    <cellStyle name="20% - Accent2 2 4 4" xfId="1489" xr:uid="{00000000-0005-0000-0000-00009C050000}"/>
    <cellStyle name="20% - Accent2 2 4 4 2" xfId="1490" xr:uid="{00000000-0005-0000-0000-00009D050000}"/>
    <cellStyle name="20% - Accent2 2 4 4 2 2" xfId="1491" xr:uid="{00000000-0005-0000-0000-00009E050000}"/>
    <cellStyle name="20% - Accent2 2 4 4 2 3" xfId="1492" xr:uid="{00000000-0005-0000-0000-00009F050000}"/>
    <cellStyle name="20% - Accent2 2 4 4 3" xfId="1493" xr:uid="{00000000-0005-0000-0000-0000A0050000}"/>
    <cellStyle name="20% - Accent2 2 4 4 4" xfId="1494" xr:uid="{00000000-0005-0000-0000-0000A1050000}"/>
    <cellStyle name="20% - Accent2 2 4 5" xfId="1495" xr:uid="{00000000-0005-0000-0000-0000A2050000}"/>
    <cellStyle name="20% - Accent2 2 4 5 2" xfId="1496" xr:uid="{00000000-0005-0000-0000-0000A3050000}"/>
    <cellStyle name="20% - Accent2 2 4 5 2 2" xfId="1497" xr:uid="{00000000-0005-0000-0000-0000A4050000}"/>
    <cellStyle name="20% - Accent2 2 4 5 2 3" xfId="1498" xr:uid="{00000000-0005-0000-0000-0000A5050000}"/>
    <cellStyle name="20% - Accent2 2 4 5 3" xfId="1499" xr:uid="{00000000-0005-0000-0000-0000A6050000}"/>
    <cellStyle name="20% - Accent2 2 4 5 4" xfId="1500" xr:uid="{00000000-0005-0000-0000-0000A7050000}"/>
    <cellStyle name="20% - Accent2 2 4 6" xfId="1501" xr:uid="{00000000-0005-0000-0000-0000A8050000}"/>
    <cellStyle name="20% - Accent2 2 4 6 2" xfId="1502" xr:uid="{00000000-0005-0000-0000-0000A9050000}"/>
    <cellStyle name="20% - Accent2 2 4 6 2 2" xfId="1503" xr:uid="{00000000-0005-0000-0000-0000AA050000}"/>
    <cellStyle name="20% - Accent2 2 4 6 2 3" xfId="1504" xr:uid="{00000000-0005-0000-0000-0000AB050000}"/>
    <cellStyle name="20% - Accent2 2 4 6 3" xfId="1505" xr:uid="{00000000-0005-0000-0000-0000AC050000}"/>
    <cellStyle name="20% - Accent2 2 4 6 4" xfId="1506" xr:uid="{00000000-0005-0000-0000-0000AD050000}"/>
    <cellStyle name="20% - Accent2 2 4 7" xfId="1507" xr:uid="{00000000-0005-0000-0000-0000AE050000}"/>
    <cellStyle name="20% - Accent2 2 4 7 2" xfId="1508" xr:uid="{00000000-0005-0000-0000-0000AF050000}"/>
    <cellStyle name="20% - Accent2 2 4 7 2 2" xfId="1509" xr:uid="{00000000-0005-0000-0000-0000B0050000}"/>
    <cellStyle name="20% - Accent2 2 4 7 2 3" xfId="1510" xr:uid="{00000000-0005-0000-0000-0000B1050000}"/>
    <cellStyle name="20% - Accent2 2 4 7 3" xfId="1511" xr:uid="{00000000-0005-0000-0000-0000B2050000}"/>
    <cellStyle name="20% - Accent2 2 4 7 4" xfId="1512" xr:uid="{00000000-0005-0000-0000-0000B3050000}"/>
    <cellStyle name="20% - Accent2 2 4 8" xfId="1513" xr:uid="{00000000-0005-0000-0000-0000B4050000}"/>
    <cellStyle name="20% - Accent2 2 4 8 2" xfId="1514" xr:uid="{00000000-0005-0000-0000-0000B5050000}"/>
    <cellStyle name="20% - Accent2 2 4 8 2 2" xfId="1515" xr:uid="{00000000-0005-0000-0000-0000B6050000}"/>
    <cellStyle name="20% - Accent2 2 4 8 2 3" xfId="1516" xr:uid="{00000000-0005-0000-0000-0000B7050000}"/>
    <cellStyle name="20% - Accent2 2 4 8 3" xfId="1517" xr:uid="{00000000-0005-0000-0000-0000B8050000}"/>
    <cellStyle name="20% - Accent2 2 4 8 4" xfId="1518" xr:uid="{00000000-0005-0000-0000-0000B9050000}"/>
    <cellStyle name="20% - Accent2 2 4 9" xfId="1519" xr:uid="{00000000-0005-0000-0000-0000BA050000}"/>
    <cellStyle name="20% - Accent2 2 4 9 2" xfId="1520" xr:uid="{00000000-0005-0000-0000-0000BB050000}"/>
    <cellStyle name="20% - Accent2 2 4 9 2 2" xfId="1521" xr:uid="{00000000-0005-0000-0000-0000BC050000}"/>
    <cellStyle name="20% - Accent2 2 4 9 2 3" xfId="1522" xr:uid="{00000000-0005-0000-0000-0000BD050000}"/>
    <cellStyle name="20% - Accent2 2 4 9 3" xfId="1523" xr:uid="{00000000-0005-0000-0000-0000BE050000}"/>
    <cellStyle name="20% - Accent2 2 4 9 4" xfId="1524" xr:uid="{00000000-0005-0000-0000-0000BF050000}"/>
    <cellStyle name="20% - Accent2 2 5" xfId="1525" xr:uid="{00000000-0005-0000-0000-0000C0050000}"/>
    <cellStyle name="20% - Accent2 2 5 10" xfId="1526" xr:uid="{00000000-0005-0000-0000-0000C1050000}"/>
    <cellStyle name="20% - Accent2 2 5 2" xfId="1527" xr:uid="{00000000-0005-0000-0000-0000C2050000}"/>
    <cellStyle name="20% - Accent2 2 5 2 2" xfId="1528" xr:uid="{00000000-0005-0000-0000-0000C3050000}"/>
    <cellStyle name="20% - Accent2 2 5 2 2 2" xfId="1529" xr:uid="{00000000-0005-0000-0000-0000C4050000}"/>
    <cellStyle name="20% - Accent2 2 5 2 2 3" xfId="1530" xr:uid="{00000000-0005-0000-0000-0000C5050000}"/>
    <cellStyle name="20% - Accent2 2 5 2 3" xfId="1531" xr:uid="{00000000-0005-0000-0000-0000C6050000}"/>
    <cellStyle name="20% - Accent2 2 5 2 4" xfId="1532" xr:uid="{00000000-0005-0000-0000-0000C7050000}"/>
    <cellStyle name="20% - Accent2 2 5 3" xfId="1533" xr:uid="{00000000-0005-0000-0000-0000C8050000}"/>
    <cellStyle name="20% - Accent2 2 5 3 2" xfId="1534" xr:uid="{00000000-0005-0000-0000-0000C9050000}"/>
    <cellStyle name="20% - Accent2 2 5 3 2 2" xfId="1535" xr:uid="{00000000-0005-0000-0000-0000CA050000}"/>
    <cellStyle name="20% - Accent2 2 5 3 2 3" xfId="1536" xr:uid="{00000000-0005-0000-0000-0000CB050000}"/>
    <cellStyle name="20% - Accent2 2 5 3 3" xfId="1537" xr:uid="{00000000-0005-0000-0000-0000CC050000}"/>
    <cellStyle name="20% - Accent2 2 5 3 4" xfId="1538" xr:uid="{00000000-0005-0000-0000-0000CD050000}"/>
    <cellStyle name="20% - Accent2 2 5 4" xfId="1539" xr:uid="{00000000-0005-0000-0000-0000CE050000}"/>
    <cellStyle name="20% - Accent2 2 5 4 2" xfId="1540" xr:uid="{00000000-0005-0000-0000-0000CF050000}"/>
    <cellStyle name="20% - Accent2 2 5 4 2 2" xfId="1541" xr:uid="{00000000-0005-0000-0000-0000D0050000}"/>
    <cellStyle name="20% - Accent2 2 5 4 2 3" xfId="1542" xr:uid="{00000000-0005-0000-0000-0000D1050000}"/>
    <cellStyle name="20% - Accent2 2 5 4 3" xfId="1543" xr:uid="{00000000-0005-0000-0000-0000D2050000}"/>
    <cellStyle name="20% - Accent2 2 5 4 4" xfId="1544" xr:uid="{00000000-0005-0000-0000-0000D3050000}"/>
    <cellStyle name="20% - Accent2 2 5 5" xfId="1545" xr:uid="{00000000-0005-0000-0000-0000D4050000}"/>
    <cellStyle name="20% - Accent2 2 5 5 2" xfId="1546" xr:uid="{00000000-0005-0000-0000-0000D5050000}"/>
    <cellStyle name="20% - Accent2 2 5 5 2 2" xfId="1547" xr:uid="{00000000-0005-0000-0000-0000D6050000}"/>
    <cellStyle name="20% - Accent2 2 5 5 2 3" xfId="1548" xr:uid="{00000000-0005-0000-0000-0000D7050000}"/>
    <cellStyle name="20% - Accent2 2 5 5 3" xfId="1549" xr:uid="{00000000-0005-0000-0000-0000D8050000}"/>
    <cellStyle name="20% - Accent2 2 5 5 4" xfId="1550" xr:uid="{00000000-0005-0000-0000-0000D9050000}"/>
    <cellStyle name="20% - Accent2 2 5 6" xfId="1551" xr:uid="{00000000-0005-0000-0000-0000DA050000}"/>
    <cellStyle name="20% - Accent2 2 5 6 2" xfId="1552" xr:uid="{00000000-0005-0000-0000-0000DB050000}"/>
    <cellStyle name="20% - Accent2 2 5 6 2 2" xfId="1553" xr:uid="{00000000-0005-0000-0000-0000DC050000}"/>
    <cellStyle name="20% - Accent2 2 5 6 2 3" xfId="1554" xr:uid="{00000000-0005-0000-0000-0000DD050000}"/>
    <cellStyle name="20% - Accent2 2 5 6 3" xfId="1555" xr:uid="{00000000-0005-0000-0000-0000DE050000}"/>
    <cellStyle name="20% - Accent2 2 5 6 4" xfId="1556" xr:uid="{00000000-0005-0000-0000-0000DF050000}"/>
    <cellStyle name="20% - Accent2 2 5 7" xfId="1557" xr:uid="{00000000-0005-0000-0000-0000E0050000}"/>
    <cellStyle name="20% - Accent2 2 5 7 2" xfId="1558" xr:uid="{00000000-0005-0000-0000-0000E1050000}"/>
    <cellStyle name="20% - Accent2 2 5 7 2 2" xfId="1559" xr:uid="{00000000-0005-0000-0000-0000E2050000}"/>
    <cellStyle name="20% - Accent2 2 5 7 2 3" xfId="1560" xr:uid="{00000000-0005-0000-0000-0000E3050000}"/>
    <cellStyle name="20% - Accent2 2 5 7 3" xfId="1561" xr:uid="{00000000-0005-0000-0000-0000E4050000}"/>
    <cellStyle name="20% - Accent2 2 5 7 4" xfId="1562" xr:uid="{00000000-0005-0000-0000-0000E5050000}"/>
    <cellStyle name="20% - Accent2 2 5 8" xfId="1563" xr:uid="{00000000-0005-0000-0000-0000E6050000}"/>
    <cellStyle name="20% - Accent2 2 5 8 2" xfId="1564" xr:uid="{00000000-0005-0000-0000-0000E7050000}"/>
    <cellStyle name="20% - Accent2 2 5 8 3" xfId="1565" xr:uid="{00000000-0005-0000-0000-0000E8050000}"/>
    <cellStyle name="20% - Accent2 2 5 9" xfId="1566" xr:uid="{00000000-0005-0000-0000-0000E9050000}"/>
    <cellStyle name="20% - Accent2 2 6" xfId="1567" xr:uid="{00000000-0005-0000-0000-0000EA050000}"/>
    <cellStyle name="20% - Accent2 2 6 10" xfId="1568" xr:uid="{00000000-0005-0000-0000-0000EB050000}"/>
    <cellStyle name="20% - Accent2 2 6 2" xfId="1569" xr:uid="{00000000-0005-0000-0000-0000EC050000}"/>
    <cellStyle name="20% - Accent2 2 6 2 2" xfId="1570" xr:uid="{00000000-0005-0000-0000-0000ED050000}"/>
    <cellStyle name="20% - Accent2 2 6 2 2 2" xfId="1571" xr:uid="{00000000-0005-0000-0000-0000EE050000}"/>
    <cellStyle name="20% - Accent2 2 6 2 2 3" xfId="1572" xr:uid="{00000000-0005-0000-0000-0000EF050000}"/>
    <cellStyle name="20% - Accent2 2 6 2 3" xfId="1573" xr:uid="{00000000-0005-0000-0000-0000F0050000}"/>
    <cellStyle name="20% - Accent2 2 6 2 4" xfId="1574" xr:uid="{00000000-0005-0000-0000-0000F1050000}"/>
    <cellStyle name="20% - Accent2 2 6 3" xfId="1575" xr:uid="{00000000-0005-0000-0000-0000F2050000}"/>
    <cellStyle name="20% - Accent2 2 6 3 2" xfId="1576" xr:uid="{00000000-0005-0000-0000-0000F3050000}"/>
    <cellStyle name="20% - Accent2 2 6 3 2 2" xfId="1577" xr:uid="{00000000-0005-0000-0000-0000F4050000}"/>
    <cellStyle name="20% - Accent2 2 6 3 2 3" xfId="1578" xr:uid="{00000000-0005-0000-0000-0000F5050000}"/>
    <cellStyle name="20% - Accent2 2 6 3 3" xfId="1579" xr:uid="{00000000-0005-0000-0000-0000F6050000}"/>
    <cellStyle name="20% - Accent2 2 6 3 4" xfId="1580" xr:uid="{00000000-0005-0000-0000-0000F7050000}"/>
    <cellStyle name="20% - Accent2 2 6 4" xfId="1581" xr:uid="{00000000-0005-0000-0000-0000F8050000}"/>
    <cellStyle name="20% - Accent2 2 6 4 2" xfId="1582" xr:uid="{00000000-0005-0000-0000-0000F9050000}"/>
    <cellStyle name="20% - Accent2 2 6 4 2 2" xfId="1583" xr:uid="{00000000-0005-0000-0000-0000FA050000}"/>
    <cellStyle name="20% - Accent2 2 6 4 2 3" xfId="1584" xr:uid="{00000000-0005-0000-0000-0000FB050000}"/>
    <cellStyle name="20% - Accent2 2 6 4 3" xfId="1585" xr:uid="{00000000-0005-0000-0000-0000FC050000}"/>
    <cellStyle name="20% - Accent2 2 6 4 4" xfId="1586" xr:uid="{00000000-0005-0000-0000-0000FD050000}"/>
    <cellStyle name="20% - Accent2 2 6 5" xfId="1587" xr:uid="{00000000-0005-0000-0000-0000FE050000}"/>
    <cellStyle name="20% - Accent2 2 6 5 2" xfId="1588" xr:uid="{00000000-0005-0000-0000-0000FF050000}"/>
    <cellStyle name="20% - Accent2 2 6 5 2 2" xfId="1589" xr:uid="{00000000-0005-0000-0000-000000060000}"/>
    <cellStyle name="20% - Accent2 2 6 5 2 3" xfId="1590" xr:uid="{00000000-0005-0000-0000-000001060000}"/>
    <cellStyle name="20% - Accent2 2 6 5 3" xfId="1591" xr:uid="{00000000-0005-0000-0000-000002060000}"/>
    <cellStyle name="20% - Accent2 2 6 5 4" xfId="1592" xr:uid="{00000000-0005-0000-0000-000003060000}"/>
    <cellStyle name="20% - Accent2 2 6 6" xfId="1593" xr:uid="{00000000-0005-0000-0000-000004060000}"/>
    <cellStyle name="20% - Accent2 2 6 6 2" xfId="1594" xr:uid="{00000000-0005-0000-0000-000005060000}"/>
    <cellStyle name="20% - Accent2 2 6 6 2 2" xfId="1595" xr:uid="{00000000-0005-0000-0000-000006060000}"/>
    <cellStyle name="20% - Accent2 2 6 6 2 3" xfId="1596" xr:uid="{00000000-0005-0000-0000-000007060000}"/>
    <cellStyle name="20% - Accent2 2 6 6 3" xfId="1597" xr:uid="{00000000-0005-0000-0000-000008060000}"/>
    <cellStyle name="20% - Accent2 2 6 6 4" xfId="1598" xr:uid="{00000000-0005-0000-0000-000009060000}"/>
    <cellStyle name="20% - Accent2 2 6 7" xfId="1599" xr:uid="{00000000-0005-0000-0000-00000A060000}"/>
    <cellStyle name="20% - Accent2 2 6 7 2" xfId="1600" xr:uid="{00000000-0005-0000-0000-00000B060000}"/>
    <cellStyle name="20% - Accent2 2 6 7 2 2" xfId="1601" xr:uid="{00000000-0005-0000-0000-00000C060000}"/>
    <cellStyle name="20% - Accent2 2 6 7 2 3" xfId="1602" xr:uid="{00000000-0005-0000-0000-00000D060000}"/>
    <cellStyle name="20% - Accent2 2 6 7 3" xfId="1603" xr:uid="{00000000-0005-0000-0000-00000E060000}"/>
    <cellStyle name="20% - Accent2 2 6 7 4" xfId="1604" xr:uid="{00000000-0005-0000-0000-00000F060000}"/>
    <cellStyle name="20% - Accent2 2 6 8" xfId="1605" xr:uid="{00000000-0005-0000-0000-000010060000}"/>
    <cellStyle name="20% - Accent2 2 6 8 2" xfId="1606" xr:uid="{00000000-0005-0000-0000-000011060000}"/>
    <cellStyle name="20% - Accent2 2 6 8 3" xfId="1607" xr:uid="{00000000-0005-0000-0000-000012060000}"/>
    <cellStyle name="20% - Accent2 2 6 9" xfId="1608" xr:uid="{00000000-0005-0000-0000-000013060000}"/>
    <cellStyle name="20% - Accent2 2 7" xfId="1609" xr:uid="{00000000-0005-0000-0000-000014060000}"/>
    <cellStyle name="20% - Accent2 2 7 2" xfId="1610" xr:uid="{00000000-0005-0000-0000-000015060000}"/>
    <cellStyle name="20% - Accent2 2 7 2 2" xfId="1611" xr:uid="{00000000-0005-0000-0000-000016060000}"/>
    <cellStyle name="20% - Accent2 2 7 2 3" xfId="1612" xr:uid="{00000000-0005-0000-0000-000017060000}"/>
    <cellStyle name="20% - Accent2 2 7 3" xfId="1613" xr:uid="{00000000-0005-0000-0000-000018060000}"/>
    <cellStyle name="20% - Accent2 2 7 4" xfId="1614" xr:uid="{00000000-0005-0000-0000-000019060000}"/>
    <cellStyle name="20% - Accent2 2 8" xfId="1615" xr:uid="{00000000-0005-0000-0000-00001A060000}"/>
    <cellStyle name="20% - Accent2 2 8 2" xfId="1616" xr:uid="{00000000-0005-0000-0000-00001B060000}"/>
    <cellStyle name="20% - Accent2 2 8 2 2" xfId="1617" xr:uid="{00000000-0005-0000-0000-00001C060000}"/>
    <cellStyle name="20% - Accent2 2 8 2 3" xfId="1618" xr:uid="{00000000-0005-0000-0000-00001D060000}"/>
    <cellStyle name="20% - Accent2 2 8 3" xfId="1619" xr:uid="{00000000-0005-0000-0000-00001E060000}"/>
    <cellStyle name="20% - Accent2 2 8 4" xfId="1620" xr:uid="{00000000-0005-0000-0000-00001F060000}"/>
    <cellStyle name="20% - Accent2 2 9" xfId="1621" xr:uid="{00000000-0005-0000-0000-000020060000}"/>
    <cellStyle name="20% - Accent2 2 9 2" xfId="1622" xr:uid="{00000000-0005-0000-0000-000021060000}"/>
    <cellStyle name="20% - Accent2 2 9 2 2" xfId="1623" xr:uid="{00000000-0005-0000-0000-000022060000}"/>
    <cellStyle name="20% - Accent2 2 9 2 3" xfId="1624" xr:uid="{00000000-0005-0000-0000-000023060000}"/>
    <cellStyle name="20% - Accent2 2 9 3" xfId="1625" xr:uid="{00000000-0005-0000-0000-000024060000}"/>
    <cellStyle name="20% - Accent2 2 9 4" xfId="1626" xr:uid="{00000000-0005-0000-0000-000025060000}"/>
    <cellStyle name="20% - Accent2 20" xfId="1627" xr:uid="{00000000-0005-0000-0000-000026060000}"/>
    <cellStyle name="20% - Accent2 3" xfId="1628" xr:uid="{00000000-0005-0000-0000-000027060000}"/>
    <cellStyle name="20% - Accent2 4" xfId="1629" xr:uid="{00000000-0005-0000-0000-000028060000}"/>
    <cellStyle name="20% - Accent2 4 10" xfId="1630" xr:uid="{00000000-0005-0000-0000-000029060000}"/>
    <cellStyle name="20% - Accent2 4 10 2" xfId="1631" xr:uid="{00000000-0005-0000-0000-00002A060000}"/>
    <cellStyle name="20% - Accent2 4 10 3" xfId="1632" xr:uid="{00000000-0005-0000-0000-00002B060000}"/>
    <cellStyle name="20% - Accent2 4 11" xfId="1633" xr:uid="{00000000-0005-0000-0000-00002C060000}"/>
    <cellStyle name="20% - Accent2 4 12" xfId="1634" xr:uid="{00000000-0005-0000-0000-00002D060000}"/>
    <cellStyle name="20% - Accent2 4 2" xfId="1635" xr:uid="{00000000-0005-0000-0000-00002E060000}"/>
    <cellStyle name="20% - Accent2 4 2 10" xfId="1636" xr:uid="{00000000-0005-0000-0000-00002F060000}"/>
    <cellStyle name="20% - Accent2 4 2 2" xfId="1637" xr:uid="{00000000-0005-0000-0000-000030060000}"/>
    <cellStyle name="20% - Accent2 4 2 2 2" xfId="1638" xr:uid="{00000000-0005-0000-0000-000031060000}"/>
    <cellStyle name="20% - Accent2 4 2 2 2 2" xfId="1639" xr:uid="{00000000-0005-0000-0000-000032060000}"/>
    <cellStyle name="20% - Accent2 4 2 2 2 3" xfId="1640" xr:uid="{00000000-0005-0000-0000-000033060000}"/>
    <cellStyle name="20% - Accent2 4 2 2 3" xfId="1641" xr:uid="{00000000-0005-0000-0000-000034060000}"/>
    <cellStyle name="20% - Accent2 4 2 2 4" xfId="1642" xr:uid="{00000000-0005-0000-0000-000035060000}"/>
    <cellStyle name="20% - Accent2 4 2 3" xfId="1643" xr:uid="{00000000-0005-0000-0000-000036060000}"/>
    <cellStyle name="20% - Accent2 4 2 3 2" xfId="1644" xr:uid="{00000000-0005-0000-0000-000037060000}"/>
    <cellStyle name="20% - Accent2 4 2 3 2 2" xfId="1645" xr:uid="{00000000-0005-0000-0000-000038060000}"/>
    <cellStyle name="20% - Accent2 4 2 3 2 3" xfId="1646" xr:uid="{00000000-0005-0000-0000-000039060000}"/>
    <cellStyle name="20% - Accent2 4 2 3 3" xfId="1647" xr:uid="{00000000-0005-0000-0000-00003A060000}"/>
    <cellStyle name="20% - Accent2 4 2 3 4" xfId="1648" xr:uid="{00000000-0005-0000-0000-00003B060000}"/>
    <cellStyle name="20% - Accent2 4 2 4" xfId="1649" xr:uid="{00000000-0005-0000-0000-00003C060000}"/>
    <cellStyle name="20% - Accent2 4 2 4 2" xfId="1650" xr:uid="{00000000-0005-0000-0000-00003D060000}"/>
    <cellStyle name="20% - Accent2 4 2 4 2 2" xfId="1651" xr:uid="{00000000-0005-0000-0000-00003E060000}"/>
    <cellStyle name="20% - Accent2 4 2 4 2 3" xfId="1652" xr:uid="{00000000-0005-0000-0000-00003F060000}"/>
    <cellStyle name="20% - Accent2 4 2 4 3" xfId="1653" xr:uid="{00000000-0005-0000-0000-000040060000}"/>
    <cellStyle name="20% - Accent2 4 2 4 4" xfId="1654" xr:uid="{00000000-0005-0000-0000-000041060000}"/>
    <cellStyle name="20% - Accent2 4 2 5" xfId="1655" xr:uid="{00000000-0005-0000-0000-000042060000}"/>
    <cellStyle name="20% - Accent2 4 2 5 2" xfId="1656" xr:uid="{00000000-0005-0000-0000-000043060000}"/>
    <cellStyle name="20% - Accent2 4 2 5 2 2" xfId="1657" xr:uid="{00000000-0005-0000-0000-000044060000}"/>
    <cellStyle name="20% - Accent2 4 2 5 2 3" xfId="1658" xr:uid="{00000000-0005-0000-0000-000045060000}"/>
    <cellStyle name="20% - Accent2 4 2 5 3" xfId="1659" xr:uid="{00000000-0005-0000-0000-000046060000}"/>
    <cellStyle name="20% - Accent2 4 2 5 4" xfId="1660" xr:uid="{00000000-0005-0000-0000-000047060000}"/>
    <cellStyle name="20% - Accent2 4 2 6" xfId="1661" xr:uid="{00000000-0005-0000-0000-000048060000}"/>
    <cellStyle name="20% - Accent2 4 2 6 2" xfId="1662" xr:uid="{00000000-0005-0000-0000-000049060000}"/>
    <cellStyle name="20% - Accent2 4 2 6 2 2" xfId="1663" xr:uid="{00000000-0005-0000-0000-00004A060000}"/>
    <cellStyle name="20% - Accent2 4 2 6 2 3" xfId="1664" xr:uid="{00000000-0005-0000-0000-00004B060000}"/>
    <cellStyle name="20% - Accent2 4 2 6 3" xfId="1665" xr:uid="{00000000-0005-0000-0000-00004C060000}"/>
    <cellStyle name="20% - Accent2 4 2 6 4" xfId="1666" xr:uid="{00000000-0005-0000-0000-00004D060000}"/>
    <cellStyle name="20% - Accent2 4 2 7" xfId="1667" xr:uid="{00000000-0005-0000-0000-00004E060000}"/>
    <cellStyle name="20% - Accent2 4 2 7 2" xfId="1668" xr:uid="{00000000-0005-0000-0000-00004F060000}"/>
    <cellStyle name="20% - Accent2 4 2 7 2 2" xfId="1669" xr:uid="{00000000-0005-0000-0000-000050060000}"/>
    <cellStyle name="20% - Accent2 4 2 7 2 3" xfId="1670" xr:uid="{00000000-0005-0000-0000-000051060000}"/>
    <cellStyle name="20% - Accent2 4 2 7 3" xfId="1671" xr:uid="{00000000-0005-0000-0000-000052060000}"/>
    <cellStyle name="20% - Accent2 4 2 7 4" xfId="1672" xr:uid="{00000000-0005-0000-0000-000053060000}"/>
    <cellStyle name="20% - Accent2 4 2 8" xfId="1673" xr:uid="{00000000-0005-0000-0000-000054060000}"/>
    <cellStyle name="20% - Accent2 4 2 8 2" xfId="1674" xr:uid="{00000000-0005-0000-0000-000055060000}"/>
    <cellStyle name="20% - Accent2 4 2 8 3" xfId="1675" xr:uid="{00000000-0005-0000-0000-000056060000}"/>
    <cellStyle name="20% - Accent2 4 2 9" xfId="1676" xr:uid="{00000000-0005-0000-0000-000057060000}"/>
    <cellStyle name="20% - Accent2 4 3" xfId="1677" xr:uid="{00000000-0005-0000-0000-000058060000}"/>
    <cellStyle name="20% - Accent2 4 3 10" xfId="1678" xr:uid="{00000000-0005-0000-0000-000059060000}"/>
    <cellStyle name="20% - Accent2 4 3 2" xfId="1679" xr:uid="{00000000-0005-0000-0000-00005A060000}"/>
    <cellStyle name="20% - Accent2 4 3 2 2" xfId="1680" xr:uid="{00000000-0005-0000-0000-00005B060000}"/>
    <cellStyle name="20% - Accent2 4 3 2 2 2" xfId="1681" xr:uid="{00000000-0005-0000-0000-00005C060000}"/>
    <cellStyle name="20% - Accent2 4 3 2 2 3" xfId="1682" xr:uid="{00000000-0005-0000-0000-00005D060000}"/>
    <cellStyle name="20% - Accent2 4 3 2 3" xfId="1683" xr:uid="{00000000-0005-0000-0000-00005E060000}"/>
    <cellStyle name="20% - Accent2 4 3 2 4" xfId="1684" xr:uid="{00000000-0005-0000-0000-00005F060000}"/>
    <cellStyle name="20% - Accent2 4 3 3" xfId="1685" xr:uid="{00000000-0005-0000-0000-000060060000}"/>
    <cellStyle name="20% - Accent2 4 3 3 2" xfId="1686" xr:uid="{00000000-0005-0000-0000-000061060000}"/>
    <cellStyle name="20% - Accent2 4 3 3 2 2" xfId="1687" xr:uid="{00000000-0005-0000-0000-000062060000}"/>
    <cellStyle name="20% - Accent2 4 3 3 2 3" xfId="1688" xr:uid="{00000000-0005-0000-0000-000063060000}"/>
    <cellStyle name="20% - Accent2 4 3 3 3" xfId="1689" xr:uid="{00000000-0005-0000-0000-000064060000}"/>
    <cellStyle name="20% - Accent2 4 3 3 4" xfId="1690" xr:uid="{00000000-0005-0000-0000-000065060000}"/>
    <cellStyle name="20% - Accent2 4 3 4" xfId="1691" xr:uid="{00000000-0005-0000-0000-000066060000}"/>
    <cellStyle name="20% - Accent2 4 3 4 2" xfId="1692" xr:uid="{00000000-0005-0000-0000-000067060000}"/>
    <cellStyle name="20% - Accent2 4 3 4 2 2" xfId="1693" xr:uid="{00000000-0005-0000-0000-000068060000}"/>
    <cellStyle name="20% - Accent2 4 3 4 2 3" xfId="1694" xr:uid="{00000000-0005-0000-0000-000069060000}"/>
    <cellStyle name="20% - Accent2 4 3 4 3" xfId="1695" xr:uid="{00000000-0005-0000-0000-00006A060000}"/>
    <cellStyle name="20% - Accent2 4 3 4 4" xfId="1696" xr:uid="{00000000-0005-0000-0000-00006B060000}"/>
    <cellStyle name="20% - Accent2 4 3 5" xfId="1697" xr:uid="{00000000-0005-0000-0000-00006C060000}"/>
    <cellStyle name="20% - Accent2 4 3 5 2" xfId="1698" xr:uid="{00000000-0005-0000-0000-00006D060000}"/>
    <cellStyle name="20% - Accent2 4 3 5 2 2" xfId="1699" xr:uid="{00000000-0005-0000-0000-00006E060000}"/>
    <cellStyle name="20% - Accent2 4 3 5 2 3" xfId="1700" xr:uid="{00000000-0005-0000-0000-00006F060000}"/>
    <cellStyle name="20% - Accent2 4 3 5 3" xfId="1701" xr:uid="{00000000-0005-0000-0000-000070060000}"/>
    <cellStyle name="20% - Accent2 4 3 5 4" xfId="1702" xr:uid="{00000000-0005-0000-0000-000071060000}"/>
    <cellStyle name="20% - Accent2 4 3 6" xfId="1703" xr:uid="{00000000-0005-0000-0000-000072060000}"/>
    <cellStyle name="20% - Accent2 4 3 6 2" xfId="1704" xr:uid="{00000000-0005-0000-0000-000073060000}"/>
    <cellStyle name="20% - Accent2 4 3 6 2 2" xfId="1705" xr:uid="{00000000-0005-0000-0000-000074060000}"/>
    <cellStyle name="20% - Accent2 4 3 6 2 3" xfId="1706" xr:uid="{00000000-0005-0000-0000-000075060000}"/>
    <cellStyle name="20% - Accent2 4 3 6 3" xfId="1707" xr:uid="{00000000-0005-0000-0000-000076060000}"/>
    <cellStyle name="20% - Accent2 4 3 6 4" xfId="1708" xr:uid="{00000000-0005-0000-0000-000077060000}"/>
    <cellStyle name="20% - Accent2 4 3 7" xfId="1709" xr:uid="{00000000-0005-0000-0000-000078060000}"/>
    <cellStyle name="20% - Accent2 4 3 7 2" xfId="1710" xr:uid="{00000000-0005-0000-0000-000079060000}"/>
    <cellStyle name="20% - Accent2 4 3 7 2 2" xfId="1711" xr:uid="{00000000-0005-0000-0000-00007A060000}"/>
    <cellStyle name="20% - Accent2 4 3 7 2 3" xfId="1712" xr:uid="{00000000-0005-0000-0000-00007B060000}"/>
    <cellStyle name="20% - Accent2 4 3 7 3" xfId="1713" xr:uid="{00000000-0005-0000-0000-00007C060000}"/>
    <cellStyle name="20% - Accent2 4 3 7 4" xfId="1714" xr:uid="{00000000-0005-0000-0000-00007D060000}"/>
    <cellStyle name="20% - Accent2 4 3 8" xfId="1715" xr:uid="{00000000-0005-0000-0000-00007E060000}"/>
    <cellStyle name="20% - Accent2 4 3 8 2" xfId="1716" xr:uid="{00000000-0005-0000-0000-00007F060000}"/>
    <cellStyle name="20% - Accent2 4 3 8 3" xfId="1717" xr:uid="{00000000-0005-0000-0000-000080060000}"/>
    <cellStyle name="20% - Accent2 4 3 9" xfId="1718" xr:uid="{00000000-0005-0000-0000-000081060000}"/>
    <cellStyle name="20% - Accent2 4 4" xfId="1719" xr:uid="{00000000-0005-0000-0000-000082060000}"/>
    <cellStyle name="20% - Accent2 4 4 2" xfId="1720" xr:uid="{00000000-0005-0000-0000-000083060000}"/>
    <cellStyle name="20% - Accent2 4 4 2 2" xfId="1721" xr:uid="{00000000-0005-0000-0000-000084060000}"/>
    <cellStyle name="20% - Accent2 4 4 2 3" xfId="1722" xr:uid="{00000000-0005-0000-0000-000085060000}"/>
    <cellStyle name="20% - Accent2 4 4 3" xfId="1723" xr:uid="{00000000-0005-0000-0000-000086060000}"/>
    <cellStyle name="20% - Accent2 4 4 4" xfId="1724" xr:uid="{00000000-0005-0000-0000-000087060000}"/>
    <cellStyle name="20% - Accent2 4 5" xfId="1725" xr:uid="{00000000-0005-0000-0000-000088060000}"/>
    <cellStyle name="20% - Accent2 4 5 2" xfId="1726" xr:uid="{00000000-0005-0000-0000-000089060000}"/>
    <cellStyle name="20% - Accent2 4 5 2 2" xfId="1727" xr:uid="{00000000-0005-0000-0000-00008A060000}"/>
    <cellStyle name="20% - Accent2 4 5 2 3" xfId="1728" xr:uid="{00000000-0005-0000-0000-00008B060000}"/>
    <cellStyle name="20% - Accent2 4 5 3" xfId="1729" xr:uid="{00000000-0005-0000-0000-00008C060000}"/>
    <cellStyle name="20% - Accent2 4 5 4" xfId="1730" xr:uid="{00000000-0005-0000-0000-00008D060000}"/>
    <cellStyle name="20% - Accent2 4 6" xfId="1731" xr:uid="{00000000-0005-0000-0000-00008E060000}"/>
    <cellStyle name="20% - Accent2 4 6 2" xfId="1732" xr:uid="{00000000-0005-0000-0000-00008F060000}"/>
    <cellStyle name="20% - Accent2 4 6 2 2" xfId="1733" xr:uid="{00000000-0005-0000-0000-000090060000}"/>
    <cellStyle name="20% - Accent2 4 6 2 3" xfId="1734" xr:uid="{00000000-0005-0000-0000-000091060000}"/>
    <cellStyle name="20% - Accent2 4 6 3" xfId="1735" xr:uid="{00000000-0005-0000-0000-000092060000}"/>
    <cellStyle name="20% - Accent2 4 6 4" xfId="1736" xr:uid="{00000000-0005-0000-0000-000093060000}"/>
    <cellStyle name="20% - Accent2 4 7" xfId="1737" xr:uid="{00000000-0005-0000-0000-000094060000}"/>
    <cellStyle name="20% - Accent2 4 7 2" xfId="1738" xr:uid="{00000000-0005-0000-0000-000095060000}"/>
    <cellStyle name="20% - Accent2 4 7 2 2" xfId="1739" xr:uid="{00000000-0005-0000-0000-000096060000}"/>
    <cellStyle name="20% - Accent2 4 7 2 3" xfId="1740" xr:uid="{00000000-0005-0000-0000-000097060000}"/>
    <cellStyle name="20% - Accent2 4 7 3" xfId="1741" xr:uid="{00000000-0005-0000-0000-000098060000}"/>
    <cellStyle name="20% - Accent2 4 7 4" xfId="1742" xr:uid="{00000000-0005-0000-0000-000099060000}"/>
    <cellStyle name="20% - Accent2 4 8" xfId="1743" xr:uid="{00000000-0005-0000-0000-00009A060000}"/>
    <cellStyle name="20% - Accent2 4 8 2" xfId="1744" xr:uid="{00000000-0005-0000-0000-00009B060000}"/>
    <cellStyle name="20% - Accent2 4 8 2 2" xfId="1745" xr:uid="{00000000-0005-0000-0000-00009C060000}"/>
    <cellStyle name="20% - Accent2 4 8 2 3" xfId="1746" xr:uid="{00000000-0005-0000-0000-00009D060000}"/>
    <cellStyle name="20% - Accent2 4 8 3" xfId="1747" xr:uid="{00000000-0005-0000-0000-00009E060000}"/>
    <cellStyle name="20% - Accent2 4 8 4" xfId="1748" xr:uid="{00000000-0005-0000-0000-00009F060000}"/>
    <cellStyle name="20% - Accent2 4 9" xfId="1749" xr:uid="{00000000-0005-0000-0000-0000A0060000}"/>
    <cellStyle name="20% - Accent2 4 9 2" xfId="1750" xr:uid="{00000000-0005-0000-0000-0000A1060000}"/>
    <cellStyle name="20% - Accent2 4 9 2 2" xfId="1751" xr:uid="{00000000-0005-0000-0000-0000A2060000}"/>
    <cellStyle name="20% - Accent2 4 9 2 3" xfId="1752" xr:uid="{00000000-0005-0000-0000-0000A3060000}"/>
    <cellStyle name="20% - Accent2 4 9 3" xfId="1753" xr:uid="{00000000-0005-0000-0000-0000A4060000}"/>
    <cellStyle name="20% - Accent2 4 9 4" xfId="1754" xr:uid="{00000000-0005-0000-0000-0000A5060000}"/>
    <cellStyle name="20% - Accent2 5" xfId="1755" xr:uid="{00000000-0005-0000-0000-0000A6060000}"/>
    <cellStyle name="20% - Accent2 5 10" xfId="1756" xr:uid="{00000000-0005-0000-0000-0000A7060000}"/>
    <cellStyle name="20% - Accent2 5 10 2" xfId="1757" xr:uid="{00000000-0005-0000-0000-0000A8060000}"/>
    <cellStyle name="20% - Accent2 5 10 3" xfId="1758" xr:uid="{00000000-0005-0000-0000-0000A9060000}"/>
    <cellStyle name="20% - Accent2 5 11" xfId="1759" xr:uid="{00000000-0005-0000-0000-0000AA060000}"/>
    <cellStyle name="20% - Accent2 5 12" xfId="1760" xr:uid="{00000000-0005-0000-0000-0000AB060000}"/>
    <cellStyle name="20% - Accent2 5 2" xfId="1761" xr:uid="{00000000-0005-0000-0000-0000AC060000}"/>
    <cellStyle name="20% - Accent2 5 2 10" xfId="1762" xr:uid="{00000000-0005-0000-0000-0000AD060000}"/>
    <cellStyle name="20% - Accent2 5 2 2" xfId="1763" xr:uid="{00000000-0005-0000-0000-0000AE060000}"/>
    <cellStyle name="20% - Accent2 5 2 2 2" xfId="1764" xr:uid="{00000000-0005-0000-0000-0000AF060000}"/>
    <cellStyle name="20% - Accent2 5 2 2 2 2" xfId="1765" xr:uid="{00000000-0005-0000-0000-0000B0060000}"/>
    <cellStyle name="20% - Accent2 5 2 2 2 3" xfId="1766" xr:uid="{00000000-0005-0000-0000-0000B1060000}"/>
    <cellStyle name="20% - Accent2 5 2 2 3" xfId="1767" xr:uid="{00000000-0005-0000-0000-0000B2060000}"/>
    <cellStyle name="20% - Accent2 5 2 2 4" xfId="1768" xr:uid="{00000000-0005-0000-0000-0000B3060000}"/>
    <cellStyle name="20% - Accent2 5 2 3" xfId="1769" xr:uid="{00000000-0005-0000-0000-0000B4060000}"/>
    <cellStyle name="20% - Accent2 5 2 3 2" xfId="1770" xr:uid="{00000000-0005-0000-0000-0000B5060000}"/>
    <cellStyle name="20% - Accent2 5 2 3 2 2" xfId="1771" xr:uid="{00000000-0005-0000-0000-0000B6060000}"/>
    <cellStyle name="20% - Accent2 5 2 3 2 3" xfId="1772" xr:uid="{00000000-0005-0000-0000-0000B7060000}"/>
    <cellStyle name="20% - Accent2 5 2 3 3" xfId="1773" xr:uid="{00000000-0005-0000-0000-0000B8060000}"/>
    <cellStyle name="20% - Accent2 5 2 3 4" xfId="1774" xr:uid="{00000000-0005-0000-0000-0000B9060000}"/>
    <cellStyle name="20% - Accent2 5 2 4" xfId="1775" xr:uid="{00000000-0005-0000-0000-0000BA060000}"/>
    <cellStyle name="20% - Accent2 5 2 4 2" xfId="1776" xr:uid="{00000000-0005-0000-0000-0000BB060000}"/>
    <cellStyle name="20% - Accent2 5 2 4 2 2" xfId="1777" xr:uid="{00000000-0005-0000-0000-0000BC060000}"/>
    <cellStyle name="20% - Accent2 5 2 4 2 3" xfId="1778" xr:uid="{00000000-0005-0000-0000-0000BD060000}"/>
    <cellStyle name="20% - Accent2 5 2 4 3" xfId="1779" xr:uid="{00000000-0005-0000-0000-0000BE060000}"/>
    <cellStyle name="20% - Accent2 5 2 4 4" xfId="1780" xr:uid="{00000000-0005-0000-0000-0000BF060000}"/>
    <cellStyle name="20% - Accent2 5 2 5" xfId="1781" xr:uid="{00000000-0005-0000-0000-0000C0060000}"/>
    <cellStyle name="20% - Accent2 5 2 5 2" xfId="1782" xr:uid="{00000000-0005-0000-0000-0000C1060000}"/>
    <cellStyle name="20% - Accent2 5 2 5 2 2" xfId="1783" xr:uid="{00000000-0005-0000-0000-0000C2060000}"/>
    <cellStyle name="20% - Accent2 5 2 5 2 3" xfId="1784" xr:uid="{00000000-0005-0000-0000-0000C3060000}"/>
    <cellStyle name="20% - Accent2 5 2 5 3" xfId="1785" xr:uid="{00000000-0005-0000-0000-0000C4060000}"/>
    <cellStyle name="20% - Accent2 5 2 5 4" xfId="1786" xr:uid="{00000000-0005-0000-0000-0000C5060000}"/>
    <cellStyle name="20% - Accent2 5 2 6" xfId="1787" xr:uid="{00000000-0005-0000-0000-0000C6060000}"/>
    <cellStyle name="20% - Accent2 5 2 6 2" xfId="1788" xr:uid="{00000000-0005-0000-0000-0000C7060000}"/>
    <cellStyle name="20% - Accent2 5 2 6 2 2" xfId="1789" xr:uid="{00000000-0005-0000-0000-0000C8060000}"/>
    <cellStyle name="20% - Accent2 5 2 6 2 3" xfId="1790" xr:uid="{00000000-0005-0000-0000-0000C9060000}"/>
    <cellStyle name="20% - Accent2 5 2 6 3" xfId="1791" xr:uid="{00000000-0005-0000-0000-0000CA060000}"/>
    <cellStyle name="20% - Accent2 5 2 6 4" xfId="1792" xr:uid="{00000000-0005-0000-0000-0000CB060000}"/>
    <cellStyle name="20% - Accent2 5 2 7" xfId="1793" xr:uid="{00000000-0005-0000-0000-0000CC060000}"/>
    <cellStyle name="20% - Accent2 5 2 7 2" xfId="1794" xr:uid="{00000000-0005-0000-0000-0000CD060000}"/>
    <cellStyle name="20% - Accent2 5 2 7 2 2" xfId="1795" xr:uid="{00000000-0005-0000-0000-0000CE060000}"/>
    <cellStyle name="20% - Accent2 5 2 7 2 3" xfId="1796" xr:uid="{00000000-0005-0000-0000-0000CF060000}"/>
    <cellStyle name="20% - Accent2 5 2 7 3" xfId="1797" xr:uid="{00000000-0005-0000-0000-0000D0060000}"/>
    <cellStyle name="20% - Accent2 5 2 7 4" xfId="1798" xr:uid="{00000000-0005-0000-0000-0000D1060000}"/>
    <cellStyle name="20% - Accent2 5 2 8" xfId="1799" xr:uid="{00000000-0005-0000-0000-0000D2060000}"/>
    <cellStyle name="20% - Accent2 5 2 8 2" xfId="1800" xr:uid="{00000000-0005-0000-0000-0000D3060000}"/>
    <cellStyle name="20% - Accent2 5 2 8 3" xfId="1801" xr:uid="{00000000-0005-0000-0000-0000D4060000}"/>
    <cellStyle name="20% - Accent2 5 2 9" xfId="1802" xr:uid="{00000000-0005-0000-0000-0000D5060000}"/>
    <cellStyle name="20% - Accent2 5 3" xfId="1803" xr:uid="{00000000-0005-0000-0000-0000D6060000}"/>
    <cellStyle name="20% - Accent2 5 3 10" xfId="1804" xr:uid="{00000000-0005-0000-0000-0000D7060000}"/>
    <cellStyle name="20% - Accent2 5 3 2" xfId="1805" xr:uid="{00000000-0005-0000-0000-0000D8060000}"/>
    <cellStyle name="20% - Accent2 5 3 2 2" xfId="1806" xr:uid="{00000000-0005-0000-0000-0000D9060000}"/>
    <cellStyle name="20% - Accent2 5 3 2 2 2" xfId="1807" xr:uid="{00000000-0005-0000-0000-0000DA060000}"/>
    <cellStyle name="20% - Accent2 5 3 2 2 3" xfId="1808" xr:uid="{00000000-0005-0000-0000-0000DB060000}"/>
    <cellStyle name="20% - Accent2 5 3 2 3" xfId="1809" xr:uid="{00000000-0005-0000-0000-0000DC060000}"/>
    <cellStyle name="20% - Accent2 5 3 2 4" xfId="1810" xr:uid="{00000000-0005-0000-0000-0000DD060000}"/>
    <cellStyle name="20% - Accent2 5 3 3" xfId="1811" xr:uid="{00000000-0005-0000-0000-0000DE060000}"/>
    <cellStyle name="20% - Accent2 5 3 3 2" xfId="1812" xr:uid="{00000000-0005-0000-0000-0000DF060000}"/>
    <cellStyle name="20% - Accent2 5 3 3 2 2" xfId="1813" xr:uid="{00000000-0005-0000-0000-0000E0060000}"/>
    <cellStyle name="20% - Accent2 5 3 3 2 3" xfId="1814" xr:uid="{00000000-0005-0000-0000-0000E1060000}"/>
    <cellStyle name="20% - Accent2 5 3 3 3" xfId="1815" xr:uid="{00000000-0005-0000-0000-0000E2060000}"/>
    <cellStyle name="20% - Accent2 5 3 3 4" xfId="1816" xr:uid="{00000000-0005-0000-0000-0000E3060000}"/>
    <cellStyle name="20% - Accent2 5 3 4" xfId="1817" xr:uid="{00000000-0005-0000-0000-0000E4060000}"/>
    <cellStyle name="20% - Accent2 5 3 4 2" xfId="1818" xr:uid="{00000000-0005-0000-0000-0000E5060000}"/>
    <cellStyle name="20% - Accent2 5 3 4 2 2" xfId="1819" xr:uid="{00000000-0005-0000-0000-0000E6060000}"/>
    <cellStyle name="20% - Accent2 5 3 4 2 3" xfId="1820" xr:uid="{00000000-0005-0000-0000-0000E7060000}"/>
    <cellStyle name="20% - Accent2 5 3 4 3" xfId="1821" xr:uid="{00000000-0005-0000-0000-0000E8060000}"/>
    <cellStyle name="20% - Accent2 5 3 4 4" xfId="1822" xr:uid="{00000000-0005-0000-0000-0000E9060000}"/>
    <cellStyle name="20% - Accent2 5 3 5" xfId="1823" xr:uid="{00000000-0005-0000-0000-0000EA060000}"/>
    <cellStyle name="20% - Accent2 5 3 5 2" xfId="1824" xr:uid="{00000000-0005-0000-0000-0000EB060000}"/>
    <cellStyle name="20% - Accent2 5 3 5 2 2" xfId="1825" xr:uid="{00000000-0005-0000-0000-0000EC060000}"/>
    <cellStyle name="20% - Accent2 5 3 5 2 3" xfId="1826" xr:uid="{00000000-0005-0000-0000-0000ED060000}"/>
    <cellStyle name="20% - Accent2 5 3 5 3" xfId="1827" xr:uid="{00000000-0005-0000-0000-0000EE060000}"/>
    <cellStyle name="20% - Accent2 5 3 5 4" xfId="1828" xr:uid="{00000000-0005-0000-0000-0000EF060000}"/>
    <cellStyle name="20% - Accent2 5 3 6" xfId="1829" xr:uid="{00000000-0005-0000-0000-0000F0060000}"/>
    <cellStyle name="20% - Accent2 5 3 6 2" xfId="1830" xr:uid="{00000000-0005-0000-0000-0000F1060000}"/>
    <cellStyle name="20% - Accent2 5 3 6 2 2" xfId="1831" xr:uid="{00000000-0005-0000-0000-0000F2060000}"/>
    <cellStyle name="20% - Accent2 5 3 6 2 3" xfId="1832" xr:uid="{00000000-0005-0000-0000-0000F3060000}"/>
    <cellStyle name="20% - Accent2 5 3 6 3" xfId="1833" xr:uid="{00000000-0005-0000-0000-0000F4060000}"/>
    <cellStyle name="20% - Accent2 5 3 6 4" xfId="1834" xr:uid="{00000000-0005-0000-0000-0000F5060000}"/>
    <cellStyle name="20% - Accent2 5 3 7" xfId="1835" xr:uid="{00000000-0005-0000-0000-0000F6060000}"/>
    <cellStyle name="20% - Accent2 5 3 7 2" xfId="1836" xr:uid="{00000000-0005-0000-0000-0000F7060000}"/>
    <cellStyle name="20% - Accent2 5 3 7 2 2" xfId="1837" xr:uid="{00000000-0005-0000-0000-0000F8060000}"/>
    <cellStyle name="20% - Accent2 5 3 7 2 3" xfId="1838" xr:uid="{00000000-0005-0000-0000-0000F9060000}"/>
    <cellStyle name="20% - Accent2 5 3 7 3" xfId="1839" xr:uid="{00000000-0005-0000-0000-0000FA060000}"/>
    <cellStyle name="20% - Accent2 5 3 7 4" xfId="1840" xr:uid="{00000000-0005-0000-0000-0000FB060000}"/>
    <cellStyle name="20% - Accent2 5 3 8" xfId="1841" xr:uid="{00000000-0005-0000-0000-0000FC060000}"/>
    <cellStyle name="20% - Accent2 5 3 8 2" xfId="1842" xr:uid="{00000000-0005-0000-0000-0000FD060000}"/>
    <cellStyle name="20% - Accent2 5 3 8 3" xfId="1843" xr:uid="{00000000-0005-0000-0000-0000FE060000}"/>
    <cellStyle name="20% - Accent2 5 3 9" xfId="1844" xr:uid="{00000000-0005-0000-0000-0000FF060000}"/>
    <cellStyle name="20% - Accent2 5 4" xfId="1845" xr:uid="{00000000-0005-0000-0000-000000070000}"/>
    <cellStyle name="20% - Accent2 5 4 2" xfId="1846" xr:uid="{00000000-0005-0000-0000-000001070000}"/>
    <cellStyle name="20% - Accent2 5 4 2 2" xfId="1847" xr:uid="{00000000-0005-0000-0000-000002070000}"/>
    <cellStyle name="20% - Accent2 5 4 2 3" xfId="1848" xr:uid="{00000000-0005-0000-0000-000003070000}"/>
    <cellStyle name="20% - Accent2 5 4 3" xfId="1849" xr:uid="{00000000-0005-0000-0000-000004070000}"/>
    <cellStyle name="20% - Accent2 5 4 4" xfId="1850" xr:uid="{00000000-0005-0000-0000-000005070000}"/>
    <cellStyle name="20% - Accent2 5 5" xfId="1851" xr:uid="{00000000-0005-0000-0000-000006070000}"/>
    <cellStyle name="20% - Accent2 5 5 2" xfId="1852" xr:uid="{00000000-0005-0000-0000-000007070000}"/>
    <cellStyle name="20% - Accent2 5 5 2 2" xfId="1853" xr:uid="{00000000-0005-0000-0000-000008070000}"/>
    <cellStyle name="20% - Accent2 5 5 2 3" xfId="1854" xr:uid="{00000000-0005-0000-0000-000009070000}"/>
    <cellStyle name="20% - Accent2 5 5 3" xfId="1855" xr:uid="{00000000-0005-0000-0000-00000A070000}"/>
    <cellStyle name="20% - Accent2 5 5 4" xfId="1856" xr:uid="{00000000-0005-0000-0000-00000B070000}"/>
    <cellStyle name="20% - Accent2 5 6" xfId="1857" xr:uid="{00000000-0005-0000-0000-00000C070000}"/>
    <cellStyle name="20% - Accent2 5 6 2" xfId="1858" xr:uid="{00000000-0005-0000-0000-00000D070000}"/>
    <cellStyle name="20% - Accent2 5 6 2 2" xfId="1859" xr:uid="{00000000-0005-0000-0000-00000E070000}"/>
    <cellStyle name="20% - Accent2 5 6 2 3" xfId="1860" xr:uid="{00000000-0005-0000-0000-00000F070000}"/>
    <cellStyle name="20% - Accent2 5 6 3" xfId="1861" xr:uid="{00000000-0005-0000-0000-000010070000}"/>
    <cellStyle name="20% - Accent2 5 6 4" xfId="1862" xr:uid="{00000000-0005-0000-0000-000011070000}"/>
    <cellStyle name="20% - Accent2 5 7" xfId="1863" xr:uid="{00000000-0005-0000-0000-000012070000}"/>
    <cellStyle name="20% - Accent2 5 7 2" xfId="1864" xr:uid="{00000000-0005-0000-0000-000013070000}"/>
    <cellStyle name="20% - Accent2 5 7 2 2" xfId="1865" xr:uid="{00000000-0005-0000-0000-000014070000}"/>
    <cellStyle name="20% - Accent2 5 7 2 3" xfId="1866" xr:uid="{00000000-0005-0000-0000-000015070000}"/>
    <cellStyle name="20% - Accent2 5 7 3" xfId="1867" xr:uid="{00000000-0005-0000-0000-000016070000}"/>
    <cellStyle name="20% - Accent2 5 7 4" xfId="1868" xr:uid="{00000000-0005-0000-0000-000017070000}"/>
    <cellStyle name="20% - Accent2 5 8" xfId="1869" xr:uid="{00000000-0005-0000-0000-000018070000}"/>
    <cellStyle name="20% - Accent2 5 8 2" xfId="1870" xr:uid="{00000000-0005-0000-0000-000019070000}"/>
    <cellStyle name="20% - Accent2 5 8 2 2" xfId="1871" xr:uid="{00000000-0005-0000-0000-00001A070000}"/>
    <cellStyle name="20% - Accent2 5 8 2 3" xfId="1872" xr:uid="{00000000-0005-0000-0000-00001B070000}"/>
    <cellStyle name="20% - Accent2 5 8 3" xfId="1873" xr:uid="{00000000-0005-0000-0000-00001C070000}"/>
    <cellStyle name="20% - Accent2 5 8 4" xfId="1874" xr:uid="{00000000-0005-0000-0000-00001D070000}"/>
    <cellStyle name="20% - Accent2 5 9" xfId="1875" xr:uid="{00000000-0005-0000-0000-00001E070000}"/>
    <cellStyle name="20% - Accent2 5 9 2" xfId="1876" xr:uid="{00000000-0005-0000-0000-00001F070000}"/>
    <cellStyle name="20% - Accent2 5 9 2 2" xfId="1877" xr:uid="{00000000-0005-0000-0000-000020070000}"/>
    <cellStyle name="20% - Accent2 5 9 2 3" xfId="1878" xr:uid="{00000000-0005-0000-0000-000021070000}"/>
    <cellStyle name="20% - Accent2 5 9 3" xfId="1879" xr:uid="{00000000-0005-0000-0000-000022070000}"/>
    <cellStyle name="20% - Accent2 5 9 4" xfId="1880" xr:uid="{00000000-0005-0000-0000-000023070000}"/>
    <cellStyle name="20% - Accent2 6" xfId="1881" xr:uid="{00000000-0005-0000-0000-000024070000}"/>
    <cellStyle name="20% - Accent2 6 10" xfId="1882" xr:uid="{00000000-0005-0000-0000-000025070000}"/>
    <cellStyle name="20% - Accent2 6 10 2" xfId="1883" xr:uid="{00000000-0005-0000-0000-000026070000}"/>
    <cellStyle name="20% - Accent2 6 10 3" xfId="1884" xr:uid="{00000000-0005-0000-0000-000027070000}"/>
    <cellStyle name="20% - Accent2 6 11" xfId="1885" xr:uid="{00000000-0005-0000-0000-000028070000}"/>
    <cellStyle name="20% - Accent2 6 12" xfId="1886" xr:uid="{00000000-0005-0000-0000-000029070000}"/>
    <cellStyle name="20% - Accent2 6 2" xfId="1887" xr:uid="{00000000-0005-0000-0000-00002A070000}"/>
    <cellStyle name="20% - Accent2 6 2 10" xfId="1888" xr:uid="{00000000-0005-0000-0000-00002B070000}"/>
    <cellStyle name="20% - Accent2 6 2 2" xfId="1889" xr:uid="{00000000-0005-0000-0000-00002C070000}"/>
    <cellStyle name="20% - Accent2 6 2 2 2" xfId="1890" xr:uid="{00000000-0005-0000-0000-00002D070000}"/>
    <cellStyle name="20% - Accent2 6 2 2 2 2" xfId="1891" xr:uid="{00000000-0005-0000-0000-00002E070000}"/>
    <cellStyle name="20% - Accent2 6 2 2 2 3" xfId="1892" xr:uid="{00000000-0005-0000-0000-00002F070000}"/>
    <cellStyle name="20% - Accent2 6 2 2 3" xfId="1893" xr:uid="{00000000-0005-0000-0000-000030070000}"/>
    <cellStyle name="20% - Accent2 6 2 2 4" xfId="1894" xr:uid="{00000000-0005-0000-0000-000031070000}"/>
    <cellStyle name="20% - Accent2 6 2 3" xfId="1895" xr:uid="{00000000-0005-0000-0000-000032070000}"/>
    <cellStyle name="20% - Accent2 6 2 3 2" xfId="1896" xr:uid="{00000000-0005-0000-0000-000033070000}"/>
    <cellStyle name="20% - Accent2 6 2 3 2 2" xfId="1897" xr:uid="{00000000-0005-0000-0000-000034070000}"/>
    <cellStyle name="20% - Accent2 6 2 3 2 3" xfId="1898" xr:uid="{00000000-0005-0000-0000-000035070000}"/>
    <cellStyle name="20% - Accent2 6 2 3 3" xfId="1899" xr:uid="{00000000-0005-0000-0000-000036070000}"/>
    <cellStyle name="20% - Accent2 6 2 3 4" xfId="1900" xr:uid="{00000000-0005-0000-0000-000037070000}"/>
    <cellStyle name="20% - Accent2 6 2 4" xfId="1901" xr:uid="{00000000-0005-0000-0000-000038070000}"/>
    <cellStyle name="20% - Accent2 6 2 4 2" xfId="1902" xr:uid="{00000000-0005-0000-0000-000039070000}"/>
    <cellStyle name="20% - Accent2 6 2 4 2 2" xfId="1903" xr:uid="{00000000-0005-0000-0000-00003A070000}"/>
    <cellStyle name="20% - Accent2 6 2 4 2 3" xfId="1904" xr:uid="{00000000-0005-0000-0000-00003B070000}"/>
    <cellStyle name="20% - Accent2 6 2 4 3" xfId="1905" xr:uid="{00000000-0005-0000-0000-00003C070000}"/>
    <cellStyle name="20% - Accent2 6 2 4 4" xfId="1906" xr:uid="{00000000-0005-0000-0000-00003D070000}"/>
    <cellStyle name="20% - Accent2 6 2 5" xfId="1907" xr:uid="{00000000-0005-0000-0000-00003E070000}"/>
    <cellStyle name="20% - Accent2 6 2 5 2" xfId="1908" xr:uid="{00000000-0005-0000-0000-00003F070000}"/>
    <cellStyle name="20% - Accent2 6 2 5 2 2" xfId="1909" xr:uid="{00000000-0005-0000-0000-000040070000}"/>
    <cellStyle name="20% - Accent2 6 2 5 2 3" xfId="1910" xr:uid="{00000000-0005-0000-0000-000041070000}"/>
    <cellStyle name="20% - Accent2 6 2 5 3" xfId="1911" xr:uid="{00000000-0005-0000-0000-000042070000}"/>
    <cellStyle name="20% - Accent2 6 2 5 4" xfId="1912" xr:uid="{00000000-0005-0000-0000-000043070000}"/>
    <cellStyle name="20% - Accent2 6 2 6" xfId="1913" xr:uid="{00000000-0005-0000-0000-000044070000}"/>
    <cellStyle name="20% - Accent2 6 2 6 2" xfId="1914" xr:uid="{00000000-0005-0000-0000-000045070000}"/>
    <cellStyle name="20% - Accent2 6 2 6 2 2" xfId="1915" xr:uid="{00000000-0005-0000-0000-000046070000}"/>
    <cellStyle name="20% - Accent2 6 2 6 2 3" xfId="1916" xr:uid="{00000000-0005-0000-0000-000047070000}"/>
    <cellStyle name="20% - Accent2 6 2 6 3" xfId="1917" xr:uid="{00000000-0005-0000-0000-000048070000}"/>
    <cellStyle name="20% - Accent2 6 2 6 4" xfId="1918" xr:uid="{00000000-0005-0000-0000-000049070000}"/>
    <cellStyle name="20% - Accent2 6 2 7" xfId="1919" xr:uid="{00000000-0005-0000-0000-00004A070000}"/>
    <cellStyle name="20% - Accent2 6 2 7 2" xfId="1920" xr:uid="{00000000-0005-0000-0000-00004B070000}"/>
    <cellStyle name="20% - Accent2 6 2 7 2 2" xfId="1921" xr:uid="{00000000-0005-0000-0000-00004C070000}"/>
    <cellStyle name="20% - Accent2 6 2 7 2 3" xfId="1922" xr:uid="{00000000-0005-0000-0000-00004D070000}"/>
    <cellStyle name="20% - Accent2 6 2 7 3" xfId="1923" xr:uid="{00000000-0005-0000-0000-00004E070000}"/>
    <cellStyle name="20% - Accent2 6 2 7 4" xfId="1924" xr:uid="{00000000-0005-0000-0000-00004F070000}"/>
    <cellStyle name="20% - Accent2 6 2 8" xfId="1925" xr:uid="{00000000-0005-0000-0000-000050070000}"/>
    <cellStyle name="20% - Accent2 6 2 8 2" xfId="1926" xr:uid="{00000000-0005-0000-0000-000051070000}"/>
    <cellStyle name="20% - Accent2 6 2 8 3" xfId="1927" xr:uid="{00000000-0005-0000-0000-000052070000}"/>
    <cellStyle name="20% - Accent2 6 2 9" xfId="1928" xr:uid="{00000000-0005-0000-0000-000053070000}"/>
    <cellStyle name="20% - Accent2 6 3" xfId="1929" xr:uid="{00000000-0005-0000-0000-000054070000}"/>
    <cellStyle name="20% - Accent2 6 3 10" xfId="1930" xr:uid="{00000000-0005-0000-0000-000055070000}"/>
    <cellStyle name="20% - Accent2 6 3 2" xfId="1931" xr:uid="{00000000-0005-0000-0000-000056070000}"/>
    <cellStyle name="20% - Accent2 6 3 2 2" xfId="1932" xr:uid="{00000000-0005-0000-0000-000057070000}"/>
    <cellStyle name="20% - Accent2 6 3 2 2 2" xfId="1933" xr:uid="{00000000-0005-0000-0000-000058070000}"/>
    <cellStyle name="20% - Accent2 6 3 2 2 3" xfId="1934" xr:uid="{00000000-0005-0000-0000-000059070000}"/>
    <cellStyle name="20% - Accent2 6 3 2 3" xfId="1935" xr:uid="{00000000-0005-0000-0000-00005A070000}"/>
    <cellStyle name="20% - Accent2 6 3 2 4" xfId="1936" xr:uid="{00000000-0005-0000-0000-00005B070000}"/>
    <cellStyle name="20% - Accent2 6 3 3" xfId="1937" xr:uid="{00000000-0005-0000-0000-00005C070000}"/>
    <cellStyle name="20% - Accent2 6 3 3 2" xfId="1938" xr:uid="{00000000-0005-0000-0000-00005D070000}"/>
    <cellStyle name="20% - Accent2 6 3 3 2 2" xfId="1939" xr:uid="{00000000-0005-0000-0000-00005E070000}"/>
    <cellStyle name="20% - Accent2 6 3 3 2 3" xfId="1940" xr:uid="{00000000-0005-0000-0000-00005F070000}"/>
    <cellStyle name="20% - Accent2 6 3 3 3" xfId="1941" xr:uid="{00000000-0005-0000-0000-000060070000}"/>
    <cellStyle name="20% - Accent2 6 3 3 4" xfId="1942" xr:uid="{00000000-0005-0000-0000-000061070000}"/>
    <cellStyle name="20% - Accent2 6 3 4" xfId="1943" xr:uid="{00000000-0005-0000-0000-000062070000}"/>
    <cellStyle name="20% - Accent2 6 3 4 2" xfId="1944" xr:uid="{00000000-0005-0000-0000-000063070000}"/>
    <cellStyle name="20% - Accent2 6 3 4 2 2" xfId="1945" xr:uid="{00000000-0005-0000-0000-000064070000}"/>
    <cellStyle name="20% - Accent2 6 3 4 2 3" xfId="1946" xr:uid="{00000000-0005-0000-0000-000065070000}"/>
    <cellStyle name="20% - Accent2 6 3 4 3" xfId="1947" xr:uid="{00000000-0005-0000-0000-000066070000}"/>
    <cellStyle name="20% - Accent2 6 3 4 4" xfId="1948" xr:uid="{00000000-0005-0000-0000-000067070000}"/>
    <cellStyle name="20% - Accent2 6 3 5" xfId="1949" xr:uid="{00000000-0005-0000-0000-000068070000}"/>
    <cellStyle name="20% - Accent2 6 3 5 2" xfId="1950" xr:uid="{00000000-0005-0000-0000-000069070000}"/>
    <cellStyle name="20% - Accent2 6 3 5 2 2" xfId="1951" xr:uid="{00000000-0005-0000-0000-00006A070000}"/>
    <cellStyle name="20% - Accent2 6 3 5 2 3" xfId="1952" xr:uid="{00000000-0005-0000-0000-00006B070000}"/>
    <cellStyle name="20% - Accent2 6 3 5 3" xfId="1953" xr:uid="{00000000-0005-0000-0000-00006C070000}"/>
    <cellStyle name="20% - Accent2 6 3 5 4" xfId="1954" xr:uid="{00000000-0005-0000-0000-00006D070000}"/>
    <cellStyle name="20% - Accent2 6 3 6" xfId="1955" xr:uid="{00000000-0005-0000-0000-00006E070000}"/>
    <cellStyle name="20% - Accent2 6 3 6 2" xfId="1956" xr:uid="{00000000-0005-0000-0000-00006F070000}"/>
    <cellStyle name="20% - Accent2 6 3 6 2 2" xfId="1957" xr:uid="{00000000-0005-0000-0000-000070070000}"/>
    <cellStyle name="20% - Accent2 6 3 6 2 3" xfId="1958" xr:uid="{00000000-0005-0000-0000-000071070000}"/>
    <cellStyle name="20% - Accent2 6 3 6 3" xfId="1959" xr:uid="{00000000-0005-0000-0000-000072070000}"/>
    <cellStyle name="20% - Accent2 6 3 6 4" xfId="1960" xr:uid="{00000000-0005-0000-0000-000073070000}"/>
    <cellStyle name="20% - Accent2 6 3 7" xfId="1961" xr:uid="{00000000-0005-0000-0000-000074070000}"/>
    <cellStyle name="20% - Accent2 6 3 7 2" xfId="1962" xr:uid="{00000000-0005-0000-0000-000075070000}"/>
    <cellStyle name="20% - Accent2 6 3 7 2 2" xfId="1963" xr:uid="{00000000-0005-0000-0000-000076070000}"/>
    <cellStyle name="20% - Accent2 6 3 7 2 3" xfId="1964" xr:uid="{00000000-0005-0000-0000-000077070000}"/>
    <cellStyle name="20% - Accent2 6 3 7 3" xfId="1965" xr:uid="{00000000-0005-0000-0000-000078070000}"/>
    <cellStyle name="20% - Accent2 6 3 7 4" xfId="1966" xr:uid="{00000000-0005-0000-0000-000079070000}"/>
    <cellStyle name="20% - Accent2 6 3 8" xfId="1967" xr:uid="{00000000-0005-0000-0000-00007A070000}"/>
    <cellStyle name="20% - Accent2 6 3 8 2" xfId="1968" xr:uid="{00000000-0005-0000-0000-00007B070000}"/>
    <cellStyle name="20% - Accent2 6 3 8 3" xfId="1969" xr:uid="{00000000-0005-0000-0000-00007C070000}"/>
    <cellStyle name="20% - Accent2 6 3 9" xfId="1970" xr:uid="{00000000-0005-0000-0000-00007D070000}"/>
    <cellStyle name="20% - Accent2 6 4" xfId="1971" xr:uid="{00000000-0005-0000-0000-00007E070000}"/>
    <cellStyle name="20% - Accent2 6 4 2" xfId="1972" xr:uid="{00000000-0005-0000-0000-00007F070000}"/>
    <cellStyle name="20% - Accent2 6 4 2 2" xfId="1973" xr:uid="{00000000-0005-0000-0000-000080070000}"/>
    <cellStyle name="20% - Accent2 6 4 2 3" xfId="1974" xr:uid="{00000000-0005-0000-0000-000081070000}"/>
    <cellStyle name="20% - Accent2 6 4 3" xfId="1975" xr:uid="{00000000-0005-0000-0000-000082070000}"/>
    <cellStyle name="20% - Accent2 6 4 4" xfId="1976" xr:uid="{00000000-0005-0000-0000-000083070000}"/>
    <cellStyle name="20% - Accent2 6 5" xfId="1977" xr:uid="{00000000-0005-0000-0000-000084070000}"/>
    <cellStyle name="20% - Accent2 6 5 2" xfId="1978" xr:uid="{00000000-0005-0000-0000-000085070000}"/>
    <cellStyle name="20% - Accent2 6 5 2 2" xfId="1979" xr:uid="{00000000-0005-0000-0000-000086070000}"/>
    <cellStyle name="20% - Accent2 6 5 2 3" xfId="1980" xr:uid="{00000000-0005-0000-0000-000087070000}"/>
    <cellStyle name="20% - Accent2 6 5 3" xfId="1981" xr:uid="{00000000-0005-0000-0000-000088070000}"/>
    <cellStyle name="20% - Accent2 6 5 4" xfId="1982" xr:uid="{00000000-0005-0000-0000-000089070000}"/>
    <cellStyle name="20% - Accent2 6 6" xfId="1983" xr:uid="{00000000-0005-0000-0000-00008A070000}"/>
    <cellStyle name="20% - Accent2 6 6 2" xfId="1984" xr:uid="{00000000-0005-0000-0000-00008B070000}"/>
    <cellStyle name="20% - Accent2 6 6 2 2" xfId="1985" xr:uid="{00000000-0005-0000-0000-00008C070000}"/>
    <cellStyle name="20% - Accent2 6 6 2 3" xfId="1986" xr:uid="{00000000-0005-0000-0000-00008D070000}"/>
    <cellStyle name="20% - Accent2 6 6 3" xfId="1987" xr:uid="{00000000-0005-0000-0000-00008E070000}"/>
    <cellStyle name="20% - Accent2 6 6 4" xfId="1988" xr:uid="{00000000-0005-0000-0000-00008F070000}"/>
    <cellStyle name="20% - Accent2 6 7" xfId="1989" xr:uid="{00000000-0005-0000-0000-000090070000}"/>
    <cellStyle name="20% - Accent2 6 7 2" xfId="1990" xr:uid="{00000000-0005-0000-0000-000091070000}"/>
    <cellStyle name="20% - Accent2 6 7 2 2" xfId="1991" xr:uid="{00000000-0005-0000-0000-000092070000}"/>
    <cellStyle name="20% - Accent2 6 7 2 3" xfId="1992" xr:uid="{00000000-0005-0000-0000-000093070000}"/>
    <cellStyle name="20% - Accent2 6 7 3" xfId="1993" xr:uid="{00000000-0005-0000-0000-000094070000}"/>
    <cellStyle name="20% - Accent2 6 7 4" xfId="1994" xr:uid="{00000000-0005-0000-0000-000095070000}"/>
    <cellStyle name="20% - Accent2 6 8" xfId="1995" xr:uid="{00000000-0005-0000-0000-000096070000}"/>
    <cellStyle name="20% - Accent2 6 8 2" xfId="1996" xr:uid="{00000000-0005-0000-0000-000097070000}"/>
    <cellStyle name="20% - Accent2 6 8 2 2" xfId="1997" xr:uid="{00000000-0005-0000-0000-000098070000}"/>
    <cellStyle name="20% - Accent2 6 8 2 3" xfId="1998" xr:uid="{00000000-0005-0000-0000-000099070000}"/>
    <cellStyle name="20% - Accent2 6 8 3" xfId="1999" xr:uid="{00000000-0005-0000-0000-00009A070000}"/>
    <cellStyle name="20% - Accent2 6 8 4" xfId="2000" xr:uid="{00000000-0005-0000-0000-00009B070000}"/>
    <cellStyle name="20% - Accent2 6 9" xfId="2001" xr:uid="{00000000-0005-0000-0000-00009C070000}"/>
    <cellStyle name="20% - Accent2 6 9 2" xfId="2002" xr:uid="{00000000-0005-0000-0000-00009D070000}"/>
    <cellStyle name="20% - Accent2 6 9 2 2" xfId="2003" xr:uid="{00000000-0005-0000-0000-00009E070000}"/>
    <cellStyle name="20% - Accent2 6 9 2 3" xfId="2004" xr:uid="{00000000-0005-0000-0000-00009F070000}"/>
    <cellStyle name="20% - Accent2 6 9 3" xfId="2005" xr:uid="{00000000-0005-0000-0000-0000A0070000}"/>
    <cellStyle name="20% - Accent2 6 9 4" xfId="2006" xr:uid="{00000000-0005-0000-0000-0000A1070000}"/>
    <cellStyle name="20% - Accent2 7" xfId="2007" xr:uid="{00000000-0005-0000-0000-0000A2070000}"/>
    <cellStyle name="20% - Accent2 7 10" xfId="2008" xr:uid="{00000000-0005-0000-0000-0000A3070000}"/>
    <cellStyle name="20% - Accent2 7 2" xfId="2009" xr:uid="{00000000-0005-0000-0000-0000A4070000}"/>
    <cellStyle name="20% - Accent2 7 2 2" xfId="2010" xr:uid="{00000000-0005-0000-0000-0000A5070000}"/>
    <cellStyle name="20% - Accent2 7 2 2 2" xfId="2011" xr:uid="{00000000-0005-0000-0000-0000A6070000}"/>
    <cellStyle name="20% - Accent2 7 2 2 3" xfId="2012" xr:uid="{00000000-0005-0000-0000-0000A7070000}"/>
    <cellStyle name="20% - Accent2 7 2 3" xfId="2013" xr:uid="{00000000-0005-0000-0000-0000A8070000}"/>
    <cellStyle name="20% - Accent2 7 2 4" xfId="2014" xr:uid="{00000000-0005-0000-0000-0000A9070000}"/>
    <cellStyle name="20% - Accent2 7 3" xfId="2015" xr:uid="{00000000-0005-0000-0000-0000AA070000}"/>
    <cellStyle name="20% - Accent2 7 3 2" xfId="2016" xr:uid="{00000000-0005-0000-0000-0000AB070000}"/>
    <cellStyle name="20% - Accent2 7 3 2 2" xfId="2017" xr:uid="{00000000-0005-0000-0000-0000AC070000}"/>
    <cellStyle name="20% - Accent2 7 3 2 3" xfId="2018" xr:uid="{00000000-0005-0000-0000-0000AD070000}"/>
    <cellStyle name="20% - Accent2 7 3 3" xfId="2019" xr:uid="{00000000-0005-0000-0000-0000AE070000}"/>
    <cellStyle name="20% - Accent2 7 3 4" xfId="2020" xr:uid="{00000000-0005-0000-0000-0000AF070000}"/>
    <cellStyle name="20% - Accent2 7 4" xfId="2021" xr:uid="{00000000-0005-0000-0000-0000B0070000}"/>
    <cellStyle name="20% - Accent2 7 4 2" xfId="2022" xr:uid="{00000000-0005-0000-0000-0000B1070000}"/>
    <cellStyle name="20% - Accent2 7 4 2 2" xfId="2023" xr:uid="{00000000-0005-0000-0000-0000B2070000}"/>
    <cellStyle name="20% - Accent2 7 4 2 3" xfId="2024" xr:uid="{00000000-0005-0000-0000-0000B3070000}"/>
    <cellStyle name="20% - Accent2 7 4 3" xfId="2025" xr:uid="{00000000-0005-0000-0000-0000B4070000}"/>
    <cellStyle name="20% - Accent2 7 4 4" xfId="2026" xr:uid="{00000000-0005-0000-0000-0000B5070000}"/>
    <cellStyle name="20% - Accent2 7 5" xfId="2027" xr:uid="{00000000-0005-0000-0000-0000B6070000}"/>
    <cellStyle name="20% - Accent2 7 5 2" xfId="2028" xr:uid="{00000000-0005-0000-0000-0000B7070000}"/>
    <cellStyle name="20% - Accent2 7 5 2 2" xfId="2029" xr:uid="{00000000-0005-0000-0000-0000B8070000}"/>
    <cellStyle name="20% - Accent2 7 5 2 3" xfId="2030" xr:uid="{00000000-0005-0000-0000-0000B9070000}"/>
    <cellStyle name="20% - Accent2 7 5 3" xfId="2031" xr:uid="{00000000-0005-0000-0000-0000BA070000}"/>
    <cellStyle name="20% - Accent2 7 5 4" xfId="2032" xr:uid="{00000000-0005-0000-0000-0000BB070000}"/>
    <cellStyle name="20% - Accent2 7 6" xfId="2033" xr:uid="{00000000-0005-0000-0000-0000BC070000}"/>
    <cellStyle name="20% - Accent2 7 6 2" xfId="2034" xr:uid="{00000000-0005-0000-0000-0000BD070000}"/>
    <cellStyle name="20% - Accent2 7 6 2 2" xfId="2035" xr:uid="{00000000-0005-0000-0000-0000BE070000}"/>
    <cellStyle name="20% - Accent2 7 6 2 3" xfId="2036" xr:uid="{00000000-0005-0000-0000-0000BF070000}"/>
    <cellStyle name="20% - Accent2 7 6 3" xfId="2037" xr:uid="{00000000-0005-0000-0000-0000C0070000}"/>
    <cellStyle name="20% - Accent2 7 6 4" xfId="2038" xr:uid="{00000000-0005-0000-0000-0000C1070000}"/>
    <cellStyle name="20% - Accent2 7 7" xfId="2039" xr:uid="{00000000-0005-0000-0000-0000C2070000}"/>
    <cellStyle name="20% - Accent2 7 7 2" xfId="2040" xr:uid="{00000000-0005-0000-0000-0000C3070000}"/>
    <cellStyle name="20% - Accent2 7 7 2 2" xfId="2041" xr:uid="{00000000-0005-0000-0000-0000C4070000}"/>
    <cellStyle name="20% - Accent2 7 7 2 3" xfId="2042" xr:uid="{00000000-0005-0000-0000-0000C5070000}"/>
    <cellStyle name="20% - Accent2 7 7 3" xfId="2043" xr:uid="{00000000-0005-0000-0000-0000C6070000}"/>
    <cellStyle name="20% - Accent2 7 7 4" xfId="2044" xr:uid="{00000000-0005-0000-0000-0000C7070000}"/>
    <cellStyle name="20% - Accent2 7 8" xfId="2045" xr:uid="{00000000-0005-0000-0000-0000C8070000}"/>
    <cellStyle name="20% - Accent2 7 8 2" xfId="2046" xr:uid="{00000000-0005-0000-0000-0000C9070000}"/>
    <cellStyle name="20% - Accent2 7 8 3" xfId="2047" xr:uid="{00000000-0005-0000-0000-0000CA070000}"/>
    <cellStyle name="20% - Accent2 7 9" xfId="2048" xr:uid="{00000000-0005-0000-0000-0000CB070000}"/>
    <cellStyle name="20% - Accent2 8" xfId="2049" xr:uid="{00000000-0005-0000-0000-0000CC070000}"/>
    <cellStyle name="20% - Accent2 8 10" xfId="2050" xr:uid="{00000000-0005-0000-0000-0000CD070000}"/>
    <cellStyle name="20% - Accent2 8 2" xfId="2051" xr:uid="{00000000-0005-0000-0000-0000CE070000}"/>
    <cellStyle name="20% - Accent2 8 2 2" xfId="2052" xr:uid="{00000000-0005-0000-0000-0000CF070000}"/>
    <cellStyle name="20% - Accent2 8 2 2 2" xfId="2053" xr:uid="{00000000-0005-0000-0000-0000D0070000}"/>
    <cellStyle name="20% - Accent2 8 2 2 3" xfId="2054" xr:uid="{00000000-0005-0000-0000-0000D1070000}"/>
    <cellStyle name="20% - Accent2 8 2 3" xfId="2055" xr:uid="{00000000-0005-0000-0000-0000D2070000}"/>
    <cellStyle name="20% - Accent2 8 2 4" xfId="2056" xr:uid="{00000000-0005-0000-0000-0000D3070000}"/>
    <cellStyle name="20% - Accent2 8 3" xfId="2057" xr:uid="{00000000-0005-0000-0000-0000D4070000}"/>
    <cellStyle name="20% - Accent2 8 3 2" xfId="2058" xr:uid="{00000000-0005-0000-0000-0000D5070000}"/>
    <cellStyle name="20% - Accent2 8 3 2 2" xfId="2059" xr:uid="{00000000-0005-0000-0000-0000D6070000}"/>
    <cellStyle name="20% - Accent2 8 3 2 3" xfId="2060" xr:uid="{00000000-0005-0000-0000-0000D7070000}"/>
    <cellStyle name="20% - Accent2 8 3 3" xfId="2061" xr:uid="{00000000-0005-0000-0000-0000D8070000}"/>
    <cellStyle name="20% - Accent2 8 3 4" xfId="2062" xr:uid="{00000000-0005-0000-0000-0000D9070000}"/>
    <cellStyle name="20% - Accent2 8 4" xfId="2063" xr:uid="{00000000-0005-0000-0000-0000DA070000}"/>
    <cellStyle name="20% - Accent2 8 4 2" xfId="2064" xr:uid="{00000000-0005-0000-0000-0000DB070000}"/>
    <cellStyle name="20% - Accent2 8 4 2 2" xfId="2065" xr:uid="{00000000-0005-0000-0000-0000DC070000}"/>
    <cellStyle name="20% - Accent2 8 4 2 3" xfId="2066" xr:uid="{00000000-0005-0000-0000-0000DD070000}"/>
    <cellStyle name="20% - Accent2 8 4 3" xfId="2067" xr:uid="{00000000-0005-0000-0000-0000DE070000}"/>
    <cellStyle name="20% - Accent2 8 4 4" xfId="2068" xr:uid="{00000000-0005-0000-0000-0000DF070000}"/>
    <cellStyle name="20% - Accent2 8 5" xfId="2069" xr:uid="{00000000-0005-0000-0000-0000E0070000}"/>
    <cellStyle name="20% - Accent2 8 5 2" xfId="2070" xr:uid="{00000000-0005-0000-0000-0000E1070000}"/>
    <cellStyle name="20% - Accent2 8 5 2 2" xfId="2071" xr:uid="{00000000-0005-0000-0000-0000E2070000}"/>
    <cellStyle name="20% - Accent2 8 5 2 3" xfId="2072" xr:uid="{00000000-0005-0000-0000-0000E3070000}"/>
    <cellStyle name="20% - Accent2 8 5 3" xfId="2073" xr:uid="{00000000-0005-0000-0000-0000E4070000}"/>
    <cellStyle name="20% - Accent2 8 5 4" xfId="2074" xr:uid="{00000000-0005-0000-0000-0000E5070000}"/>
    <cellStyle name="20% - Accent2 8 6" xfId="2075" xr:uid="{00000000-0005-0000-0000-0000E6070000}"/>
    <cellStyle name="20% - Accent2 8 6 2" xfId="2076" xr:uid="{00000000-0005-0000-0000-0000E7070000}"/>
    <cellStyle name="20% - Accent2 8 6 2 2" xfId="2077" xr:uid="{00000000-0005-0000-0000-0000E8070000}"/>
    <cellStyle name="20% - Accent2 8 6 2 3" xfId="2078" xr:uid="{00000000-0005-0000-0000-0000E9070000}"/>
    <cellStyle name="20% - Accent2 8 6 3" xfId="2079" xr:uid="{00000000-0005-0000-0000-0000EA070000}"/>
    <cellStyle name="20% - Accent2 8 6 4" xfId="2080" xr:uid="{00000000-0005-0000-0000-0000EB070000}"/>
    <cellStyle name="20% - Accent2 8 7" xfId="2081" xr:uid="{00000000-0005-0000-0000-0000EC070000}"/>
    <cellStyle name="20% - Accent2 8 7 2" xfId="2082" xr:uid="{00000000-0005-0000-0000-0000ED070000}"/>
    <cellStyle name="20% - Accent2 8 7 2 2" xfId="2083" xr:uid="{00000000-0005-0000-0000-0000EE070000}"/>
    <cellStyle name="20% - Accent2 8 7 2 3" xfId="2084" xr:uid="{00000000-0005-0000-0000-0000EF070000}"/>
    <cellStyle name="20% - Accent2 8 7 3" xfId="2085" xr:uid="{00000000-0005-0000-0000-0000F0070000}"/>
    <cellStyle name="20% - Accent2 8 7 4" xfId="2086" xr:uid="{00000000-0005-0000-0000-0000F1070000}"/>
    <cellStyle name="20% - Accent2 8 8" xfId="2087" xr:uid="{00000000-0005-0000-0000-0000F2070000}"/>
    <cellStyle name="20% - Accent2 8 8 2" xfId="2088" xr:uid="{00000000-0005-0000-0000-0000F3070000}"/>
    <cellStyle name="20% - Accent2 8 8 3" xfId="2089" xr:uid="{00000000-0005-0000-0000-0000F4070000}"/>
    <cellStyle name="20% - Accent2 8 9" xfId="2090" xr:uid="{00000000-0005-0000-0000-0000F5070000}"/>
    <cellStyle name="20% - Accent2 9" xfId="2091" xr:uid="{00000000-0005-0000-0000-0000F6070000}"/>
    <cellStyle name="20% - Accent2 9 2" xfId="2092" xr:uid="{00000000-0005-0000-0000-0000F7070000}"/>
    <cellStyle name="20% - Accent2 9 2 2" xfId="2093" xr:uid="{00000000-0005-0000-0000-0000F8070000}"/>
    <cellStyle name="20% - Accent2 9 2 3" xfId="2094" xr:uid="{00000000-0005-0000-0000-0000F9070000}"/>
    <cellStyle name="20% - Accent2 9 3" xfId="2095" xr:uid="{00000000-0005-0000-0000-0000FA070000}"/>
    <cellStyle name="20% - Accent2 9 4" xfId="2096" xr:uid="{00000000-0005-0000-0000-0000FB070000}"/>
    <cellStyle name="20% - Accent3 10" xfId="2097" xr:uid="{00000000-0005-0000-0000-0000FC070000}"/>
    <cellStyle name="20% - Accent3 10 2" xfId="2098" xr:uid="{00000000-0005-0000-0000-0000FD070000}"/>
    <cellStyle name="20% - Accent3 10 2 2" xfId="2099" xr:uid="{00000000-0005-0000-0000-0000FE070000}"/>
    <cellStyle name="20% - Accent3 10 2 3" xfId="2100" xr:uid="{00000000-0005-0000-0000-0000FF070000}"/>
    <cellStyle name="20% - Accent3 10 3" xfId="2101" xr:uid="{00000000-0005-0000-0000-000000080000}"/>
    <cellStyle name="20% - Accent3 10 4" xfId="2102" xr:uid="{00000000-0005-0000-0000-000001080000}"/>
    <cellStyle name="20% - Accent3 11" xfId="2103" xr:uid="{00000000-0005-0000-0000-000002080000}"/>
    <cellStyle name="20% - Accent3 11 2" xfId="2104" xr:uid="{00000000-0005-0000-0000-000003080000}"/>
    <cellStyle name="20% - Accent3 11 2 2" xfId="2105" xr:uid="{00000000-0005-0000-0000-000004080000}"/>
    <cellStyle name="20% - Accent3 11 2 3" xfId="2106" xr:uid="{00000000-0005-0000-0000-000005080000}"/>
    <cellStyle name="20% - Accent3 11 3" xfId="2107" xr:uid="{00000000-0005-0000-0000-000006080000}"/>
    <cellStyle name="20% - Accent3 11 4" xfId="2108" xr:uid="{00000000-0005-0000-0000-000007080000}"/>
    <cellStyle name="20% - Accent3 12" xfId="2109" xr:uid="{00000000-0005-0000-0000-000008080000}"/>
    <cellStyle name="20% - Accent3 12 2" xfId="2110" xr:uid="{00000000-0005-0000-0000-000009080000}"/>
    <cellStyle name="20% - Accent3 12 2 2" xfId="2111" xr:uid="{00000000-0005-0000-0000-00000A080000}"/>
    <cellStyle name="20% - Accent3 12 2 3" xfId="2112" xr:uid="{00000000-0005-0000-0000-00000B080000}"/>
    <cellStyle name="20% - Accent3 12 3" xfId="2113" xr:uid="{00000000-0005-0000-0000-00000C080000}"/>
    <cellStyle name="20% - Accent3 12 4" xfId="2114" xr:uid="{00000000-0005-0000-0000-00000D080000}"/>
    <cellStyle name="20% - Accent3 13" xfId="2115" xr:uid="{00000000-0005-0000-0000-00000E080000}"/>
    <cellStyle name="20% - Accent3 13 2" xfId="2116" xr:uid="{00000000-0005-0000-0000-00000F080000}"/>
    <cellStyle name="20% - Accent3 13 2 2" xfId="2117" xr:uid="{00000000-0005-0000-0000-000010080000}"/>
    <cellStyle name="20% - Accent3 13 2 3" xfId="2118" xr:uid="{00000000-0005-0000-0000-000011080000}"/>
    <cellStyle name="20% - Accent3 13 3" xfId="2119" xr:uid="{00000000-0005-0000-0000-000012080000}"/>
    <cellStyle name="20% - Accent3 13 4" xfId="2120" xr:uid="{00000000-0005-0000-0000-000013080000}"/>
    <cellStyle name="20% - Accent3 14" xfId="2121" xr:uid="{00000000-0005-0000-0000-000014080000}"/>
    <cellStyle name="20% - Accent3 14 2" xfId="2122" xr:uid="{00000000-0005-0000-0000-000015080000}"/>
    <cellStyle name="20% - Accent3 14 2 2" xfId="2123" xr:uid="{00000000-0005-0000-0000-000016080000}"/>
    <cellStyle name="20% - Accent3 14 2 3" xfId="2124" xr:uid="{00000000-0005-0000-0000-000017080000}"/>
    <cellStyle name="20% - Accent3 14 3" xfId="2125" xr:uid="{00000000-0005-0000-0000-000018080000}"/>
    <cellStyle name="20% - Accent3 14 4" xfId="2126" xr:uid="{00000000-0005-0000-0000-000019080000}"/>
    <cellStyle name="20% - Accent3 15" xfId="2127" xr:uid="{00000000-0005-0000-0000-00001A080000}"/>
    <cellStyle name="20% - Accent3 15 2" xfId="2128" xr:uid="{00000000-0005-0000-0000-00001B080000}"/>
    <cellStyle name="20% - Accent3 15 2 2" xfId="2129" xr:uid="{00000000-0005-0000-0000-00001C080000}"/>
    <cellStyle name="20% - Accent3 15 2 3" xfId="2130" xr:uid="{00000000-0005-0000-0000-00001D080000}"/>
    <cellStyle name="20% - Accent3 15 3" xfId="2131" xr:uid="{00000000-0005-0000-0000-00001E080000}"/>
    <cellStyle name="20% - Accent3 15 4" xfId="2132" xr:uid="{00000000-0005-0000-0000-00001F080000}"/>
    <cellStyle name="20% - Accent3 16" xfId="2133" xr:uid="{00000000-0005-0000-0000-000020080000}"/>
    <cellStyle name="20% - Accent3 16 2" xfId="2134" xr:uid="{00000000-0005-0000-0000-000021080000}"/>
    <cellStyle name="20% - Accent3 16 3" xfId="2135" xr:uid="{00000000-0005-0000-0000-000022080000}"/>
    <cellStyle name="20% - Accent3 17" xfId="2136" xr:uid="{00000000-0005-0000-0000-000023080000}"/>
    <cellStyle name="20% - Accent3 18" xfId="2137" xr:uid="{00000000-0005-0000-0000-000024080000}"/>
    <cellStyle name="20% - Accent3 19" xfId="2138" xr:uid="{00000000-0005-0000-0000-000025080000}"/>
    <cellStyle name="20% - Accent3 2" xfId="2139" xr:uid="{00000000-0005-0000-0000-000026080000}"/>
    <cellStyle name="20% - Accent3 2 10" xfId="2140" xr:uid="{00000000-0005-0000-0000-000027080000}"/>
    <cellStyle name="20% - Accent3 2 10 2" xfId="2141" xr:uid="{00000000-0005-0000-0000-000028080000}"/>
    <cellStyle name="20% - Accent3 2 10 2 2" xfId="2142" xr:uid="{00000000-0005-0000-0000-000029080000}"/>
    <cellStyle name="20% - Accent3 2 10 2 3" xfId="2143" xr:uid="{00000000-0005-0000-0000-00002A080000}"/>
    <cellStyle name="20% - Accent3 2 10 3" xfId="2144" xr:uid="{00000000-0005-0000-0000-00002B080000}"/>
    <cellStyle name="20% - Accent3 2 10 4" xfId="2145" xr:uid="{00000000-0005-0000-0000-00002C080000}"/>
    <cellStyle name="20% - Accent3 2 11" xfId="2146" xr:uid="{00000000-0005-0000-0000-00002D080000}"/>
    <cellStyle name="20% - Accent3 2 11 2" xfId="2147" xr:uid="{00000000-0005-0000-0000-00002E080000}"/>
    <cellStyle name="20% - Accent3 2 11 2 2" xfId="2148" xr:uid="{00000000-0005-0000-0000-00002F080000}"/>
    <cellStyle name="20% - Accent3 2 11 2 3" xfId="2149" xr:uid="{00000000-0005-0000-0000-000030080000}"/>
    <cellStyle name="20% - Accent3 2 11 3" xfId="2150" xr:uid="{00000000-0005-0000-0000-000031080000}"/>
    <cellStyle name="20% - Accent3 2 11 4" xfId="2151" xr:uid="{00000000-0005-0000-0000-000032080000}"/>
    <cellStyle name="20% - Accent3 2 12" xfId="2152" xr:uid="{00000000-0005-0000-0000-000033080000}"/>
    <cellStyle name="20% - Accent3 2 12 2" xfId="2153" xr:uid="{00000000-0005-0000-0000-000034080000}"/>
    <cellStyle name="20% - Accent3 2 12 2 2" xfId="2154" xr:uid="{00000000-0005-0000-0000-000035080000}"/>
    <cellStyle name="20% - Accent3 2 12 2 3" xfId="2155" xr:uid="{00000000-0005-0000-0000-000036080000}"/>
    <cellStyle name="20% - Accent3 2 12 3" xfId="2156" xr:uid="{00000000-0005-0000-0000-000037080000}"/>
    <cellStyle name="20% - Accent3 2 12 4" xfId="2157" xr:uid="{00000000-0005-0000-0000-000038080000}"/>
    <cellStyle name="20% - Accent3 2 13" xfId="2158" xr:uid="{00000000-0005-0000-0000-000039080000}"/>
    <cellStyle name="20% - Accent3 2 13 2" xfId="2159" xr:uid="{00000000-0005-0000-0000-00003A080000}"/>
    <cellStyle name="20% - Accent3 2 13 2 2" xfId="2160" xr:uid="{00000000-0005-0000-0000-00003B080000}"/>
    <cellStyle name="20% - Accent3 2 13 2 3" xfId="2161" xr:uid="{00000000-0005-0000-0000-00003C080000}"/>
    <cellStyle name="20% - Accent3 2 13 3" xfId="2162" xr:uid="{00000000-0005-0000-0000-00003D080000}"/>
    <cellStyle name="20% - Accent3 2 13 4" xfId="2163" xr:uid="{00000000-0005-0000-0000-00003E080000}"/>
    <cellStyle name="20% - Accent3 2 14" xfId="2164" xr:uid="{00000000-0005-0000-0000-00003F080000}"/>
    <cellStyle name="20% - Accent3 2 14 2" xfId="2165" xr:uid="{00000000-0005-0000-0000-000040080000}"/>
    <cellStyle name="20% - Accent3 2 14 3" xfId="2166" xr:uid="{00000000-0005-0000-0000-000041080000}"/>
    <cellStyle name="20% - Accent3 2 15" xfId="2167" xr:uid="{00000000-0005-0000-0000-000042080000}"/>
    <cellStyle name="20% - Accent3 2 16" xfId="2168" xr:uid="{00000000-0005-0000-0000-000043080000}"/>
    <cellStyle name="20% - Accent3 2 2" xfId="2169" xr:uid="{00000000-0005-0000-0000-000044080000}"/>
    <cellStyle name="20% - Accent3 2 2 10" xfId="2170" xr:uid="{00000000-0005-0000-0000-000045080000}"/>
    <cellStyle name="20% - Accent3 2 2 10 2" xfId="2171" xr:uid="{00000000-0005-0000-0000-000046080000}"/>
    <cellStyle name="20% - Accent3 2 2 10 3" xfId="2172" xr:uid="{00000000-0005-0000-0000-000047080000}"/>
    <cellStyle name="20% - Accent3 2 2 11" xfId="2173" xr:uid="{00000000-0005-0000-0000-000048080000}"/>
    <cellStyle name="20% - Accent3 2 2 12" xfId="2174" xr:uid="{00000000-0005-0000-0000-000049080000}"/>
    <cellStyle name="20% - Accent3 2 2 2" xfId="2175" xr:uid="{00000000-0005-0000-0000-00004A080000}"/>
    <cellStyle name="20% - Accent3 2 2 2 10" xfId="2176" xr:uid="{00000000-0005-0000-0000-00004B080000}"/>
    <cellStyle name="20% - Accent3 2 2 2 2" xfId="2177" xr:uid="{00000000-0005-0000-0000-00004C080000}"/>
    <cellStyle name="20% - Accent3 2 2 2 2 2" xfId="2178" xr:uid="{00000000-0005-0000-0000-00004D080000}"/>
    <cellStyle name="20% - Accent3 2 2 2 2 2 2" xfId="2179" xr:uid="{00000000-0005-0000-0000-00004E080000}"/>
    <cellStyle name="20% - Accent3 2 2 2 2 2 3" xfId="2180" xr:uid="{00000000-0005-0000-0000-00004F080000}"/>
    <cellStyle name="20% - Accent3 2 2 2 2 3" xfId="2181" xr:uid="{00000000-0005-0000-0000-000050080000}"/>
    <cellStyle name="20% - Accent3 2 2 2 2 4" xfId="2182" xr:uid="{00000000-0005-0000-0000-000051080000}"/>
    <cellStyle name="20% - Accent3 2 2 2 3" xfId="2183" xr:uid="{00000000-0005-0000-0000-000052080000}"/>
    <cellStyle name="20% - Accent3 2 2 2 3 2" xfId="2184" xr:uid="{00000000-0005-0000-0000-000053080000}"/>
    <cellStyle name="20% - Accent3 2 2 2 3 2 2" xfId="2185" xr:uid="{00000000-0005-0000-0000-000054080000}"/>
    <cellStyle name="20% - Accent3 2 2 2 3 2 3" xfId="2186" xr:uid="{00000000-0005-0000-0000-000055080000}"/>
    <cellStyle name="20% - Accent3 2 2 2 3 3" xfId="2187" xr:uid="{00000000-0005-0000-0000-000056080000}"/>
    <cellStyle name="20% - Accent3 2 2 2 3 4" xfId="2188" xr:uid="{00000000-0005-0000-0000-000057080000}"/>
    <cellStyle name="20% - Accent3 2 2 2 4" xfId="2189" xr:uid="{00000000-0005-0000-0000-000058080000}"/>
    <cellStyle name="20% - Accent3 2 2 2 4 2" xfId="2190" xr:uid="{00000000-0005-0000-0000-000059080000}"/>
    <cellStyle name="20% - Accent3 2 2 2 4 2 2" xfId="2191" xr:uid="{00000000-0005-0000-0000-00005A080000}"/>
    <cellStyle name="20% - Accent3 2 2 2 4 2 3" xfId="2192" xr:uid="{00000000-0005-0000-0000-00005B080000}"/>
    <cellStyle name="20% - Accent3 2 2 2 4 3" xfId="2193" xr:uid="{00000000-0005-0000-0000-00005C080000}"/>
    <cellStyle name="20% - Accent3 2 2 2 4 4" xfId="2194" xr:uid="{00000000-0005-0000-0000-00005D080000}"/>
    <cellStyle name="20% - Accent3 2 2 2 5" xfId="2195" xr:uid="{00000000-0005-0000-0000-00005E080000}"/>
    <cellStyle name="20% - Accent3 2 2 2 5 2" xfId="2196" xr:uid="{00000000-0005-0000-0000-00005F080000}"/>
    <cellStyle name="20% - Accent3 2 2 2 5 2 2" xfId="2197" xr:uid="{00000000-0005-0000-0000-000060080000}"/>
    <cellStyle name="20% - Accent3 2 2 2 5 2 3" xfId="2198" xr:uid="{00000000-0005-0000-0000-000061080000}"/>
    <cellStyle name="20% - Accent3 2 2 2 5 3" xfId="2199" xr:uid="{00000000-0005-0000-0000-000062080000}"/>
    <cellStyle name="20% - Accent3 2 2 2 5 4" xfId="2200" xr:uid="{00000000-0005-0000-0000-000063080000}"/>
    <cellStyle name="20% - Accent3 2 2 2 6" xfId="2201" xr:uid="{00000000-0005-0000-0000-000064080000}"/>
    <cellStyle name="20% - Accent3 2 2 2 6 2" xfId="2202" xr:uid="{00000000-0005-0000-0000-000065080000}"/>
    <cellStyle name="20% - Accent3 2 2 2 6 2 2" xfId="2203" xr:uid="{00000000-0005-0000-0000-000066080000}"/>
    <cellStyle name="20% - Accent3 2 2 2 6 2 3" xfId="2204" xr:uid="{00000000-0005-0000-0000-000067080000}"/>
    <cellStyle name="20% - Accent3 2 2 2 6 3" xfId="2205" xr:uid="{00000000-0005-0000-0000-000068080000}"/>
    <cellStyle name="20% - Accent3 2 2 2 6 4" xfId="2206" xr:uid="{00000000-0005-0000-0000-000069080000}"/>
    <cellStyle name="20% - Accent3 2 2 2 7" xfId="2207" xr:uid="{00000000-0005-0000-0000-00006A080000}"/>
    <cellStyle name="20% - Accent3 2 2 2 7 2" xfId="2208" xr:uid="{00000000-0005-0000-0000-00006B080000}"/>
    <cellStyle name="20% - Accent3 2 2 2 7 2 2" xfId="2209" xr:uid="{00000000-0005-0000-0000-00006C080000}"/>
    <cellStyle name="20% - Accent3 2 2 2 7 2 3" xfId="2210" xr:uid="{00000000-0005-0000-0000-00006D080000}"/>
    <cellStyle name="20% - Accent3 2 2 2 7 3" xfId="2211" xr:uid="{00000000-0005-0000-0000-00006E080000}"/>
    <cellStyle name="20% - Accent3 2 2 2 7 4" xfId="2212" xr:uid="{00000000-0005-0000-0000-00006F080000}"/>
    <cellStyle name="20% - Accent3 2 2 2 8" xfId="2213" xr:uid="{00000000-0005-0000-0000-000070080000}"/>
    <cellStyle name="20% - Accent3 2 2 2 8 2" xfId="2214" xr:uid="{00000000-0005-0000-0000-000071080000}"/>
    <cellStyle name="20% - Accent3 2 2 2 8 3" xfId="2215" xr:uid="{00000000-0005-0000-0000-000072080000}"/>
    <cellStyle name="20% - Accent3 2 2 2 9" xfId="2216" xr:uid="{00000000-0005-0000-0000-000073080000}"/>
    <cellStyle name="20% - Accent3 2 2 3" xfId="2217" xr:uid="{00000000-0005-0000-0000-000074080000}"/>
    <cellStyle name="20% - Accent3 2 2 3 10" xfId="2218" xr:uid="{00000000-0005-0000-0000-000075080000}"/>
    <cellStyle name="20% - Accent3 2 2 3 2" xfId="2219" xr:uid="{00000000-0005-0000-0000-000076080000}"/>
    <cellStyle name="20% - Accent3 2 2 3 2 2" xfId="2220" xr:uid="{00000000-0005-0000-0000-000077080000}"/>
    <cellStyle name="20% - Accent3 2 2 3 2 2 2" xfId="2221" xr:uid="{00000000-0005-0000-0000-000078080000}"/>
    <cellStyle name="20% - Accent3 2 2 3 2 2 3" xfId="2222" xr:uid="{00000000-0005-0000-0000-000079080000}"/>
    <cellStyle name="20% - Accent3 2 2 3 2 3" xfId="2223" xr:uid="{00000000-0005-0000-0000-00007A080000}"/>
    <cellStyle name="20% - Accent3 2 2 3 2 4" xfId="2224" xr:uid="{00000000-0005-0000-0000-00007B080000}"/>
    <cellStyle name="20% - Accent3 2 2 3 3" xfId="2225" xr:uid="{00000000-0005-0000-0000-00007C080000}"/>
    <cellStyle name="20% - Accent3 2 2 3 3 2" xfId="2226" xr:uid="{00000000-0005-0000-0000-00007D080000}"/>
    <cellStyle name="20% - Accent3 2 2 3 3 2 2" xfId="2227" xr:uid="{00000000-0005-0000-0000-00007E080000}"/>
    <cellStyle name="20% - Accent3 2 2 3 3 2 3" xfId="2228" xr:uid="{00000000-0005-0000-0000-00007F080000}"/>
    <cellStyle name="20% - Accent3 2 2 3 3 3" xfId="2229" xr:uid="{00000000-0005-0000-0000-000080080000}"/>
    <cellStyle name="20% - Accent3 2 2 3 3 4" xfId="2230" xr:uid="{00000000-0005-0000-0000-000081080000}"/>
    <cellStyle name="20% - Accent3 2 2 3 4" xfId="2231" xr:uid="{00000000-0005-0000-0000-000082080000}"/>
    <cellStyle name="20% - Accent3 2 2 3 4 2" xfId="2232" xr:uid="{00000000-0005-0000-0000-000083080000}"/>
    <cellStyle name="20% - Accent3 2 2 3 4 2 2" xfId="2233" xr:uid="{00000000-0005-0000-0000-000084080000}"/>
    <cellStyle name="20% - Accent3 2 2 3 4 2 3" xfId="2234" xr:uid="{00000000-0005-0000-0000-000085080000}"/>
    <cellStyle name="20% - Accent3 2 2 3 4 3" xfId="2235" xr:uid="{00000000-0005-0000-0000-000086080000}"/>
    <cellStyle name="20% - Accent3 2 2 3 4 4" xfId="2236" xr:uid="{00000000-0005-0000-0000-000087080000}"/>
    <cellStyle name="20% - Accent3 2 2 3 5" xfId="2237" xr:uid="{00000000-0005-0000-0000-000088080000}"/>
    <cellStyle name="20% - Accent3 2 2 3 5 2" xfId="2238" xr:uid="{00000000-0005-0000-0000-000089080000}"/>
    <cellStyle name="20% - Accent3 2 2 3 5 2 2" xfId="2239" xr:uid="{00000000-0005-0000-0000-00008A080000}"/>
    <cellStyle name="20% - Accent3 2 2 3 5 2 3" xfId="2240" xr:uid="{00000000-0005-0000-0000-00008B080000}"/>
    <cellStyle name="20% - Accent3 2 2 3 5 3" xfId="2241" xr:uid="{00000000-0005-0000-0000-00008C080000}"/>
    <cellStyle name="20% - Accent3 2 2 3 5 4" xfId="2242" xr:uid="{00000000-0005-0000-0000-00008D080000}"/>
    <cellStyle name="20% - Accent3 2 2 3 6" xfId="2243" xr:uid="{00000000-0005-0000-0000-00008E080000}"/>
    <cellStyle name="20% - Accent3 2 2 3 6 2" xfId="2244" xr:uid="{00000000-0005-0000-0000-00008F080000}"/>
    <cellStyle name="20% - Accent3 2 2 3 6 2 2" xfId="2245" xr:uid="{00000000-0005-0000-0000-000090080000}"/>
    <cellStyle name="20% - Accent3 2 2 3 6 2 3" xfId="2246" xr:uid="{00000000-0005-0000-0000-000091080000}"/>
    <cellStyle name="20% - Accent3 2 2 3 6 3" xfId="2247" xr:uid="{00000000-0005-0000-0000-000092080000}"/>
    <cellStyle name="20% - Accent3 2 2 3 6 4" xfId="2248" xr:uid="{00000000-0005-0000-0000-000093080000}"/>
    <cellStyle name="20% - Accent3 2 2 3 7" xfId="2249" xr:uid="{00000000-0005-0000-0000-000094080000}"/>
    <cellStyle name="20% - Accent3 2 2 3 7 2" xfId="2250" xr:uid="{00000000-0005-0000-0000-000095080000}"/>
    <cellStyle name="20% - Accent3 2 2 3 7 2 2" xfId="2251" xr:uid="{00000000-0005-0000-0000-000096080000}"/>
    <cellStyle name="20% - Accent3 2 2 3 7 2 3" xfId="2252" xr:uid="{00000000-0005-0000-0000-000097080000}"/>
    <cellStyle name="20% - Accent3 2 2 3 7 3" xfId="2253" xr:uid="{00000000-0005-0000-0000-000098080000}"/>
    <cellStyle name="20% - Accent3 2 2 3 7 4" xfId="2254" xr:uid="{00000000-0005-0000-0000-000099080000}"/>
    <cellStyle name="20% - Accent3 2 2 3 8" xfId="2255" xr:uid="{00000000-0005-0000-0000-00009A080000}"/>
    <cellStyle name="20% - Accent3 2 2 3 8 2" xfId="2256" xr:uid="{00000000-0005-0000-0000-00009B080000}"/>
    <cellStyle name="20% - Accent3 2 2 3 8 3" xfId="2257" xr:uid="{00000000-0005-0000-0000-00009C080000}"/>
    <cellStyle name="20% - Accent3 2 2 3 9" xfId="2258" xr:uid="{00000000-0005-0000-0000-00009D080000}"/>
    <cellStyle name="20% - Accent3 2 2 4" xfId="2259" xr:uid="{00000000-0005-0000-0000-00009E080000}"/>
    <cellStyle name="20% - Accent3 2 2 4 2" xfId="2260" xr:uid="{00000000-0005-0000-0000-00009F080000}"/>
    <cellStyle name="20% - Accent3 2 2 4 2 2" xfId="2261" xr:uid="{00000000-0005-0000-0000-0000A0080000}"/>
    <cellStyle name="20% - Accent3 2 2 4 2 3" xfId="2262" xr:uid="{00000000-0005-0000-0000-0000A1080000}"/>
    <cellStyle name="20% - Accent3 2 2 4 3" xfId="2263" xr:uid="{00000000-0005-0000-0000-0000A2080000}"/>
    <cellStyle name="20% - Accent3 2 2 4 4" xfId="2264" xr:uid="{00000000-0005-0000-0000-0000A3080000}"/>
    <cellStyle name="20% - Accent3 2 2 5" xfId="2265" xr:uid="{00000000-0005-0000-0000-0000A4080000}"/>
    <cellStyle name="20% - Accent3 2 2 5 2" xfId="2266" xr:uid="{00000000-0005-0000-0000-0000A5080000}"/>
    <cellStyle name="20% - Accent3 2 2 5 2 2" xfId="2267" xr:uid="{00000000-0005-0000-0000-0000A6080000}"/>
    <cellStyle name="20% - Accent3 2 2 5 2 3" xfId="2268" xr:uid="{00000000-0005-0000-0000-0000A7080000}"/>
    <cellStyle name="20% - Accent3 2 2 5 3" xfId="2269" xr:uid="{00000000-0005-0000-0000-0000A8080000}"/>
    <cellStyle name="20% - Accent3 2 2 5 4" xfId="2270" xr:uid="{00000000-0005-0000-0000-0000A9080000}"/>
    <cellStyle name="20% - Accent3 2 2 6" xfId="2271" xr:uid="{00000000-0005-0000-0000-0000AA080000}"/>
    <cellStyle name="20% - Accent3 2 2 6 2" xfId="2272" xr:uid="{00000000-0005-0000-0000-0000AB080000}"/>
    <cellStyle name="20% - Accent3 2 2 6 2 2" xfId="2273" xr:uid="{00000000-0005-0000-0000-0000AC080000}"/>
    <cellStyle name="20% - Accent3 2 2 6 2 3" xfId="2274" xr:uid="{00000000-0005-0000-0000-0000AD080000}"/>
    <cellStyle name="20% - Accent3 2 2 6 3" xfId="2275" xr:uid="{00000000-0005-0000-0000-0000AE080000}"/>
    <cellStyle name="20% - Accent3 2 2 6 4" xfId="2276" xr:uid="{00000000-0005-0000-0000-0000AF080000}"/>
    <cellStyle name="20% - Accent3 2 2 7" xfId="2277" xr:uid="{00000000-0005-0000-0000-0000B0080000}"/>
    <cellStyle name="20% - Accent3 2 2 7 2" xfId="2278" xr:uid="{00000000-0005-0000-0000-0000B1080000}"/>
    <cellStyle name="20% - Accent3 2 2 7 2 2" xfId="2279" xr:uid="{00000000-0005-0000-0000-0000B2080000}"/>
    <cellStyle name="20% - Accent3 2 2 7 2 3" xfId="2280" xr:uid="{00000000-0005-0000-0000-0000B3080000}"/>
    <cellStyle name="20% - Accent3 2 2 7 3" xfId="2281" xr:uid="{00000000-0005-0000-0000-0000B4080000}"/>
    <cellStyle name="20% - Accent3 2 2 7 4" xfId="2282" xr:uid="{00000000-0005-0000-0000-0000B5080000}"/>
    <cellStyle name="20% - Accent3 2 2 8" xfId="2283" xr:uid="{00000000-0005-0000-0000-0000B6080000}"/>
    <cellStyle name="20% - Accent3 2 2 8 2" xfId="2284" xr:uid="{00000000-0005-0000-0000-0000B7080000}"/>
    <cellStyle name="20% - Accent3 2 2 8 2 2" xfId="2285" xr:uid="{00000000-0005-0000-0000-0000B8080000}"/>
    <cellStyle name="20% - Accent3 2 2 8 2 3" xfId="2286" xr:uid="{00000000-0005-0000-0000-0000B9080000}"/>
    <cellStyle name="20% - Accent3 2 2 8 3" xfId="2287" xr:uid="{00000000-0005-0000-0000-0000BA080000}"/>
    <cellStyle name="20% - Accent3 2 2 8 4" xfId="2288" xr:uid="{00000000-0005-0000-0000-0000BB080000}"/>
    <cellStyle name="20% - Accent3 2 2 9" xfId="2289" xr:uid="{00000000-0005-0000-0000-0000BC080000}"/>
    <cellStyle name="20% - Accent3 2 2 9 2" xfId="2290" xr:uid="{00000000-0005-0000-0000-0000BD080000}"/>
    <cellStyle name="20% - Accent3 2 2 9 2 2" xfId="2291" xr:uid="{00000000-0005-0000-0000-0000BE080000}"/>
    <cellStyle name="20% - Accent3 2 2 9 2 3" xfId="2292" xr:uid="{00000000-0005-0000-0000-0000BF080000}"/>
    <cellStyle name="20% - Accent3 2 2 9 3" xfId="2293" xr:uid="{00000000-0005-0000-0000-0000C0080000}"/>
    <cellStyle name="20% - Accent3 2 2 9 4" xfId="2294" xr:uid="{00000000-0005-0000-0000-0000C1080000}"/>
    <cellStyle name="20% - Accent3 2 3" xfId="2295" xr:uid="{00000000-0005-0000-0000-0000C2080000}"/>
    <cellStyle name="20% - Accent3 2 3 10" xfId="2296" xr:uid="{00000000-0005-0000-0000-0000C3080000}"/>
    <cellStyle name="20% - Accent3 2 3 10 2" xfId="2297" xr:uid="{00000000-0005-0000-0000-0000C4080000}"/>
    <cellStyle name="20% - Accent3 2 3 10 3" xfId="2298" xr:uid="{00000000-0005-0000-0000-0000C5080000}"/>
    <cellStyle name="20% - Accent3 2 3 11" xfId="2299" xr:uid="{00000000-0005-0000-0000-0000C6080000}"/>
    <cellStyle name="20% - Accent3 2 3 12" xfId="2300" xr:uid="{00000000-0005-0000-0000-0000C7080000}"/>
    <cellStyle name="20% - Accent3 2 3 2" xfId="2301" xr:uid="{00000000-0005-0000-0000-0000C8080000}"/>
    <cellStyle name="20% - Accent3 2 3 2 10" xfId="2302" xr:uid="{00000000-0005-0000-0000-0000C9080000}"/>
    <cellStyle name="20% - Accent3 2 3 2 2" xfId="2303" xr:uid="{00000000-0005-0000-0000-0000CA080000}"/>
    <cellStyle name="20% - Accent3 2 3 2 2 2" xfId="2304" xr:uid="{00000000-0005-0000-0000-0000CB080000}"/>
    <cellStyle name="20% - Accent3 2 3 2 2 2 2" xfId="2305" xr:uid="{00000000-0005-0000-0000-0000CC080000}"/>
    <cellStyle name="20% - Accent3 2 3 2 2 2 3" xfId="2306" xr:uid="{00000000-0005-0000-0000-0000CD080000}"/>
    <cellStyle name="20% - Accent3 2 3 2 2 3" xfId="2307" xr:uid="{00000000-0005-0000-0000-0000CE080000}"/>
    <cellStyle name="20% - Accent3 2 3 2 2 4" xfId="2308" xr:uid="{00000000-0005-0000-0000-0000CF080000}"/>
    <cellStyle name="20% - Accent3 2 3 2 3" xfId="2309" xr:uid="{00000000-0005-0000-0000-0000D0080000}"/>
    <cellStyle name="20% - Accent3 2 3 2 3 2" xfId="2310" xr:uid="{00000000-0005-0000-0000-0000D1080000}"/>
    <cellStyle name="20% - Accent3 2 3 2 3 2 2" xfId="2311" xr:uid="{00000000-0005-0000-0000-0000D2080000}"/>
    <cellStyle name="20% - Accent3 2 3 2 3 2 3" xfId="2312" xr:uid="{00000000-0005-0000-0000-0000D3080000}"/>
    <cellStyle name="20% - Accent3 2 3 2 3 3" xfId="2313" xr:uid="{00000000-0005-0000-0000-0000D4080000}"/>
    <cellStyle name="20% - Accent3 2 3 2 3 4" xfId="2314" xr:uid="{00000000-0005-0000-0000-0000D5080000}"/>
    <cellStyle name="20% - Accent3 2 3 2 4" xfId="2315" xr:uid="{00000000-0005-0000-0000-0000D6080000}"/>
    <cellStyle name="20% - Accent3 2 3 2 4 2" xfId="2316" xr:uid="{00000000-0005-0000-0000-0000D7080000}"/>
    <cellStyle name="20% - Accent3 2 3 2 4 2 2" xfId="2317" xr:uid="{00000000-0005-0000-0000-0000D8080000}"/>
    <cellStyle name="20% - Accent3 2 3 2 4 2 3" xfId="2318" xr:uid="{00000000-0005-0000-0000-0000D9080000}"/>
    <cellStyle name="20% - Accent3 2 3 2 4 3" xfId="2319" xr:uid="{00000000-0005-0000-0000-0000DA080000}"/>
    <cellStyle name="20% - Accent3 2 3 2 4 4" xfId="2320" xr:uid="{00000000-0005-0000-0000-0000DB080000}"/>
    <cellStyle name="20% - Accent3 2 3 2 5" xfId="2321" xr:uid="{00000000-0005-0000-0000-0000DC080000}"/>
    <cellStyle name="20% - Accent3 2 3 2 5 2" xfId="2322" xr:uid="{00000000-0005-0000-0000-0000DD080000}"/>
    <cellStyle name="20% - Accent3 2 3 2 5 2 2" xfId="2323" xr:uid="{00000000-0005-0000-0000-0000DE080000}"/>
    <cellStyle name="20% - Accent3 2 3 2 5 2 3" xfId="2324" xr:uid="{00000000-0005-0000-0000-0000DF080000}"/>
    <cellStyle name="20% - Accent3 2 3 2 5 3" xfId="2325" xr:uid="{00000000-0005-0000-0000-0000E0080000}"/>
    <cellStyle name="20% - Accent3 2 3 2 5 4" xfId="2326" xr:uid="{00000000-0005-0000-0000-0000E1080000}"/>
    <cellStyle name="20% - Accent3 2 3 2 6" xfId="2327" xr:uid="{00000000-0005-0000-0000-0000E2080000}"/>
    <cellStyle name="20% - Accent3 2 3 2 6 2" xfId="2328" xr:uid="{00000000-0005-0000-0000-0000E3080000}"/>
    <cellStyle name="20% - Accent3 2 3 2 6 2 2" xfId="2329" xr:uid="{00000000-0005-0000-0000-0000E4080000}"/>
    <cellStyle name="20% - Accent3 2 3 2 6 2 3" xfId="2330" xr:uid="{00000000-0005-0000-0000-0000E5080000}"/>
    <cellStyle name="20% - Accent3 2 3 2 6 3" xfId="2331" xr:uid="{00000000-0005-0000-0000-0000E6080000}"/>
    <cellStyle name="20% - Accent3 2 3 2 6 4" xfId="2332" xr:uid="{00000000-0005-0000-0000-0000E7080000}"/>
    <cellStyle name="20% - Accent3 2 3 2 7" xfId="2333" xr:uid="{00000000-0005-0000-0000-0000E8080000}"/>
    <cellStyle name="20% - Accent3 2 3 2 7 2" xfId="2334" xr:uid="{00000000-0005-0000-0000-0000E9080000}"/>
    <cellStyle name="20% - Accent3 2 3 2 7 2 2" xfId="2335" xr:uid="{00000000-0005-0000-0000-0000EA080000}"/>
    <cellStyle name="20% - Accent3 2 3 2 7 2 3" xfId="2336" xr:uid="{00000000-0005-0000-0000-0000EB080000}"/>
    <cellStyle name="20% - Accent3 2 3 2 7 3" xfId="2337" xr:uid="{00000000-0005-0000-0000-0000EC080000}"/>
    <cellStyle name="20% - Accent3 2 3 2 7 4" xfId="2338" xr:uid="{00000000-0005-0000-0000-0000ED080000}"/>
    <cellStyle name="20% - Accent3 2 3 2 8" xfId="2339" xr:uid="{00000000-0005-0000-0000-0000EE080000}"/>
    <cellStyle name="20% - Accent3 2 3 2 8 2" xfId="2340" xr:uid="{00000000-0005-0000-0000-0000EF080000}"/>
    <cellStyle name="20% - Accent3 2 3 2 8 3" xfId="2341" xr:uid="{00000000-0005-0000-0000-0000F0080000}"/>
    <cellStyle name="20% - Accent3 2 3 2 9" xfId="2342" xr:uid="{00000000-0005-0000-0000-0000F1080000}"/>
    <cellStyle name="20% - Accent3 2 3 3" xfId="2343" xr:uid="{00000000-0005-0000-0000-0000F2080000}"/>
    <cellStyle name="20% - Accent3 2 3 3 10" xfId="2344" xr:uid="{00000000-0005-0000-0000-0000F3080000}"/>
    <cellStyle name="20% - Accent3 2 3 3 2" xfId="2345" xr:uid="{00000000-0005-0000-0000-0000F4080000}"/>
    <cellStyle name="20% - Accent3 2 3 3 2 2" xfId="2346" xr:uid="{00000000-0005-0000-0000-0000F5080000}"/>
    <cellStyle name="20% - Accent3 2 3 3 2 2 2" xfId="2347" xr:uid="{00000000-0005-0000-0000-0000F6080000}"/>
    <cellStyle name="20% - Accent3 2 3 3 2 2 3" xfId="2348" xr:uid="{00000000-0005-0000-0000-0000F7080000}"/>
    <cellStyle name="20% - Accent3 2 3 3 2 3" xfId="2349" xr:uid="{00000000-0005-0000-0000-0000F8080000}"/>
    <cellStyle name="20% - Accent3 2 3 3 2 4" xfId="2350" xr:uid="{00000000-0005-0000-0000-0000F9080000}"/>
    <cellStyle name="20% - Accent3 2 3 3 3" xfId="2351" xr:uid="{00000000-0005-0000-0000-0000FA080000}"/>
    <cellStyle name="20% - Accent3 2 3 3 3 2" xfId="2352" xr:uid="{00000000-0005-0000-0000-0000FB080000}"/>
    <cellStyle name="20% - Accent3 2 3 3 3 2 2" xfId="2353" xr:uid="{00000000-0005-0000-0000-0000FC080000}"/>
    <cellStyle name="20% - Accent3 2 3 3 3 2 3" xfId="2354" xr:uid="{00000000-0005-0000-0000-0000FD080000}"/>
    <cellStyle name="20% - Accent3 2 3 3 3 3" xfId="2355" xr:uid="{00000000-0005-0000-0000-0000FE080000}"/>
    <cellStyle name="20% - Accent3 2 3 3 3 4" xfId="2356" xr:uid="{00000000-0005-0000-0000-0000FF080000}"/>
    <cellStyle name="20% - Accent3 2 3 3 4" xfId="2357" xr:uid="{00000000-0005-0000-0000-000000090000}"/>
    <cellStyle name="20% - Accent3 2 3 3 4 2" xfId="2358" xr:uid="{00000000-0005-0000-0000-000001090000}"/>
    <cellStyle name="20% - Accent3 2 3 3 4 2 2" xfId="2359" xr:uid="{00000000-0005-0000-0000-000002090000}"/>
    <cellStyle name="20% - Accent3 2 3 3 4 2 3" xfId="2360" xr:uid="{00000000-0005-0000-0000-000003090000}"/>
    <cellStyle name="20% - Accent3 2 3 3 4 3" xfId="2361" xr:uid="{00000000-0005-0000-0000-000004090000}"/>
    <cellStyle name="20% - Accent3 2 3 3 4 4" xfId="2362" xr:uid="{00000000-0005-0000-0000-000005090000}"/>
    <cellStyle name="20% - Accent3 2 3 3 5" xfId="2363" xr:uid="{00000000-0005-0000-0000-000006090000}"/>
    <cellStyle name="20% - Accent3 2 3 3 5 2" xfId="2364" xr:uid="{00000000-0005-0000-0000-000007090000}"/>
    <cellStyle name="20% - Accent3 2 3 3 5 2 2" xfId="2365" xr:uid="{00000000-0005-0000-0000-000008090000}"/>
    <cellStyle name="20% - Accent3 2 3 3 5 2 3" xfId="2366" xr:uid="{00000000-0005-0000-0000-000009090000}"/>
    <cellStyle name="20% - Accent3 2 3 3 5 3" xfId="2367" xr:uid="{00000000-0005-0000-0000-00000A090000}"/>
    <cellStyle name="20% - Accent3 2 3 3 5 4" xfId="2368" xr:uid="{00000000-0005-0000-0000-00000B090000}"/>
    <cellStyle name="20% - Accent3 2 3 3 6" xfId="2369" xr:uid="{00000000-0005-0000-0000-00000C090000}"/>
    <cellStyle name="20% - Accent3 2 3 3 6 2" xfId="2370" xr:uid="{00000000-0005-0000-0000-00000D090000}"/>
    <cellStyle name="20% - Accent3 2 3 3 6 2 2" xfId="2371" xr:uid="{00000000-0005-0000-0000-00000E090000}"/>
    <cellStyle name="20% - Accent3 2 3 3 6 2 3" xfId="2372" xr:uid="{00000000-0005-0000-0000-00000F090000}"/>
    <cellStyle name="20% - Accent3 2 3 3 6 3" xfId="2373" xr:uid="{00000000-0005-0000-0000-000010090000}"/>
    <cellStyle name="20% - Accent3 2 3 3 6 4" xfId="2374" xr:uid="{00000000-0005-0000-0000-000011090000}"/>
    <cellStyle name="20% - Accent3 2 3 3 7" xfId="2375" xr:uid="{00000000-0005-0000-0000-000012090000}"/>
    <cellStyle name="20% - Accent3 2 3 3 7 2" xfId="2376" xr:uid="{00000000-0005-0000-0000-000013090000}"/>
    <cellStyle name="20% - Accent3 2 3 3 7 2 2" xfId="2377" xr:uid="{00000000-0005-0000-0000-000014090000}"/>
    <cellStyle name="20% - Accent3 2 3 3 7 2 3" xfId="2378" xr:uid="{00000000-0005-0000-0000-000015090000}"/>
    <cellStyle name="20% - Accent3 2 3 3 7 3" xfId="2379" xr:uid="{00000000-0005-0000-0000-000016090000}"/>
    <cellStyle name="20% - Accent3 2 3 3 7 4" xfId="2380" xr:uid="{00000000-0005-0000-0000-000017090000}"/>
    <cellStyle name="20% - Accent3 2 3 3 8" xfId="2381" xr:uid="{00000000-0005-0000-0000-000018090000}"/>
    <cellStyle name="20% - Accent3 2 3 3 8 2" xfId="2382" xr:uid="{00000000-0005-0000-0000-000019090000}"/>
    <cellStyle name="20% - Accent3 2 3 3 8 3" xfId="2383" xr:uid="{00000000-0005-0000-0000-00001A090000}"/>
    <cellStyle name="20% - Accent3 2 3 3 9" xfId="2384" xr:uid="{00000000-0005-0000-0000-00001B090000}"/>
    <cellStyle name="20% - Accent3 2 3 4" xfId="2385" xr:uid="{00000000-0005-0000-0000-00001C090000}"/>
    <cellStyle name="20% - Accent3 2 3 4 2" xfId="2386" xr:uid="{00000000-0005-0000-0000-00001D090000}"/>
    <cellStyle name="20% - Accent3 2 3 4 2 2" xfId="2387" xr:uid="{00000000-0005-0000-0000-00001E090000}"/>
    <cellStyle name="20% - Accent3 2 3 4 2 3" xfId="2388" xr:uid="{00000000-0005-0000-0000-00001F090000}"/>
    <cellStyle name="20% - Accent3 2 3 4 3" xfId="2389" xr:uid="{00000000-0005-0000-0000-000020090000}"/>
    <cellStyle name="20% - Accent3 2 3 4 4" xfId="2390" xr:uid="{00000000-0005-0000-0000-000021090000}"/>
    <cellStyle name="20% - Accent3 2 3 5" xfId="2391" xr:uid="{00000000-0005-0000-0000-000022090000}"/>
    <cellStyle name="20% - Accent3 2 3 5 2" xfId="2392" xr:uid="{00000000-0005-0000-0000-000023090000}"/>
    <cellStyle name="20% - Accent3 2 3 5 2 2" xfId="2393" xr:uid="{00000000-0005-0000-0000-000024090000}"/>
    <cellStyle name="20% - Accent3 2 3 5 2 3" xfId="2394" xr:uid="{00000000-0005-0000-0000-000025090000}"/>
    <cellStyle name="20% - Accent3 2 3 5 3" xfId="2395" xr:uid="{00000000-0005-0000-0000-000026090000}"/>
    <cellStyle name="20% - Accent3 2 3 5 4" xfId="2396" xr:uid="{00000000-0005-0000-0000-000027090000}"/>
    <cellStyle name="20% - Accent3 2 3 6" xfId="2397" xr:uid="{00000000-0005-0000-0000-000028090000}"/>
    <cellStyle name="20% - Accent3 2 3 6 2" xfId="2398" xr:uid="{00000000-0005-0000-0000-000029090000}"/>
    <cellStyle name="20% - Accent3 2 3 6 2 2" xfId="2399" xr:uid="{00000000-0005-0000-0000-00002A090000}"/>
    <cellStyle name="20% - Accent3 2 3 6 2 3" xfId="2400" xr:uid="{00000000-0005-0000-0000-00002B090000}"/>
    <cellStyle name="20% - Accent3 2 3 6 3" xfId="2401" xr:uid="{00000000-0005-0000-0000-00002C090000}"/>
    <cellStyle name="20% - Accent3 2 3 6 4" xfId="2402" xr:uid="{00000000-0005-0000-0000-00002D090000}"/>
    <cellStyle name="20% - Accent3 2 3 7" xfId="2403" xr:uid="{00000000-0005-0000-0000-00002E090000}"/>
    <cellStyle name="20% - Accent3 2 3 7 2" xfId="2404" xr:uid="{00000000-0005-0000-0000-00002F090000}"/>
    <cellStyle name="20% - Accent3 2 3 7 2 2" xfId="2405" xr:uid="{00000000-0005-0000-0000-000030090000}"/>
    <cellStyle name="20% - Accent3 2 3 7 2 3" xfId="2406" xr:uid="{00000000-0005-0000-0000-000031090000}"/>
    <cellStyle name="20% - Accent3 2 3 7 3" xfId="2407" xr:uid="{00000000-0005-0000-0000-000032090000}"/>
    <cellStyle name="20% - Accent3 2 3 7 4" xfId="2408" xr:uid="{00000000-0005-0000-0000-000033090000}"/>
    <cellStyle name="20% - Accent3 2 3 8" xfId="2409" xr:uid="{00000000-0005-0000-0000-000034090000}"/>
    <cellStyle name="20% - Accent3 2 3 8 2" xfId="2410" xr:uid="{00000000-0005-0000-0000-000035090000}"/>
    <cellStyle name="20% - Accent3 2 3 8 2 2" xfId="2411" xr:uid="{00000000-0005-0000-0000-000036090000}"/>
    <cellStyle name="20% - Accent3 2 3 8 2 3" xfId="2412" xr:uid="{00000000-0005-0000-0000-000037090000}"/>
    <cellStyle name="20% - Accent3 2 3 8 3" xfId="2413" xr:uid="{00000000-0005-0000-0000-000038090000}"/>
    <cellStyle name="20% - Accent3 2 3 8 4" xfId="2414" xr:uid="{00000000-0005-0000-0000-000039090000}"/>
    <cellStyle name="20% - Accent3 2 3 9" xfId="2415" xr:uid="{00000000-0005-0000-0000-00003A090000}"/>
    <cellStyle name="20% - Accent3 2 3 9 2" xfId="2416" xr:uid="{00000000-0005-0000-0000-00003B090000}"/>
    <cellStyle name="20% - Accent3 2 3 9 2 2" xfId="2417" xr:uid="{00000000-0005-0000-0000-00003C090000}"/>
    <cellStyle name="20% - Accent3 2 3 9 2 3" xfId="2418" xr:uid="{00000000-0005-0000-0000-00003D090000}"/>
    <cellStyle name="20% - Accent3 2 3 9 3" xfId="2419" xr:uid="{00000000-0005-0000-0000-00003E090000}"/>
    <cellStyle name="20% - Accent3 2 3 9 4" xfId="2420" xr:uid="{00000000-0005-0000-0000-00003F090000}"/>
    <cellStyle name="20% - Accent3 2 4" xfId="2421" xr:uid="{00000000-0005-0000-0000-000040090000}"/>
    <cellStyle name="20% - Accent3 2 4 10" xfId="2422" xr:uid="{00000000-0005-0000-0000-000041090000}"/>
    <cellStyle name="20% - Accent3 2 4 10 2" xfId="2423" xr:uid="{00000000-0005-0000-0000-000042090000}"/>
    <cellStyle name="20% - Accent3 2 4 10 3" xfId="2424" xr:uid="{00000000-0005-0000-0000-000043090000}"/>
    <cellStyle name="20% - Accent3 2 4 11" xfId="2425" xr:uid="{00000000-0005-0000-0000-000044090000}"/>
    <cellStyle name="20% - Accent3 2 4 12" xfId="2426" xr:uid="{00000000-0005-0000-0000-000045090000}"/>
    <cellStyle name="20% - Accent3 2 4 2" xfId="2427" xr:uid="{00000000-0005-0000-0000-000046090000}"/>
    <cellStyle name="20% - Accent3 2 4 2 10" xfId="2428" xr:uid="{00000000-0005-0000-0000-000047090000}"/>
    <cellStyle name="20% - Accent3 2 4 2 2" xfId="2429" xr:uid="{00000000-0005-0000-0000-000048090000}"/>
    <cellStyle name="20% - Accent3 2 4 2 2 2" xfId="2430" xr:uid="{00000000-0005-0000-0000-000049090000}"/>
    <cellStyle name="20% - Accent3 2 4 2 2 2 2" xfId="2431" xr:uid="{00000000-0005-0000-0000-00004A090000}"/>
    <cellStyle name="20% - Accent3 2 4 2 2 2 3" xfId="2432" xr:uid="{00000000-0005-0000-0000-00004B090000}"/>
    <cellStyle name="20% - Accent3 2 4 2 2 3" xfId="2433" xr:uid="{00000000-0005-0000-0000-00004C090000}"/>
    <cellStyle name="20% - Accent3 2 4 2 2 4" xfId="2434" xr:uid="{00000000-0005-0000-0000-00004D090000}"/>
    <cellStyle name="20% - Accent3 2 4 2 3" xfId="2435" xr:uid="{00000000-0005-0000-0000-00004E090000}"/>
    <cellStyle name="20% - Accent3 2 4 2 3 2" xfId="2436" xr:uid="{00000000-0005-0000-0000-00004F090000}"/>
    <cellStyle name="20% - Accent3 2 4 2 3 2 2" xfId="2437" xr:uid="{00000000-0005-0000-0000-000050090000}"/>
    <cellStyle name="20% - Accent3 2 4 2 3 2 3" xfId="2438" xr:uid="{00000000-0005-0000-0000-000051090000}"/>
    <cellStyle name="20% - Accent3 2 4 2 3 3" xfId="2439" xr:uid="{00000000-0005-0000-0000-000052090000}"/>
    <cellStyle name="20% - Accent3 2 4 2 3 4" xfId="2440" xr:uid="{00000000-0005-0000-0000-000053090000}"/>
    <cellStyle name="20% - Accent3 2 4 2 4" xfId="2441" xr:uid="{00000000-0005-0000-0000-000054090000}"/>
    <cellStyle name="20% - Accent3 2 4 2 4 2" xfId="2442" xr:uid="{00000000-0005-0000-0000-000055090000}"/>
    <cellStyle name="20% - Accent3 2 4 2 4 2 2" xfId="2443" xr:uid="{00000000-0005-0000-0000-000056090000}"/>
    <cellStyle name="20% - Accent3 2 4 2 4 2 3" xfId="2444" xr:uid="{00000000-0005-0000-0000-000057090000}"/>
    <cellStyle name="20% - Accent3 2 4 2 4 3" xfId="2445" xr:uid="{00000000-0005-0000-0000-000058090000}"/>
    <cellStyle name="20% - Accent3 2 4 2 4 4" xfId="2446" xr:uid="{00000000-0005-0000-0000-000059090000}"/>
    <cellStyle name="20% - Accent3 2 4 2 5" xfId="2447" xr:uid="{00000000-0005-0000-0000-00005A090000}"/>
    <cellStyle name="20% - Accent3 2 4 2 5 2" xfId="2448" xr:uid="{00000000-0005-0000-0000-00005B090000}"/>
    <cellStyle name="20% - Accent3 2 4 2 5 2 2" xfId="2449" xr:uid="{00000000-0005-0000-0000-00005C090000}"/>
    <cellStyle name="20% - Accent3 2 4 2 5 2 3" xfId="2450" xr:uid="{00000000-0005-0000-0000-00005D090000}"/>
    <cellStyle name="20% - Accent3 2 4 2 5 3" xfId="2451" xr:uid="{00000000-0005-0000-0000-00005E090000}"/>
    <cellStyle name="20% - Accent3 2 4 2 5 4" xfId="2452" xr:uid="{00000000-0005-0000-0000-00005F090000}"/>
    <cellStyle name="20% - Accent3 2 4 2 6" xfId="2453" xr:uid="{00000000-0005-0000-0000-000060090000}"/>
    <cellStyle name="20% - Accent3 2 4 2 6 2" xfId="2454" xr:uid="{00000000-0005-0000-0000-000061090000}"/>
    <cellStyle name="20% - Accent3 2 4 2 6 2 2" xfId="2455" xr:uid="{00000000-0005-0000-0000-000062090000}"/>
    <cellStyle name="20% - Accent3 2 4 2 6 2 3" xfId="2456" xr:uid="{00000000-0005-0000-0000-000063090000}"/>
    <cellStyle name="20% - Accent3 2 4 2 6 3" xfId="2457" xr:uid="{00000000-0005-0000-0000-000064090000}"/>
    <cellStyle name="20% - Accent3 2 4 2 6 4" xfId="2458" xr:uid="{00000000-0005-0000-0000-000065090000}"/>
    <cellStyle name="20% - Accent3 2 4 2 7" xfId="2459" xr:uid="{00000000-0005-0000-0000-000066090000}"/>
    <cellStyle name="20% - Accent3 2 4 2 7 2" xfId="2460" xr:uid="{00000000-0005-0000-0000-000067090000}"/>
    <cellStyle name="20% - Accent3 2 4 2 7 2 2" xfId="2461" xr:uid="{00000000-0005-0000-0000-000068090000}"/>
    <cellStyle name="20% - Accent3 2 4 2 7 2 3" xfId="2462" xr:uid="{00000000-0005-0000-0000-000069090000}"/>
    <cellStyle name="20% - Accent3 2 4 2 7 3" xfId="2463" xr:uid="{00000000-0005-0000-0000-00006A090000}"/>
    <cellStyle name="20% - Accent3 2 4 2 7 4" xfId="2464" xr:uid="{00000000-0005-0000-0000-00006B090000}"/>
    <cellStyle name="20% - Accent3 2 4 2 8" xfId="2465" xr:uid="{00000000-0005-0000-0000-00006C090000}"/>
    <cellStyle name="20% - Accent3 2 4 2 8 2" xfId="2466" xr:uid="{00000000-0005-0000-0000-00006D090000}"/>
    <cellStyle name="20% - Accent3 2 4 2 8 3" xfId="2467" xr:uid="{00000000-0005-0000-0000-00006E090000}"/>
    <cellStyle name="20% - Accent3 2 4 2 9" xfId="2468" xr:uid="{00000000-0005-0000-0000-00006F090000}"/>
    <cellStyle name="20% - Accent3 2 4 3" xfId="2469" xr:uid="{00000000-0005-0000-0000-000070090000}"/>
    <cellStyle name="20% - Accent3 2 4 3 10" xfId="2470" xr:uid="{00000000-0005-0000-0000-000071090000}"/>
    <cellStyle name="20% - Accent3 2 4 3 2" xfId="2471" xr:uid="{00000000-0005-0000-0000-000072090000}"/>
    <cellStyle name="20% - Accent3 2 4 3 2 2" xfId="2472" xr:uid="{00000000-0005-0000-0000-000073090000}"/>
    <cellStyle name="20% - Accent3 2 4 3 2 2 2" xfId="2473" xr:uid="{00000000-0005-0000-0000-000074090000}"/>
    <cellStyle name="20% - Accent3 2 4 3 2 2 3" xfId="2474" xr:uid="{00000000-0005-0000-0000-000075090000}"/>
    <cellStyle name="20% - Accent3 2 4 3 2 3" xfId="2475" xr:uid="{00000000-0005-0000-0000-000076090000}"/>
    <cellStyle name="20% - Accent3 2 4 3 2 4" xfId="2476" xr:uid="{00000000-0005-0000-0000-000077090000}"/>
    <cellStyle name="20% - Accent3 2 4 3 3" xfId="2477" xr:uid="{00000000-0005-0000-0000-000078090000}"/>
    <cellStyle name="20% - Accent3 2 4 3 3 2" xfId="2478" xr:uid="{00000000-0005-0000-0000-000079090000}"/>
    <cellStyle name="20% - Accent3 2 4 3 3 2 2" xfId="2479" xr:uid="{00000000-0005-0000-0000-00007A090000}"/>
    <cellStyle name="20% - Accent3 2 4 3 3 2 3" xfId="2480" xr:uid="{00000000-0005-0000-0000-00007B090000}"/>
    <cellStyle name="20% - Accent3 2 4 3 3 3" xfId="2481" xr:uid="{00000000-0005-0000-0000-00007C090000}"/>
    <cellStyle name="20% - Accent3 2 4 3 3 4" xfId="2482" xr:uid="{00000000-0005-0000-0000-00007D090000}"/>
    <cellStyle name="20% - Accent3 2 4 3 4" xfId="2483" xr:uid="{00000000-0005-0000-0000-00007E090000}"/>
    <cellStyle name="20% - Accent3 2 4 3 4 2" xfId="2484" xr:uid="{00000000-0005-0000-0000-00007F090000}"/>
    <cellStyle name="20% - Accent3 2 4 3 4 2 2" xfId="2485" xr:uid="{00000000-0005-0000-0000-000080090000}"/>
    <cellStyle name="20% - Accent3 2 4 3 4 2 3" xfId="2486" xr:uid="{00000000-0005-0000-0000-000081090000}"/>
    <cellStyle name="20% - Accent3 2 4 3 4 3" xfId="2487" xr:uid="{00000000-0005-0000-0000-000082090000}"/>
    <cellStyle name="20% - Accent3 2 4 3 4 4" xfId="2488" xr:uid="{00000000-0005-0000-0000-000083090000}"/>
    <cellStyle name="20% - Accent3 2 4 3 5" xfId="2489" xr:uid="{00000000-0005-0000-0000-000084090000}"/>
    <cellStyle name="20% - Accent3 2 4 3 5 2" xfId="2490" xr:uid="{00000000-0005-0000-0000-000085090000}"/>
    <cellStyle name="20% - Accent3 2 4 3 5 2 2" xfId="2491" xr:uid="{00000000-0005-0000-0000-000086090000}"/>
    <cellStyle name="20% - Accent3 2 4 3 5 2 3" xfId="2492" xr:uid="{00000000-0005-0000-0000-000087090000}"/>
    <cellStyle name="20% - Accent3 2 4 3 5 3" xfId="2493" xr:uid="{00000000-0005-0000-0000-000088090000}"/>
    <cellStyle name="20% - Accent3 2 4 3 5 4" xfId="2494" xr:uid="{00000000-0005-0000-0000-000089090000}"/>
    <cellStyle name="20% - Accent3 2 4 3 6" xfId="2495" xr:uid="{00000000-0005-0000-0000-00008A090000}"/>
    <cellStyle name="20% - Accent3 2 4 3 6 2" xfId="2496" xr:uid="{00000000-0005-0000-0000-00008B090000}"/>
    <cellStyle name="20% - Accent3 2 4 3 6 2 2" xfId="2497" xr:uid="{00000000-0005-0000-0000-00008C090000}"/>
    <cellStyle name="20% - Accent3 2 4 3 6 2 3" xfId="2498" xr:uid="{00000000-0005-0000-0000-00008D090000}"/>
    <cellStyle name="20% - Accent3 2 4 3 6 3" xfId="2499" xr:uid="{00000000-0005-0000-0000-00008E090000}"/>
    <cellStyle name="20% - Accent3 2 4 3 6 4" xfId="2500" xr:uid="{00000000-0005-0000-0000-00008F090000}"/>
    <cellStyle name="20% - Accent3 2 4 3 7" xfId="2501" xr:uid="{00000000-0005-0000-0000-000090090000}"/>
    <cellStyle name="20% - Accent3 2 4 3 7 2" xfId="2502" xr:uid="{00000000-0005-0000-0000-000091090000}"/>
    <cellStyle name="20% - Accent3 2 4 3 7 2 2" xfId="2503" xr:uid="{00000000-0005-0000-0000-000092090000}"/>
    <cellStyle name="20% - Accent3 2 4 3 7 2 3" xfId="2504" xr:uid="{00000000-0005-0000-0000-000093090000}"/>
    <cellStyle name="20% - Accent3 2 4 3 7 3" xfId="2505" xr:uid="{00000000-0005-0000-0000-000094090000}"/>
    <cellStyle name="20% - Accent3 2 4 3 7 4" xfId="2506" xr:uid="{00000000-0005-0000-0000-000095090000}"/>
    <cellStyle name="20% - Accent3 2 4 3 8" xfId="2507" xr:uid="{00000000-0005-0000-0000-000096090000}"/>
    <cellStyle name="20% - Accent3 2 4 3 8 2" xfId="2508" xr:uid="{00000000-0005-0000-0000-000097090000}"/>
    <cellStyle name="20% - Accent3 2 4 3 8 3" xfId="2509" xr:uid="{00000000-0005-0000-0000-000098090000}"/>
    <cellStyle name="20% - Accent3 2 4 3 9" xfId="2510" xr:uid="{00000000-0005-0000-0000-000099090000}"/>
    <cellStyle name="20% - Accent3 2 4 4" xfId="2511" xr:uid="{00000000-0005-0000-0000-00009A090000}"/>
    <cellStyle name="20% - Accent3 2 4 4 2" xfId="2512" xr:uid="{00000000-0005-0000-0000-00009B090000}"/>
    <cellStyle name="20% - Accent3 2 4 4 2 2" xfId="2513" xr:uid="{00000000-0005-0000-0000-00009C090000}"/>
    <cellStyle name="20% - Accent3 2 4 4 2 3" xfId="2514" xr:uid="{00000000-0005-0000-0000-00009D090000}"/>
    <cellStyle name="20% - Accent3 2 4 4 3" xfId="2515" xr:uid="{00000000-0005-0000-0000-00009E090000}"/>
    <cellStyle name="20% - Accent3 2 4 4 4" xfId="2516" xr:uid="{00000000-0005-0000-0000-00009F090000}"/>
    <cellStyle name="20% - Accent3 2 4 5" xfId="2517" xr:uid="{00000000-0005-0000-0000-0000A0090000}"/>
    <cellStyle name="20% - Accent3 2 4 5 2" xfId="2518" xr:uid="{00000000-0005-0000-0000-0000A1090000}"/>
    <cellStyle name="20% - Accent3 2 4 5 2 2" xfId="2519" xr:uid="{00000000-0005-0000-0000-0000A2090000}"/>
    <cellStyle name="20% - Accent3 2 4 5 2 3" xfId="2520" xr:uid="{00000000-0005-0000-0000-0000A3090000}"/>
    <cellStyle name="20% - Accent3 2 4 5 3" xfId="2521" xr:uid="{00000000-0005-0000-0000-0000A4090000}"/>
    <cellStyle name="20% - Accent3 2 4 5 4" xfId="2522" xr:uid="{00000000-0005-0000-0000-0000A5090000}"/>
    <cellStyle name="20% - Accent3 2 4 6" xfId="2523" xr:uid="{00000000-0005-0000-0000-0000A6090000}"/>
    <cellStyle name="20% - Accent3 2 4 6 2" xfId="2524" xr:uid="{00000000-0005-0000-0000-0000A7090000}"/>
    <cellStyle name="20% - Accent3 2 4 6 2 2" xfId="2525" xr:uid="{00000000-0005-0000-0000-0000A8090000}"/>
    <cellStyle name="20% - Accent3 2 4 6 2 3" xfId="2526" xr:uid="{00000000-0005-0000-0000-0000A9090000}"/>
    <cellStyle name="20% - Accent3 2 4 6 3" xfId="2527" xr:uid="{00000000-0005-0000-0000-0000AA090000}"/>
    <cellStyle name="20% - Accent3 2 4 6 4" xfId="2528" xr:uid="{00000000-0005-0000-0000-0000AB090000}"/>
    <cellStyle name="20% - Accent3 2 4 7" xfId="2529" xr:uid="{00000000-0005-0000-0000-0000AC090000}"/>
    <cellStyle name="20% - Accent3 2 4 7 2" xfId="2530" xr:uid="{00000000-0005-0000-0000-0000AD090000}"/>
    <cellStyle name="20% - Accent3 2 4 7 2 2" xfId="2531" xr:uid="{00000000-0005-0000-0000-0000AE090000}"/>
    <cellStyle name="20% - Accent3 2 4 7 2 3" xfId="2532" xr:uid="{00000000-0005-0000-0000-0000AF090000}"/>
    <cellStyle name="20% - Accent3 2 4 7 3" xfId="2533" xr:uid="{00000000-0005-0000-0000-0000B0090000}"/>
    <cellStyle name="20% - Accent3 2 4 7 4" xfId="2534" xr:uid="{00000000-0005-0000-0000-0000B1090000}"/>
    <cellStyle name="20% - Accent3 2 4 8" xfId="2535" xr:uid="{00000000-0005-0000-0000-0000B2090000}"/>
    <cellStyle name="20% - Accent3 2 4 8 2" xfId="2536" xr:uid="{00000000-0005-0000-0000-0000B3090000}"/>
    <cellStyle name="20% - Accent3 2 4 8 2 2" xfId="2537" xr:uid="{00000000-0005-0000-0000-0000B4090000}"/>
    <cellStyle name="20% - Accent3 2 4 8 2 3" xfId="2538" xr:uid="{00000000-0005-0000-0000-0000B5090000}"/>
    <cellStyle name="20% - Accent3 2 4 8 3" xfId="2539" xr:uid="{00000000-0005-0000-0000-0000B6090000}"/>
    <cellStyle name="20% - Accent3 2 4 8 4" xfId="2540" xr:uid="{00000000-0005-0000-0000-0000B7090000}"/>
    <cellStyle name="20% - Accent3 2 4 9" xfId="2541" xr:uid="{00000000-0005-0000-0000-0000B8090000}"/>
    <cellStyle name="20% - Accent3 2 4 9 2" xfId="2542" xr:uid="{00000000-0005-0000-0000-0000B9090000}"/>
    <cellStyle name="20% - Accent3 2 4 9 2 2" xfId="2543" xr:uid="{00000000-0005-0000-0000-0000BA090000}"/>
    <cellStyle name="20% - Accent3 2 4 9 2 3" xfId="2544" xr:uid="{00000000-0005-0000-0000-0000BB090000}"/>
    <cellStyle name="20% - Accent3 2 4 9 3" xfId="2545" xr:uid="{00000000-0005-0000-0000-0000BC090000}"/>
    <cellStyle name="20% - Accent3 2 4 9 4" xfId="2546" xr:uid="{00000000-0005-0000-0000-0000BD090000}"/>
    <cellStyle name="20% - Accent3 2 5" xfId="2547" xr:uid="{00000000-0005-0000-0000-0000BE090000}"/>
    <cellStyle name="20% - Accent3 2 5 10" xfId="2548" xr:uid="{00000000-0005-0000-0000-0000BF090000}"/>
    <cellStyle name="20% - Accent3 2 5 2" xfId="2549" xr:uid="{00000000-0005-0000-0000-0000C0090000}"/>
    <cellStyle name="20% - Accent3 2 5 2 2" xfId="2550" xr:uid="{00000000-0005-0000-0000-0000C1090000}"/>
    <cellStyle name="20% - Accent3 2 5 2 2 2" xfId="2551" xr:uid="{00000000-0005-0000-0000-0000C2090000}"/>
    <cellStyle name="20% - Accent3 2 5 2 2 3" xfId="2552" xr:uid="{00000000-0005-0000-0000-0000C3090000}"/>
    <cellStyle name="20% - Accent3 2 5 2 3" xfId="2553" xr:uid="{00000000-0005-0000-0000-0000C4090000}"/>
    <cellStyle name="20% - Accent3 2 5 2 4" xfId="2554" xr:uid="{00000000-0005-0000-0000-0000C5090000}"/>
    <cellStyle name="20% - Accent3 2 5 3" xfId="2555" xr:uid="{00000000-0005-0000-0000-0000C6090000}"/>
    <cellStyle name="20% - Accent3 2 5 3 2" xfId="2556" xr:uid="{00000000-0005-0000-0000-0000C7090000}"/>
    <cellStyle name="20% - Accent3 2 5 3 2 2" xfId="2557" xr:uid="{00000000-0005-0000-0000-0000C8090000}"/>
    <cellStyle name="20% - Accent3 2 5 3 2 3" xfId="2558" xr:uid="{00000000-0005-0000-0000-0000C9090000}"/>
    <cellStyle name="20% - Accent3 2 5 3 3" xfId="2559" xr:uid="{00000000-0005-0000-0000-0000CA090000}"/>
    <cellStyle name="20% - Accent3 2 5 3 4" xfId="2560" xr:uid="{00000000-0005-0000-0000-0000CB090000}"/>
    <cellStyle name="20% - Accent3 2 5 4" xfId="2561" xr:uid="{00000000-0005-0000-0000-0000CC090000}"/>
    <cellStyle name="20% - Accent3 2 5 4 2" xfId="2562" xr:uid="{00000000-0005-0000-0000-0000CD090000}"/>
    <cellStyle name="20% - Accent3 2 5 4 2 2" xfId="2563" xr:uid="{00000000-0005-0000-0000-0000CE090000}"/>
    <cellStyle name="20% - Accent3 2 5 4 2 3" xfId="2564" xr:uid="{00000000-0005-0000-0000-0000CF090000}"/>
    <cellStyle name="20% - Accent3 2 5 4 3" xfId="2565" xr:uid="{00000000-0005-0000-0000-0000D0090000}"/>
    <cellStyle name="20% - Accent3 2 5 4 4" xfId="2566" xr:uid="{00000000-0005-0000-0000-0000D1090000}"/>
    <cellStyle name="20% - Accent3 2 5 5" xfId="2567" xr:uid="{00000000-0005-0000-0000-0000D2090000}"/>
    <cellStyle name="20% - Accent3 2 5 5 2" xfId="2568" xr:uid="{00000000-0005-0000-0000-0000D3090000}"/>
    <cellStyle name="20% - Accent3 2 5 5 2 2" xfId="2569" xr:uid="{00000000-0005-0000-0000-0000D4090000}"/>
    <cellStyle name="20% - Accent3 2 5 5 2 3" xfId="2570" xr:uid="{00000000-0005-0000-0000-0000D5090000}"/>
    <cellStyle name="20% - Accent3 2 5 5 3" xfId="2571" xr:uid="{00000000-0005-0000-0000-0000D6090000}"/>
    <cellStyle name="20% - Accent3 2 5 5 4" xfId="2572" xr:uid="{00000000-0005-0000-0000-0000D7090000}"/>
    <cellStyle name="20% - Accent3 2 5 6" xfId="2573" xr:uid="{00000000-0005-0000-0000-0000D8090000}"/>
    <cellStyle name="20% - Accent3 2 5 6 2" xfId="2574" xr:uid="{00000000-0005-0000-0000-0000D9090000}"/>
    <cellStyle name="20% - Accent3 2 5 6 2 2" xfId="2575" xr:uid="{00000000-0005-0000-0000-0000DA090000}"/>
    <cellStyle name="20% - Accent3 2 5 6 2 3" xfId="2576" xr:uid="{00000000-0005-0000-0000-0000DB090000}"/>
    <cellStyle name="20% - Accent3 2 5 6 3" xfId="2577" xr:uid="{00000000-0005-0000-0000-0000DC090000}"/>
    <cellStyle name="20% - Accent3 2 5 6 4" xfId="2578" xr:uid="{00000000-0005-0000-0000-0000DD090000}"/>
    <cellStyle name="20% - Accent3 2 5 7" xfId="2579" xr:uid="{00000000-0005-0000-0000-0000DE090000}"/>
    <cellStyle name="20% - Accent3 2 5 7 2" xfId="2580" xr:uid="{00000000-0005-0000-0000-0000DF090000}"/>
    <cellStyle name="20% - Accent3 2 5 7 2 2" xfId="2581" xr:uid="{00000000-0005-0000-0000-0000E0090000}"/>
    <cellStyle name="20% - Accent3 2 5 7 2 3" xfId="2582" xr:uid="{00000000-0005-0000-0000-0000E1090000}"/>
    <cellStyle name="20% - Accent3 2 5 7 3" xfId="2583" xr:uid="{00000000-0005-0000-0000-0000E2090000}"/>
    <cellStyle name="20% - Accent3 2 5 7 4" xfId="2584" xr:uid="{00000000-0005-0000-0000-0000E3090000}"/>
    <cellStyle name="20% - Accent3 2 5 8" xfId="2585" xr:uid="{00000000-0005-0000-0000-0000E4090000}"/>
    <cellStyle name="20% - Accent3 2 5 8 2" xfId="2586" xr:uid="{00000000-0005-0000-0000-0000E5090000}"/>
    <cellStyle name="20% - Accent3 2 5 8 3" xfId="2587" xr:uid="{00000000-0005-0000-0000-0000E6090000}"/>
    <cellStyle name="20% - Accent3 2 5 9" xfId="2588" xr:uid="{00000000-0005-0000-0000-0000E7090000}"/>
    <cellStyle name="20% - Accent3 2 6" xfId="2589" xr:uid="{00000000-0005-0000-0000-0000E8090000}"/>
    <cellStyle name="20% - Accent3 2 6 10" xfId="2590" xr:uid="{00000000-0005-0000-0000-0000E9090000}"/>
    <cellStyle name="20% - Accent3 2 6 2" xfId="2591" xr:uid="{00000000-0005-0000-0000-0000EA090000}"/>
    <cellStyle name="20% - Accent3 2 6 2 2" xfId="2592" xr:uid="{00000000-0005-0000-0000-0000EB090000}"/>
    <cellStyle name="20% - Accent3 2 6 2 2 2" xfId="2593" xr:uid="{00000000-0005-0000-0000-0000EC090000}"/>
    <cellStyle name="20% - Accent3 2 6 2 2 3" xfId="2594" xr:uid="{00000000-0005-0000-0000-0000ED090000}"/>
    <cellStyle name="20% - Accent3 2 6 2 3" xfId="2595" xr:uid="{00000000-0005-0000-0000-0000EE090000}"/>
    <cellStyle name="20% - Accent3 2 6 2 4" xfId="2596" xr:uid="{00000000-0005-0000-0000-0000EF090000}"/>
    <cellStyle name="20% - Accent3 2 6 3" xfId="2597" xr:uid="{00000000-0005-0000-0000-0000F0090000}"/>
    <cellStyle name="20% - Accent3 2 6 3 2" xfId="2598" xr:uid="{00000000-0005-0000-0000-0000F1090000}"/>
    <cellStyle name="20% - Accent3 2 6 3 2 2" xfId="2599" xr:uid="{00000000-0005-0000-0000-0000F2090000}"/>
    <cellStyle name="20% - Accent3 2 6 3 2 3" xfId="2600" xr:uid="{00000000-0005-0000-0000-0000F3090000}"/>
    <cellStyle name="20% - Accent3 2 6 3 3" xfId="2601" xr:uid="{00000000-0005-0000-0000-0000F4090000}"/>
    <cellStyle name="20% - Accent3 2 6 3 4" xfId="2602" xr:uid="{00000000-0005-0000-0000-0000F5090000}"/>
    <cellStyle name="20% - Accent3 2 6 4" xfId="2603" xr:uid="{00000000-0005-0000-0000-0000F6090000}"/>
    <cellStyle name="20% - Accent3 2 6 4 2" xfId="2604" xr:uid="{00000000-0005-0000-0000-0000F7090000}"/>
    <cellStyle name="20% - Accent3 2 6 4 2 2" xfId="2605" xr:uid="{00000000-0005-0000-0000-0000F8090000}"/>
    <cellStyle name="20% - Accent3 2 6 4 2 3" xfId="2606" xr:uid="{00000000-0005-0000-0000-0000F9090000}"/>
    <cellStyle name="20% - Accent3 2 6 4 3" xfId="2607" xr:uid="{00000000-0005-0000-0000-0000FA090000}"/>
    <cellStyle name="20% - Accent3 2 6 4 4" xfId="2608" xr:uid="{00000000-0005-0000-0000-0000FB090000}"/>
    <cellStyle name="20% - Accent3 2 6 5" xfId="2609" xr:uid="{00000000-0005-0000-0000-0000FC090000}"/>
    <cellStyle name="20% - Accent3 2 6 5 2" xfId="2610" xr:uid="{00000000-0005-0000-0000-0000FD090000}"/>
    <cellStyle name="20% - Accent3 2 6 5 2 2" xfId="2611" xr:uid="{00000000-0005-0000-0000-0000FE090000}"/>
    <cellStyle name="20% - Accent3 2 6 5 2 3" xfId="2612" xr:uid="{00000000-0005-0000-0000-0000FF090000}"/>
    <cellStyle name="20% - Accent3 2 6 5 3" xfId="2613" xr:uid="{00000000-0005-0000-0000-0000000A0000}"/>
    <cellStyle name="20% - Accent3 2 6 5 4" xfId="2614" xr:uid="{00000000-0005-0000-0000-0000010A0000}"/>
    <cellStyle name="20% - Accent3 2 6 6" xfId="2615" xr:uid="{00000000-0005-0000-0000-0000020A0000}"/>
    <cellStyle name="20% - Accent3 2 6 6 2" xfId="2616" xr:uid="{00000000-0005-0000-0000-0000030A0000}"/>
    <cellStyle name="20% - Accent3 2 6 6 2 2" xfId="2617" xr:uid="{00000000-0005-0000-0000-0000040A0000}"/>
    <cellStyle name="20% - Accent3 2 6 6 2 3" xfId="2618" xr:uid="{00000000-0005-0000-0000-0000050A0000}"/>
    <cellStyle name="20% - Accent3 2 6 6 3" xfId="2619" xr:uid="{00000000-0005-0000-0000-0000060A0000}"/>
    <cellStyle name="20% - Accent3 2 6 6 4" xfId="2620" xr:uid="{00000000-0005-0000-0000-0000070A0000}"/>
    <cellStyle name="20% - Accent3 2 6 7" xfId="2621" xr:uid="{00000000-0005-0000-0000-0000080A0000}"/>
    <cellStyle name="20% - Accent3 2 6 7 2" xfId="2622" xr:uid="{00000000-0005-0000-0000-0000090A0000}"/>
    <cellStyle name="20% - Accent3 2 6 7 2 2" xfId="2623" xr:uid="{00000000-0005-0000-0000-00000A0A0000}"/>
    <cellStyle name="20% - Accent3 2 6 7 2 3" xfId="2624" xr:uid="{00000000-0005-0000-0000-00000B0A0000}"/>
    <cellStyle name="20% - Accent3 2 6 7 3" xfId="2625" xr:uid="{00000000-0005-0000-0000-00000C0A0000}"/>
    <cellStyle name="20% - Accent3 2 6 7 4" xfId="2626" xr:uid="{00000000-0005-0000-0000-00000D0A0000}"/>
    <cellStyle name="20% - Accent3 2 6 8" xfId="2627" xr:uid="{00000000-0005-0000-0000-00000E0A0000}"/>
    <cellStyle name="20% - Accent3 2 6 8 2" xfId="2628" xr:uid="{00000000-0005-0000-0000-00000F0A0000}"/>
    <cellStyle name="20% - Accent3 2 6 8 3" xfId="2629" xr:uid="{00000000-0005-0000-0000-0000100A0000}"/>
    <cellStyle name="20% - Accent3 2 6 9" xfId="2630" xr:uid="{00000000-0005-0000-0000-0000110A0000}"/>
    <cellStyle name="20% - Accent3 2 7" xfId="2631" xr:uid="{00000000-0005-0000-0000-0000120A0000}"/>
    <cellStyle name="20% - Accent3 2 7 2" xfId="2632" xr:uid="{00000000-0005-0000-0000-0000130A0000}"/>
    <cellStyle name="20% - Accent3 2 7 2 2" xfId="2633" xr:uid="{00000000-0005-0000-0000-0000140A0000}"/>
    <cellStyle name="20% - Accent3 2 7 2 3" xfId="2634" xr:uid="{00000000-0005-0000-0000-0000150A0000}"/>
    <cellStyle name="20% - Accent3 2 7 3" xfId="2635" xr:uid="{00000000-0005-0000-0000-0000160A0000}"/>
    <cellStyle name="20% - Accent3 2 7 4" xfId="2636" xr:uid="{00000000-0005-0000-0000-0000170A0000}"/>
    <cellStyle name="20% - Accent3 2 8" xfId="2637" xr:uid="{00000000-0005-0000-0000-0000180A0000}"/>
    <cellStyle name="20% - Accent3 2 8 2" xfId="2638" xr:uid="{00000000-0005-0000-0000-0000190A0000}"/>
    <cellStyle name="20% - Accent3 2 8 2 2" xfId="2639" xr:uid="{00000000-0005-0000-0000-00001A0A0000}"/>
    <cellStyle name="20% - Accent3 2 8 2 3" xfId="2640" xr:uid="{00000000-0005-0000-0000-00001B0A0000}"/>
    <cellStyle name="20% - Accent3 2 8 3" xfId="2641" xr:uid="{00000000-0005-0000-0000-00001C0A0000}"/>
    <cellStyle name="20% - Accent3 2 8 4" xfId="2642" xr:uid="{00000000-0005-0000-0000-00001D0A0000}"/>
    <cellStyle name="20% - Accent3 2 9" xfId="2643" xr:uid="{00000000-0005-0000-0000-00001E0A0000}"/>
    <cellStyle name="20% - Accent3 2 9 2" xfId="2644" xr:uid="{00000000-0005-0000-0000-00001F0A0000}"/>
    <cellStyle name="20% - Accent3 2 9 2 2" xfId="2645" xr:uid="{00000000-0005-0000-0000-0000200A0000}"/>
    <cellStyle name="20% - Accent3 2 9 2 3" xfId="2646" xr:uid="{00000000-0005-0000-0000-0000210A0000}"/>
    <cellStyle name="20% - Accent3 2 9 3" xfId="2647" xr:uid="{00000000-0005-0000-0000-0000220A0000}"/>
    <cellStyle name="20% - Accent3 2 9 4" xfId="2648" xr:uid="{00000000-0005-0000-0000-0000230A0000}"/>
    <cellStyle name="20% - Accent3 3" xfId="2649" xr:uid="{00000000-0005-0000-0000-0000240A0000}"/>
    <cellStyle name="20% - Accent3 4" xfId="2650" xr:uid="{00000000-0005-0000-0000-0000250A0000}"/>
    <cellStyle name="20% - Accent3 4 10" xfId="2651" xr:uid="{00000000-0005-0000-0000-0000260A0000}"/>
    <cellStyle name="20% - Accent3 4 10 2" xfId="2652" xr:uid="{00000000-0005-0000-0000-0000270A0000}"/>
    <cellStyle name="20% - Accent3 4 10 3" xfId="2653" xr:uid="{00000000-0005-0000-0000-0000280A0000}"/>
    <cellStyle name="20% - Accent3 4 11" xfId="2654" xr:uid="{00000000-0005-0000-0000-0000290A0000}"/>
    <cellStyle name="20% - Accent3 4 12" xfId="2655" xr:uid="{00000000-0005-0000-0000-00002A0A0000}"/>
    <cellStyle name="20% - Accent3 4 2" xfId="2656" xr:uid="{00000000-0005-0000-0000-00002B0A0000}"/>
    <cellStyle name="20% - Accent3 4 2 10" xfId="2657" xr:uid="{00000000-0005-0000-0000-00002C0A0000}"/>
    <cellStyle name="20% - Accent3 4 2 2" xfId="2658" xr:uid="{00000000-0005-0000-0000-00002D0A0000}"/>
    <cellStyle name="20% - Accent3 4 2 2 2" xfId="2659" xr:uid="{00000000-0005-0000-0000-00002E0A0000}"/>
    <cellStyle name="20% - Accent3 4 2 2 2 2" xfId="2660" xr:uid="{00000000-0005-0000-0000-00002F0A0000}"/>
    <cellStyle name="20% - Accent3 4 2 2 2 3" xfId="2661" xr:uid="{00000000-0005-0000-0000-0000300A0000}"/>
    <cellStyle name="20% - Accent3 4 2 2 3" xfId="2662" xr:uid="{00000000-0005-0000-0000-0000310A0000}"/>
    <cellStyle name="20% - Accent3 4 2 2 4" xfId="2663" xr:uid="{00000000-0005-0000-0000-0000320A0000}"/>
    <cellStyle name="20% - Accent3 4 2 3" xfId="2664" xr:uid="{00000000-0005-0000-0000-0000330A0000}"/>
    <cellStyle name="20% - Accent3 4 2 3 2" xfId="2665" xr:uid="{00000000-0005-0000-0000-0000340A0000}"/>
    <cellStyle name="20% - Accent3 4 2 3 2 2" xfId="2666" xr:uid="{00000000-0005-0000-0000-0000350A0000}"/>
    <cellStyle name="20% - Accent3 4 2 3 2 3" xfId="2667" xr:uid="{00000000-0005-0000-0000-0000360A0000}"/>
    <cellStyle name="20% - Accent3 4 2 3 3" xfId="2668" xr:uid="{00000000-0005-0000-0000-0000370A0000}"/>
    <cellStyle name="20% - Accent3 4 2 3 4" xfId="2669" xr:uid="{00000000-0005-0000-0000-0000380A0000}"/>
    <cellStyle name="20% - Accent3 4 2 4" xfId="2670" xr:uid="{00000000-0005-0000-0000-0000390A0000}"/>
    <cellStyle name="20% - Accent3 4 2 4 2" xfId="2671" xr:uid="{00000000-0005-0000-0000-00003A0A0000}"/>
    <cellStyle name="20% - Accent3 4 2 4 2 2" xfId="2672" xr:uid="{00000000-0005-0000-0000-00003B0A0000}"/>
    <cellStyle name="20% - Accent3 4 2 4 2 3" xfId="2673" xr:uid="{00000000-0005-0000-0000-00003C0A0000}"/>
    <cellStyle name="20% - Accent3 4 2 4 3" xfId="2674" xr:uid="{00000000-0005-0000-0000-00003D0A0000}"/>
    <cellStyle name="20% - Accent3 4 2 4 4" xfId="2675" xr:uid="{00000000-0005-0000-0000-00003E0A0000}"/>
    <cellStyle name="20% - Accent3 4 2 5" xfId="2676" xr:uid="{00000000-0005-0000-0000-00003F0A0000}"/>
    <cellStyle name="20% - Accent3 4 2 5 2" xfId="2677" xr:uid="{00000000-0005-0000-0000-0000400A0000}"/>
    <cellStyle name="20% - Accent3 4 2 5 2 2" xfId="2678" xr:uid="{00000000-0005-0000-0000-0000410A0000}"/>
    <cellStyle name="20% - Accent3 4 2 5 2 3" xfId="2679" xr:uid="{00000000-0005-0000-0000-0000420A0000}"/>
    <cellStyle name="20% - Accent3 4 2 5 3" xfId="2680" xr:uid="{00000000-0005-0000-0000-0000430A0000}"/>
    <cellStyle name="20% - Accent3 4 2 5 4" xfId="2681" xr:uid="{00000000-0005-0000-0000-0000440A0000}"/>
    <cellStyle name="20% - Accent3 4 2 6" xfId="2682" xr:uid="{00000000-0005-0000-0000-0000450A0000}"/>
    <cellStyle name="20% - Accent3 4 2 6 2" xfId="2683" xr:uid="{00000000-0005-0000-0000-0000460A0000}"/>
    <cellStyle name="20% - Accent3 4 2 6 2 2" xfId="2684" xr:uid="{00000000-0005-0000-0000-0000470A0000}"/>
    <cellStyle name="20% - Accent3 4 2 6 2 3" xfId="2685" xr:uid="{00000000-0005-0000-0000-0000480A0000}"/>
    <cellStyle name="20% - Accent3 4 2 6 3" xfId="2686" xr:uid="{00000000-0005-0000-0000-0000490A0000}"/>
    <cellStyle name="20% - Accent3 4 2 6 4" xfId="2687" xr:uid="{00000000-0005-0000-0000-00004A0A0000}"/>
    <cellStyle name="20% - Accent3 4 2 7" xfId="2688" xr:uid="{00000000-0005-0000-0000-00004B0A0000}"/>
    <cellStyle name="20% - Accent3 4 2 7 2" xfId="2689" xr:uid="{00000000-0005-0000-0000-00004C0A0000}"/>
    <cellStyle name="20% - Accent3 4 2 7 2 2" xfId="2690" xr:uid="{00000000-0005-0000-0000-00004D0A0000}"/>
    <cellStyle name="20% - Accent3 4 2 7 2 3" xfId="2691" xr:uid="{00000000-0005-0000-0000-00004E0A0000}"/>
    <cellStyle name="20% - Accent3 4 2 7 3" xfId="2692" xr:uid="{00000000-0005-0000-0000-00004F0A0000}"/>
    <cellStyle name="20% - Accent3 4 2 7 4" xfId="2693" xr:uid="{00000000-0005-0000-0000-0000500A0000}"/>
    <cellStyle name="20% - Accent3 4 2 8" xfId="2694" xr:uid="{00000000-0005-0000-0000-0000510A0000}"/>
    <cellStyle name="20% - Accent3 4 2 8 2" xfId="2695" xr:uid="{00000000-0005-0000-0000-0000520A0000}"/>
    <cellStyle name="20% - Accent3 4 2 8 3" xfId="2696" xr:uid="{00000000-0005-0000-0000-0000530A0000}"/>
    <cellStyle name="20% - Accent3 4 2 9" xfId="2697" xr:uid="{00000000-0005-0000-0000-0000540A0000}"/>
    <cellStyle name="20% - Accent3 4 3" xfId="2698" xr:uid="{00000000-0005-0000-0000-0000550A0000}"/>
    <cellStyle name="20% - Accent3 4 3 10" xfId="2699" xr:uid="{00000000-0005-0000-0000-0000560A0000}"/>
    <cellStyle name="20% - Accent3 4 3 2" xfId="2700" xr:uid="{00000000-0005-0000-0000-0000570A0000}"/>
    <cellStyle name="20% - Accent3 4 3 2 2" xfId="2701" xr:uid="{00000000-0005-0000-0000-0000580A0000}"/>
    <cellStyle name="20% - Accent3 4 3 2 2 2" xfId="2702" xr:uid="{00000000-0005-0000-0000-0000590A0000}"/>
    <cellStyle name="20% - Accent3 4 3 2 2 3" xfId="2703" xr:uid="{00000000-0005-0000-0000-00005A0A0000}"/>
    <cellStyle name="20% - Accent3 4 3 2 3" xfId="2704" xr:uid="{00000000-0005-0000-0000-00005B0A0000}"/>
    <cellStyle name="20% - Accent3 4 3 2 4" xfId="2705" xr:uid="{00000000-0005-0000-0000-00005C0A0000}"/>
    <cellStyle name="20% - Accent3 4 3 3" xfId="2706" xr:uid="{00000000-0005-0000-0000-00005D0A0000}"/>
    <cellStyle name="20% - Accent3 4 3 3 2" xfId="2707" xr:uid="{00000000-0005-0000-0000-00005E0A0000}"/>
    <cellStyle name="20% - Accent3 4 3 3 2 2" xfId="2708" xr:uid="{00000000-0005-0000-0000-00005F0A0000}"/>
    <cellStyle name="20% - Accent3 4 3 3 2 3" xfId="2709" xr:uid="{00000000-0005-0000-0000-0000600A0000}"/>
    <cellStyle name="20% - Accent3 4 3 3 3" xfId="2710" xr:uid="{00000000-0005-0000-0000-0000610A0000}"/>
    <cellStyle name="20% - Accent3 4 3 3 4" xfId="2711" xr:uid="{00000000-0005-0000-0000-0000620A0000}"/>
    <cellStyle name="20% - Accent3 4 3 4" xfId="2712" xr:uid="{00000000-0005-0000-0000-0000630A0000}"/>
    <cellStyle name="20% - Accent3 4 3 4 2" xfId="2713" xr:uid="{00000000-0005-0000-0000-0000640A0000}"/>
    <cellStyle name="20% - Accent3 4 3 4 2 2" xfId="2714" xr:uid="{00000000-0005-0000-0000-0000650A0000}"/>
    <cellStyle name="20% - Accent3 4 3 4 2 3" xfId="2715" xr:uid="{00000000-0005-0000-0000-0000660A0000}"/>
    <cellStyle name="20% - Accent3 4 3 4 3" xfId="2716" xr:uid="{00000000-0005-0000-0000-0000670A0000}"/>
    <cellStyle name="20% - Accent3 4 3 4 4" xfId="2717" xr:uid="{00000000-0005-0000-0000-0000680A0000}"/>
    <cellStyle name="20% - Accent3 4 3 5" xfId="2718" xr:uid="{00000000-0005-0000-0000-0000690A0000}"/>
    <cellStyle name="20% - Accent3 4 3 5 2" xfId="2719" xr:uid="{00000000-0005-0000-0000-00006A0A0000}"/>
    <cellStyle name="20% - Accent3 4 3 5 2 2" xfId="2720" xr:uid="{00000000-0005-0000-0000-00006B0A0000}"/>
    <cellStyle name="20% - Accent3 4 3 5 2 3" xfId="2721" xr:uid="{00000000-0005-0000-0000-00006C0A0000}"/>
    <cellStyle name="20% - Accent3 4 3 5 3" xfId="2722" xr:uid="{00000000-0005-0000-0000-00006D0A0000}"/>
    <cellStyle name="20% - Accent3 4 3 5 4" xfId="2723" xr:uid="{00000000-0005-0000-0000-00006E0A0000}"/>
    <cellStyle name="20% - Accent3 4 3 6" xfId="2724" xr:uid="{00000000-0005-0000-0000-00006F0A0000}"/>
    <cellStyle name="20% - Accent3 4 3 6 2" xfId="2725" xr:uid="{00000000-0005-0000-0000-0000700A0000}"/>
    <cellStyle name="20% - Accent3 4 3 6 2 2" xfId="2726" xr:uid="{00000000-0005-0000-0000-0000710A0000}"/>
    <cellStyle name="20% - Accent3 4 3 6 2 3" xfId="2727" xr:uid="{00000000-0005-0000-0000-0000720A0000}"/>
    <cellStyle name="20% - Accent3 4 3 6 3" xfId="2728" xr:uid="{00000000-0005-0000-0000-0000730A0000}"/>
    <cellStyle name="20% - Accent3 4 3 6 4" xfId="2729" xr:uid="{00000000-0005-0000-0000-0000740A0000}"/>
    <cellStyle name="20% - Accent3 4 3 7" xfId="2730" xr:uid="{00000000-0005-0000-0000-0000750A0000}"/>
    <cellStyle name="20% - Accent3 4 3 7 2" xfId="2731" xr:uid="{00000000-0005-0000-0000-0000760A0000}"/>
    <cellStyle name="20% - Accent3 4 3 7 2 2" xfId="2732" xr:uid="{00000000-0005-0000-0000-0000770A0000}"/>
    <cellStyle name="20% - Accent3 4 3 7 2 3" xfId="2733" xr:uid="{00000000-0005-0000-0000-0000780A0000}"/>
    <cellStyle name="20% - Accent3 4 3 7 3" xfId="2734" xr:uid="{00000000-0005-0000-0000-0000790A0000}"/>
    <cellStyle name="20% - Accent3 4 3 7 4" xfId="2735" xr:uid="{00000000-0005-0000-0000-00007A0A0000}"/>
    <cellStyle name="20% - Accent3 4 3 8" xfId="2736" xr:uid="{00000000-0005-0000-0000-00007B0A0000}"/>
    <cellStyle name="20% - Accent3 4 3 8 2" xfId="2737" xr:uid="{00000000-0005-0000-0000-00007C0A0000}"/>
    <cellStyle name="20% - Accent3 4 3 8 3" xfId="2738" xr:uid="{00000000-0005-0000-0000-00007D0A0000}"/>
    <cellStyle name="20% - Accent3 4 3 9" xfId="2739" xr:uid="{00000000-0005-0000-0000-00007E0A0000}"/>
    <cellStyle name="20% - Accent3 4 4" xfId="2740" xr:uid="{00000000-0005-0000-0000-00007F0A0000}"/>
    <cellStyle name="20% - Accent3 4 4 2" xfId="2741" xr:uid="{00000000-0005-0000-0000-0000800A0000}"/>
    <cellStyle name="20% - Accent3 4 4 2 2" xfId="2742" xr:uid="{00000000-0005-0000-0000-0000810A0000}"/>
    <cellStyle name="20% - Accent3 4 4 2 3" xfId="2743" xr:uid="{00000000-0005-0000-0000-0000820A0000}"/>
    <cellStyle name="20% - Accent3 4 4 3" xfId="2744" xr:uid="{00000000-0005-0000-0000-0000830A0000}"/>
    <cellStyle name="20% - Accent3 4 4 4" xfId="2745" xr:uid="{00000000-0005-0000-0000-0000840A0000}"/>
    <cellStyle name="20% - Accent3 4 5" xfId="2746" xr:uid="{00000000-0005-0000-0000-0000850A0000}"/>
    <cellStyle name="20% - Accent3 4 5 2" xfId="2747" xr:uid="{00000000-0005-0000-0000-0000860A0000}"/>
    <cellStyle name="20% - Accent3 4 5 2 2" xfId="2748" xr:uid="{00000000-0005-0000-0000-0000870A0000}"/>
    <cellStyle name="20% - Accent3 4 5 2 3" xfId="2749" xr:uid="{00000000-0005-0000-0000-0000880A0000}"/>
    <cellStyle name="20% - Accent3 4 5 3" xfId="2750" xr:uid="{00000000-0005-0000-0000-0000890A0000}"/>
    <cellStyle name="20% - Accent3 4 5 4" xfId="2751" xr:uid="{00000000-0005-0000-0000-00008A0A0000}"/>
    <cellStyle name="20% - Accent3 4 6" xfId="2752" xr:uid="{00000000-0005-0000-0000-00008B0A0000}"/>
    <cellStyle name="20% - Accent3 4 6 2" xfId="2753" xr:uid="{00000000-0005-0000-0000-00008C0A0000}"/>
    <cellStyle name="20% - Accent3 4 6 2 2" xfId="2754" xr:uid="{00000000-0005-0000-0000-00008D0A0000}"/>
    <cellStyle name="20% - Accent3 4 6 2 3" xfId="2755" xr:uid="{00000000-0005-0000-0000-00008E0A0000}"/>
    <cellStyle name="20% - Accent3 4 6 3" xfId="2756" xr:uid="{00000000-0005-0000-0000-00008F0A0000}"/>
    <cellStyle name="20% - Accent3 4 6 4" xfId="2757" xr:uid="{00000000-0005-0000-0000-0000900A0000}"/>
    <cellStyle name="20% - Accent3 4 7" xfId="2758" xr:uid="{00000000-0005-0000-0000-0000910A0000}"/>
    <cellStyle name="20% - Accent3 4 7 2" xfId="2759" xr:uid="{00000000-0005-0000-0000-0000920A0000}"/>
    <cellStyle name="20% - Accent3 4 7 2 2" xfId="2760" xr:uid="{00000000-0005-0000-0000-0000930A0000}"/>
    <cellStyle name="20% - Accent3 4 7 2 3" xfId="2761" xr:uid="{00000000-0005-0000-0000-0000940A0000}"/>
    <cellStyle name="20% - Accent3 4 7 3" xfId="2762" xr:uid="{00000000-0005-0000-0000-0000950A0000}"/>
    <cellStyle name="20% - Accent3 4 7 4" xfId="2763" xr:uid="{00000000-0005-0000-0000-0000960A0000}"/>
    <cellStyle name="20% - Accent3 4 8" xfId="2764" xr:uid="{00000000-0005-0000-0000-0000970A0000}"/>
    <cellStyle name="20% - Accent3 4 8 2" xfId="2765" xr:uid="{00000000-0005-0000-0000-0000980A0000}"/>
    <cellStyle name="20% - Accent3 4 8 2 2" xfId="2766" xr:uid="{00000000-0005-0000-0000-0000990A0000}"/>
    <cellStyle name="20% - Accent3 4 8 2 3" xfId="2767" xr:uid="{00000000-0005-0000-0000-00009A0A0000}"/>
    <cellStyle name="20% - Accent3 4 8 3" xfId="2768" xr:uid="{00000000-0005-0000-0000-00009B0A0000}"/>
    <cellStyle name="20% - Accent3 4 8 4" xfId="2769" xr:uid="{00000000-0005-0000-0000-00009C0A0000}"/>
    <cellStyle name="20% - Accent3 4 9" xfId="2770" xr:uid="{00000000-0005-0000-0000-00009D0A0000}"/>
    <cellStyle name="20% - Accent3 4 9 2" xfId="2771" xr:uid="{00000000-0005-0000-0000-00009E0A0000}"/>
    <cellStyle name="20% - Accent3 4 9 2 2" xfId="2772" xr:uid="{00000000-0005-0000-0000-00009F0A0000}"/>
    <cellStyle name="20% - Accent3 4 9 2 3" xfId="2773" xr:uid="{00000000-0005-0000-0000-0000A00A0000}"/>
    <cellStyle name="20% - Accent3 4 9 3" xfId="2774" xr:uid="{00000000-0005-0000-0000-0000A10A0000}"/>
    <cellStyle name="20% - Accent3 4 9 4" xfId="2775" xr:uid="{00000000-0005-0000-0000-0000A20A0000}"/>
    <cellStyle name="20% - Accent3 5" xfId="2776" xr:uid="{00000000-0005-0000-0000-0000A30A0000}"/>
    <cellStyle name="20% - Accent3 5 10" xfId="2777" xr:uid="{00000000-0005-0000-0000-0000A40A0000}"/>
    <cellStyle name="20% - Accent3 5 10 2" xfId="2778" xr:uid="{00000000-0005-0000-0000-0000A50A0000}"/>
    <cellStyle name="20% - Accent3 5 10 3" xfId="2779" xr:uid="{00000000-0005-0000-0000-0000A60A0000}"/>
    <cellStyle name="20% - Accent3 5 11" xfId="2780" xr:uid="{00000000-0005-0000-0000-0000A70A0000}"/>
    <cellStyle name="20% - Accent3 5 12" xfId="2781" xr:uid="{00000000-0005-0000-0000-0000A80A0000}"/>
    <cellStyle name="20% - Accent3 5 2" xfId="2782" xr:uid="{00000000-0005-0000-0000-0000A90A0000}"/>
    <cellStyle name="20% - Accent3 5 2 10" xfId="2783" xr:uid="{00000000-0005-0000-0000-0000AA0A0000}"/>
    <cellStyle name="20% - Accent3 5 2 2" xfId="2784" xr:uid="{00000000-0005-0000-0000-0000AB0A0000}"/>
    <cellStyle name="20% - Accent3 5 2 2 2" xfId="2785" xr:uid="{00000000-0005-0000-0000-0000AC0A0000}"/>
    <cellStyle name="20% - Accent3 5 2 2 2 2" xfId="2786" xr:uid="{00000000-0005-0000-0000-0000AD0A0000}"/>
    <cellStyle name="20% - Accent3 5 2 2 2 3" xfId="2787" xr:uid="{00000000-0005-0000-0000-0000AE0A0000}"/>
    <cellStyle name="20% - Accent3 5 2 2 3" xfId="2788" xr:uid="{00000000-0005-0000-0000-0000AF0A0000}"/>
    <cellStyle name="20% - Accent3 5 2 2 4" xfId="2789" xr:uid="{00000000-0005-0000-0000-0000B00A0000}"/>
    <cellStyle name="20% - Accent3 5 2 3" xfId="2790" xr:uid="{00000000-0005-0000-0000-0000B10A0000}"/>
    <cellStyle name="20% - Accent3 5 2 3 2" xfId="2791" xr:uid="{00000000-0005-0000-0000-0000B20A0000}"/>
    <cellStyle name="20% - Accent3 5 2 3 2 2" xfId="2792" xr:uid="{00000000-0005-0000-0000-0000B30A0000}"/>
    <cellStyle name="20% - Accent3 5 2 3 2 3" xfId="2793" xr:uid="{00000000-0005-0000-0000-0000B40A0000}"/>
    <cellStyle name="20% - Accent3 5 2 3 3" xfId="2794" xr:uid="{00000000-0005-0000-0000-0000B50A0000}"/>
    <cellStyle name="20% - Accent3 5 2 3 4" xfId="2795" xr:uid="{00000000-0005-0000-0000-0000B60A0000}"/>
    <cellStyle name="20% - Accent3 5 2 4" xfId="2796" xr:uid="{00000000-0005-0000-0000-0000B70A0000}"/>
    <cellStyle name="20% - Accent3 5 2 4 2" xfId="2797" xr:uid="{00000000-0005-0000-0000-0000B80A0000}"/>
    <cellStyle name="20% - Accent3 5 2 4 2 2" xfId="2798" xr:uid="{00000000-0005-0000-0000-0000B90A0000}"/>
    <cellStyle name="20% - Accent3 5 2 4 2 3" xfId="2799" xr:uid="{00000000-0005-0000-0000-0000BA0A0000}"/>
    <cellStyle name="20% - Accent3 5 2 4 3" xfId="2800" xr:uid="{00000000-0005-0000-0000-0000BB0A0000}"/>
    <cellStyle name="20% - Accent3 5 2 4 4" xfId="2801" xr:uid="{00000000-0005-0000-0000-0000BC0A0000}"/>
    <cellStyle name="20% - Accent3 5 2 5" xfId="2802" xr:uid="{00000000-0005-0000-0000-0000BD0A0000}"/>
    <cellStyle name="20% - Accent3 5 2 5 2" xfId="2803" xr:uid="{00000000-0005-0000-0000-0000BE0A0000}"/>
    <cellStyle name="20% - Accent3 5 2 5 2 2" xfId="2804" xr:uid="{00000000-0005-0000-0000-0000BF0A0000}"/>
    <cellStyle name="20% - Accent3 5 2 5 2 3" xfId="2805" xr:uid="{00000000-0005-0000-0000-0000C00A0000}"/>
    <cellStyle name="20% - Accent3 5 2 5 3" xfId="2806" xr:uid="{00000000-0005-0000-0000-0000C10A0000}"/>
    <cellStyle name="20% - Accent3 5 2 5 4" xfId="2807" xr:uid="{00000000-0005-0000-0000-0000C20A0000}"/>
    <cellStyle name="20% - Accent3 5 2 6" xfId="2808" xr:uid="{00000000-0005-0000-0000-0000C30A0000}"/>
    <cellStyle name="20% - Accent3 5 2 6 2" xfId="2809" xr:uid="{00000000-0005-0000-0000-0000C40A0000}"/>
    <cellStyle name="20% - Accent3 5 2 6 2 2" xfId="2810" xr:uid="{00000000-0005-0000-0000-0000C50A0000}"/>
    <cellStyle name="20% - Accent3 5 2 6 2 3" xfId="2811" xr:uid="{00000000-0005-0000-0000-0000C60A0000}"/>
    <cellStyle name="20% - Accent3 5 2 6 3" xfId="2812" xr:uid="{00000000-0005-0000-0000-0000C70A0000}"/>
    <cellStyle name="20% - Accent3 5 2 6 4" xfId="2813" xr:uid="{00000000-0005-0000-0000-0000C80A0000}"/>
    <cellStyle name="20% - Accent3 5 2 7" xfId="2814" xr:uid="{00000000-0005-0000-0000-0000C90A0000}"/>
    <cellStyle name="20% - Accent3 5 2 7 2" xfId="2815" xr:uid="{00000000-0005-0000-0000-0000CA0A0000}"/>
    <cellStyle name="20% - Accent3 5 2 7 2 2" xfId="2816" xr:uid="{00000000-0005-0000-0000-0000CB0A0000}"/>
    <cellStyle name="20% - Accent3 5 2 7 2 3" xfId="2817" xr:uid="{00000000-0005-0000-0000-0000CC0A0000}"/>
    <cellStyle name="20% - Accent3 5 2 7 3" xfId="2818" xr:uid="{00000000-0005-0000-0000-0000CD0A0000}"/>
    <cellStyle name="20% - Accent3 5 2 7 4" xfId="2819" xr:uid="{00000000-0005-0000-0000-0000CE0A0000}"/>
    <cellStyle name="20% - Accent3 5 2 8" xfId="2820" xr:uid="{00000000-0005-0000-0000-0000CF0A0000}"/>
    <cellStyle name="20% - Accent3 5 2 8 2" xfId="2821" xr:uid="{00000000-0005-0000-0000-0000D00A0000}"/>
    <cellStyle name="20% - Accent3 5 2 8 3" xfId="2822" xr:uid="{00000000-0005-0000-0000-0000D10A0000}"/>
    <cellStyle name="20% - Accent3 5 2 9" xfId="2823" xr:uid="{00000000-0005-0000-0000-0000D20A0000}"/>
    <cellStyle name="20% - Accent3 5 3" xfId="2824" xr:uid="{00000000-0005-0000-0000-0000D30A0000}"/>
    <cellStyle name="20% - Accent3 5 3 10" xfId="2825" xr:uid="{00000000-0005-0000-0000-0000D40A0000}"/>
    <cellStyle name="20% - Accent3 5 3 2" xfId="2826" xr:uid="{00000000-0005-0000-0000-0000D50A0000}"/>
    <cellStyle name="20% - Accent3 5 3 2 2" xfId="2827" xr:uid="{00000000-0005-0000-0000-0000D60A0000}"/>
    <cellStyle name="20% - Accent3 5 3 2 2 2" xfId="2828" xr:uid="{00000000-0005-0000-0000-0000D70A0000}"/>
    <cellStyle name="20% - Accent3 5 3 2 2 3" xfId="2829" xr:uid="{00000000-0005-0000-0000-0000D80A0000}"/>
    <cellStyle name="20% - Accent3 5 3 2 3" xfId="2830" xr:uid="{00000000-0005-0000-0000-0000D90A0000}"/>
    <cellStyle name="20% - Accent3 5 3 2 4" xfId="2831" xr:uid="{00000000-0005-0000-0000-0000DA0A0000}"/>
    <cellStyle name="20% - Accent3 5 3 3" xfId="2832" xr:uid="{00000000-0005-0000-0000-0000DB0A0000}"/>
    <cellStyle name="20% - Accent3 5 3 3 2" xfId="2833" xr:uid="{00000000-0005-0000-0000-0000DC0A0000}"/>
    <cellStyle name="20% - Accent3 5 3 3 2 2" xfId="2834" xr:uid="{00000000-0005-0000-0000-0000DD0A0000}"/>
    <cellStyle name="20% - Accent3 5 3 3 2 3" xfId="2835" xr:uid="{00000000-0005-0000-0000-0000DE0A0000}"/>
    <cellStyle name="20% - Accent3 5 3 3 3" xfId="2836" xr:uid="{00000000-0005-0000-0000-0000DF0A0000}"/>
    <cellStyle name="20% - Accent3 5 3 3 4" xfId="2837" xr:uid="{00000000-0005-0000-0000-0000E00A0000}"/>
    <cellStyle name="20% - Accent3 5 3 4" xfId="2838" xr:uid="{00000000-0005-0000-0000-0000E10A0000}"/>
    <cellStyle name="20% - Accent3 5 3 4 2" xfId="2839" xr:uid="{00000000-0005-0000-0000-0000E20A0000}"/>
    <cellStyle name="20% - Accent3 5 3 4 2 2" xfId="2840" xr:uid="{00000000-0005-0000-0000-0000E30A0000}"/>
    <cellStyle name="20% - Accent3 5 3 4 2 3" xfId="2841" xr:uid="{00000000-0005-0000-0000-0000E40A0000}"/>
    <cellStyle name="20% - Accent3 5 3 4 3" xfId="2842" xr:uid="{00000000-0005-0000-0000-0000E50A0000}"/>
    <cellStyle name="20% - Accent3 5 3 4 4" xfId="2843" xr:uid="{00000000-0005-0000-0000-0000E60A0000}"/>
    <cellStyle name="20% - Accent3 5 3 5" xfId="2844" xr:uid="{00000000-0005-0000-0000-0000E70A0000}"/>
    <cellStyle name="20% - Accent3 5 3 5 2" xfId="2845" xr:uid="{00000000-0005-0000-0000-0000E80A0000}"/>
    <cellStyle name="20% - Accent3 5 3 5 2 2" xfId="2846" xr:uid="{00000000-0005-0000-0000-0000E90A0000}"/>
    <cellStyle name="20% - Accent3 5 3 5 2 3" xfId="2847" xr:uid="{00000000-0005-0000-0000-0000EA0A0000}"/>
    <cellStyle name="20% - Accent3 5 3 5 3" xfId="2848" xr:uid="{00000000-0005-0000-0000-0000EB0A0000}"/>
    <cellStyle name="20% - Accent3 5 3 5 4" xfId="2849" xr:uid="{00000000-0005-0000-0000-0000EC0A0000}"/>
    <cellStyle name="20% - Accent3 5 3 6" xfId="2850" xr:uid="{00000000-0005-0000-0000-0000ED0A0000}"/>
    <cellStyle name="20% - Accent3 5 3 6 2" xfId="2851" xr:uid="{00000000-0005-0000-0000-0000EE0A0000}"/>
    <cellStyle name="20% - Accent3 5 3 6 2 2" xfId="2852" xr:uid="{00000000-0005-0000-0000-0000EF0A0000}"/>
    <cellStyle name="20% - Accent3 5 3 6 2 3" xfId="2853" xr:uid="{00000000-0005-0000-0000-0000F00A0000}"/>
    <cellStyle name="20% - Accent3 5 3 6 3" xfId="2854" xr:uid="{00000000-0005-0000-0000-0000F10A0000}"/>
    <cellStyle name="20% - Accent3 5 3 6 4" xfId="2855" xr:uid="{00000000-0005-0000-0000-0000F20A0000}"/>
    <cellStyle name="20% - Accent3 5 3 7" xfId="2856" xr:uid="{00000000-0005-0000-0000-0000F30A0000}"/>
    <cellStyle name="20% - Accent3 5 3 7 2" xfId="2857" xr:uid="{00000000-0005-0000-0000-0000F40A0000}"/>
    <cellStyle name="20% - Accent3 5 3 7 2 2" xfId="2858" xr:uid="{00000000-0005-0000-0000-0000F50A0000}"/>
    <cellStyle name="20% - Accent3 5 3 7 2 3" xfId="2859" xr:uid="{00000000-0005-0000-0000-0000F60A0000}"/>
    <cellStyle name="20% - Accent3 5 3 7 3" xfId="2860" xr:uid="{00000000-0005-0000-0000-0000F70A0000}"/>
    <cellStyle name="20% - Accent3 5 3 7 4" xfId="2861" xr:uid="{00000000-0005-0000-0000-0000F80A0000}"/>
    <cellStyle name="20% - Accent3 5 3 8" xfId="2862" xr:uid="{00000000-0005-0000-0000-0000F90A0000}"/>
    <cellStyle name="20% - Accent3 5 3 8 2" xfId="2863" xr:uid="{00000000-0005-0000-0000-0000FA0A0000}"/>
    <cellStyle name="20% - Accent3 5 3 8 3" xfId="2864" xr:uid="{00000000-0005-0000-0000-0000FB0A0000}"/>
    <cellStyle name="20% - Accent3 5 3 9" xfId="2865" xr:uid="{00000000-0005-0000-0000-0000FC0A0000}"/>
    <cellStyle name="20% - Accent3 5 4" xfId="2866" xr:uid="{00000000-0005-0000-0000-0000FD0A0000}"/>
    <cellStyle name="20% - Accent3 5 4 2" xfId="2867" xr:uid="{00000000-0005-0000-0000-0000FE0A0000}"/>
    <cellStyle name="20% - Accent3 5 4 2 2" xfId="2868" xr:uid="{00000000-0005-0000-0000-0000FF0A0000}"/>
    <cellStyle name="20% - Accent3 5 4 2 3" xfId="2869" xr:uid="{00000000-0005-0000-0000-0000000B0000}"/>
    <cellStyle name="20% - Accent3 5 4 3" xfId="2870" xr:uid="{00000000-0005-0000-0000-0000010B0000}"/>
    <cellStyle name="20% - Accent3 5 4 4" xfId="2871" xr:uid="{00000000-0005-0000-0000-0000020B0000}"/>
    <cellStyle name="20% - Accent3 5 5" xfId="2872" xr:uid="{00000000-0005-0000-0000-0000030B0000}"/>
    <cellStyle name="20% - Accent3 5 5 2" xfId="2873" xr:uid="{00000000-0005-0000-0000-0000040B0000}"/>
    <cellStyle name="20% - Accent3 5 5 2 2" xfId="2874" xr:uid="{00000000-0005-0000-0000-0000050B0000}"/>
    <cellStyle name="20% - Accent3 5 5 2 3" xfId="2875" xr:uid="{00000000-0005-0000-0000-0000060B0000}"/>
    <cellStyle name="20% - Accent3 5 5 3" xfId="2876" xr:uid="{00000000-0005-0000-0000-0000070B0000}"/>
    <cellStyle name="20% - Accent3 5 5 4" xfId="2877" xr:uid="{00000000-0005-0000-0000-0000080B0000}"/>
    <cellStyle name="20% - Accent3 5 6" xfId="2878" xr:uid="{00000000-0005-0000-0000-0000090B0000}"/>
    <cellStyle name="20% - Accent3 5 6 2" xfId="2879" xr:uid="{00000000-0005-0000-0000-00000A0B0000}"/>
    <cellStyle name="20% - Accent3 5 6 2 2" xfId="2880" xr:uid="{00000000-0005-0000-0000-00000B0B0000}"/>
    <cellStyle name="20% - Accent3 5 6 2 3" xfId="2881" xr:uid="{00000000-0005-0000-0000-00000C0B0000}"/>
    <cellStyle name="20% - Accent3 5 6 3" xfId="2882" xr:uid="{00000000-0005-0000-0000-00000D0B0000}"/>
    <cellStyle name="20% - Accent3 5 6 4" xfId="2883" xr:uid="{00000000-0005-0000-0000-00000E0B0000}"/>
    <cellStyle name="20% - Accent3 5 7" xfId="2884" xr:uid="{00000000-0005-0000-0000-00000F0B0000}"/>
    <cellStyle name="20% - Accent3 5 7 2" xfId="2885" xr:uid="{00000000-0005-0000-0000-0000100B0000}"/>
    <cellStyle name="20% - Accent3 5 7 2 2" xfId="2886" xr:uid="{00000000-0005-0000-0000-0000110B0000}"/>
    <cellStyle name="20% - Accent3 5 7 2 3" xfId="2887" xr:uid="{00000000-0005-0000-0000-0000120B0000}"/>
    <cellStyle name="20% - Accent3 5 7 3" xfId="2888" xr:uid="{00000000-0005-0000-0000-0000130B0000}"/>
    <cellStyle name="20% - Accent3 5 7 4" xfId="2889" xr:uid="{00000000-0005-0000-0000-0000140B0000}"/>
    <cellStyle name="20% - Accent3 5 8" xfId="2890" xr:uid="{00000000-0005-0000-0000-0000150B0000}"/>
    <cellStyle name="20% - Accent3 5 8 2" xfId="2891" xr:uid="{00000000-0005-0000-0000-0000160B0000}"/>
    <cellStyle name="20% - Accent3 5 8 2 2" xfId="2892" xr:uid="{00000000-0005-0000-0000-0000170B0000}"/>
    <cellStyle name="20% - Accent3 5 8 2 3" xfId="2893" xr:uid="{00000000-0005-0000-0000-0000180B0000}"/>
    <cellStyle name="20% - Accent3 5 8 3" xfId="2894" xr:uid="{00000000-0005-0000-0000-0000190B0000}"/>
    <cellStyle name="20% - Accent3 5 8 4" xfId="2895" xr:uid="{00000000-0005-0000-0000-00001A0B0000}"/>
    <cellStyle name="20% - Accent3 5 9" xfId="2896" xr:uid="{00000000-0005-0000-0000-00001B0B0000}"/>
    <cellStyle name="20% - Accent3 5 9 2" xfId="2897" xr:uid="{00000000-0005-0000-0000-00001C0B0000}"/>
    <cellStyle name="20% - Accent3 5 9 2 2" xfId="2898" xr:uid="{00000000-0005-0000-0000-00001D0B0000}"/>
    <cellStyle name="20% - Accent3 5 9 2 3" xfId="2899" xr:uid="{00000000-0005-0000-0000-00001E0B0000}"/>
    <cellStyle name="20% - Accent3 5 9 3" xfId="2900" xr:uid="{00000000-0005-0000-0000-00001F0B0000}"/>
    <cellStyle name="20% - Accent3 5 9 4" xfId="2901" xr:uid="{00000000-0005-0000-0000-0000200B0000}"/>
    <cellStyle name="20% - Accent3 6" xfId="2902" xr:uid="{00000000-0005-0000-0000-0000210B0000}"/>
    <cellStyle name="20% - Accent3 6 10" xfId="2903" xr:uid="{00000000-0005-0000-0000-0000220B0000}"/>
    <cellStyle name="20% - Accent3 6 10 2" xfId="2904" xr:uid="{00000000-0005-0000-0000-0000230B0000}"/>
    <cellStyle name="20% - Accent3 6 10 3" xfId="2905" xr:uid="{00000000-0005-0000-0000-0000240B0000}"/>
    <cellStyle name="20% - Accent3 6 11" xfId="2906" xr:uid="{00000000-0005-0000-0000-0000250B0000}"/>
    <cellStyle name="20% - Accent3 6 12" xfId="2907" xr:uid="{00000000-0005-0000-0000-0000260B0000}"/>
    <cellStyle name="20% - Accent3 6 2" xfId="2908" xr:uid="{00000000-0005-0000-0000-0000270B0000}"/>
    <cellStyle name="20% - Accent3 6 2 10" xfId="2909" xr:uid="{00000000-0005-0000-0000-0000280B0000}"/>
    <cellStyle name="20% - Accent3 6 2 2" xfId="2910" xr:uid="{00000000-0005-0000-0000-0000290B0000}"/>
    <cellStyle name="20% - Accent3 6 2 2 2" xfId="2911" xr:uid="{00000000-0005-0000-0000-00002A0B0000}"/>
    <cellStyle name="20% - Accent3 6 2 2 2 2" xfId="2912" xr:uid="{00000000-0005-0000-0000-00002B0B0000}"/>
    <cellStyle name="20% - Accent3 6 2 2 2 3" xfId="2913" xr:uid="{00000000-0005-0000-0000-00002C0B0000}"/>
    <cellStyle name="20% - Accent3 6 2 2 3" xfId="2914" xr:uid="{00000000-0005-0000-0000-00002D0B0000}"/>
    <cellStyle name="20% - Accent3 6 2 2 4" xfId="2915" xr:uid="{00000000-0005-0000-0000-00002E0B0000}"/>
    <cellStyle name="20% - Accent3 6 2 3" xfId="2916" xr:uid="{00000000-0005-0000-0000-00002F0B0000}"/>
    <cellStyle name="20% - Accent3 6 2 3 2" xfId="2917" xr:uid="{00000000-0005-0000-0000-0000300B0000}"/>
    <cellStyle name="20% - Accent3 6 2 3 2 2" xfId="2918" xr:uid="{00000000-0005-0000-0000-0000310B0000}"/>
    <cellStyle name="20% - Accent3 6 2 3 2 3" xfId="2919" xr:uid="{00000000-0005-0000-0000-0000320B0000}"/>
    <cellStyle name="20% - Accent3 6 2 3 3" xfId="2920" xr:uid="{00000000-0005-0000-0000-0000330B0000}"/>
    <cellStyle name="20% - Accent3 6 2 3 4" xfId="2921" xr:uid="{00000000-0005-0000-0000-0000340B0000}"/>
    <cellStyle name="20% - Accent3 6 2 4" xfId="2922" xr:uid="{00000000-0005-0000-0000-0000350B0000}"/>
    <cellStyle name="20% - Accent3 6 2 4 2" xfId="2923" xr:uid="{00000000-0005-0000-0000-0000360B0000}"/>
    <cellStyle name="20% - Accent3 6 2 4 2 2" xfId="2924" xr:uid="{00000000-0005-0000-0000-0000370B0000}"/>
    <cellStyle name="20% - Accent3 6 2 4 2 3" xfId="2925" xr:uid="{00000000-0005-0000-0000-0000380B0000}"/>
    <cellStyle name="20% - Accent3 6 2 4 3" xfId="2926" xr:uid="{00000000-0005-0000-0000-0000390B0000}"/>
    <cellStyle name="20% - Accent3 6 2 4 4" xfId="2927" xr:uid="{00000000-0005-0000-0000-00003A0B0000}"/>
    <cellStyle name="20% - Accent3 6 2 5" xfId="2928" xr:uid="{00000000-0005-0000-0000-00003B0B0000}"/>
    <cellStyle name="20% - Accent3 6 2 5 2" xfId="2929" xr:uid="{00000000-0005-0000-0000-00003C0B0000}"/>
    <cellStyle name="20% - Accent3 6 2 5 2 2" xfId="2930" xr:uid="{00000000-0005-0000-0000-00003D0B0000}"/>
    <cellStyle name="20% - Accent3 6 2 5 2 3" xfId="2931" xr:uid="{00000000-0005-0000-0000-00003E0B0000}"/>
    <cellStyle name="20% - Accent3 6 2 5 3" xfId="2932" xr:uid="{00000000-0005-0000-0000-00003F0B0000}"/>
    <cellStyle name="20% - Accent3 6 2 5 4" xfId="2933" xr:uid="{00000000-0005-0000-0000-0000400B0000}"/>
    <cellStyle name="20% - Accent3 6 2 6" xfId="2934" xr:uid="{00000000-0005-0000-0000-0000410B0000}"/>
    <cellStyle name="20% - Accent3 6 2 6 2" xfId="2935" xr:uid="{00000000-0005-0000-0000-0000420B0000}"/>
    <cellStyle name="20% - Accent3 6 2 6 2 2" xfId="2936" xr:uid="{00000000-0005-0000-0000-0000430B0000}"/>
    <cellStyle name="20% - Accent3 6 2 6 2 3" xfId="2937" xr:uid="{00000000-0005-0000-0000-0000440B0000}"/>
    <cellStyle name="20% - Accent3 6 2 6 3" xfId="2938" xr:uid="{00000000-0005-0000-0000-0000450B0000}"/>
    <cellStyle name="20% - Accent3 6 2 6 4" xfId="2939" xr:uid="{00000000-0005-0000-0000-0000460B0000}"/>
    <cellStyle name="20% - Accent3 6 2 7" xfId="2940" xr:uid="{00000000-0005-0000-0000-0000470B0000}"/>
    <cellStyle name="20% - Accent3 6 2 7 2" xfId="2941" xr:uid="{00000000-0005-0000-0000-0000480B0000}"/>
    <cellStyle name="20% - Accent3 6 2 7 2 2" xfId="2942" xr:uid="{00000000-0005-0000-0000-0000490B0000}"/>
    <cellStyle name="20% - Accent3 6 2 7 2 3" xfId="2943" xr:uid="{00000000-0005-0000-0000-00004A0B0000}"/>
    <cellStyle name="20% - Accent3 6 2 7 3" xfId="2944" xr:uid="{00000000-0005-0000-0000-00004B0B0000}"/>
    <cellStyle name="20% - Accent3 6 2 7 4" xfId="2945" xr:uid="{00000000-0005-0000-0000-00004C0B0000}"/>
    <cellStyle name="20% - Accent3 6 2 8" xfId="2946" xr:uid="{00000000-0005-0000-0000-00004D0B0000}"/>
    <cellStyle name="20% - Accent3 6 2 8 2" xfId="2947" xr:uid="{00000000-0005-0000-0000-00004E0B0000}"/>
    <cellStyle name="20% - Accent3 6 2 8 3" xfId="2948" xr:uid="{00000000-0005-0000-0000-00004F0B0000}"/>
    <cellStyle name="20% - Accent3 6 2 9" xfId="2949" xr:uid="{00000000-0005-0000-0000-0000500B0000}"/>
    <cellStyle name="20% - Accent3 6 3" xfId="2950" xr:uid="{00000000-0005-0000-0000-0000510B0000}"/>
    <cellStyle name="20% - Accent3 6 3 10" xfId="2951" xr:uid="{00000000-0005-0000-0000-0000520B0000}"/>
    <cellStyle name="20% - Accent3 6 3 2" xfId="2952" xr:uid="{00000000-0005-0000-0000-0000530B0000}"/>
    <cellStyle name="20% - Accent3 6 3 2 2" xfId="2953" xr:uid="{00000000-0005-0000-0000-0000540B0000}"/>
    <cellStyle name="20% - Accent3 6 3 2 2 2" xfId="2954" xr:uid="{00000000-0005-0000-0000-0000550B0000}"/>
    <cellStyle name="20% - Accent3 6 3 2 2 3" xfId="2955" xr:uid="{00000000-0005-0000-0000-0000560B0000}"/>
    <cellStyle name="20% - Accent3 6 3 2 3" xfId="2956" xr:uid="{00000000-0005-0000-0000-0000570B0000}"/>
    <cellStyle name="20% - Accent3 6 3 2 4" xfId="2957" xr:uid="{00000000-0005-0000-0000-0000580B0000}"/>
    <cellStyle name="20% - Accent3 6 3 3" xfId="2958" xr:uid="{00000000-0005-0000-0000-0000590B0000}"/>
    <cellStyle name="20% - Accent3 6 3 3 2" xfId="2959" xr:uid="{00000000-0005-0000-0000-00005A0B0000}"/>
    <cellStyle name="20% - Accent3 6 3 3 2 2" xfId="2960" xr:uid="{00000000-0005-0000-0000-00005B0B0000}"/>
    <cellStyle name="20% - Accent3 6 3 3 2 3" xfId="2961" xr:uid="{00000000-0005-0000-0000-00005C0B0000}"/>
    <cellStyle name="20% - Accent3 6 3 3 3" xfId="2962" xr:uid="{00000000-0005-0000-0000-00005D0B0000}"/>
    <cellStyle name="20% - Accent3 6 3 3 4" xfId="2963" xr:uid="{00000000-0005-0000-0000-00005E0B0000}"/>
    <cellStyle name="20% - Accent3 6 3 4" xfId="2964" xr:uid="{00000000-0005-0000-0000-00005F0B0000}"/>
    <cellStyle name="20% - Accent3 6 3 4 2" xfId="2965" xr:uid="{00000000-0005-0000-0000-0000600B0000}"/>
    <cellStyle name="20% - Accent3 6 3 4 2 2" xfId="2966" xr:uid="{00000000-0005-0000-0000-0000610B0000}"/>
    <cellStyle name="20% - Accent3 6 3 4 2 3" xfId="2967" xr:uid="{00000000-0005-0000-0000-0000620B0000}"/>
    <cellStyle name="20% - Accent3 6 3 4 3" xfId="2968" xr:uid="{00000000-0005-0000-0000-0000630B0000}"/>
    <cellStyle name="20% - Accent3 6 3 4 4" xfId="2969" xr:uid="{00000000-0005-0000-0000-0000640B0000}"/>
    <cellStyle name="20% - Accent3 6 3 5" xfId="2970" xr:uid="{00000000-0005-0000-0000-0000650B0000}"/>
    <cellStyle name="20% - Accent3 6 3 5 2" xfId="2971" xr:uid="{00000000-0005-0000-0000-0000660B0000}"/>
    <cellStyle name="20% - Accent3 6 3 5 2 2" xfId="2972" xr:uid="{00000000-0005-0000-0000-0000670B0000}"/>
    <cellStyle name="20% - Accent3 6 3 5 2 3" xfId="2973" xr:uid="{00000000-0005-0000-0000-0000680B0000}"/>
    <cellStyle name="20% - Accent3 6 3 5 3" xfId="2974" xr:uid="{00000000-0005-0000-0000-0000690B0000}"/>
    <cellStyle name="20% - Accent3 6 3 5 4" xfId="2975" xr:uid="{00000000-0005-0000-0000-00006A0B0000}"/>
    <cellStyle name="20% - Accent3 6 3 6" xfId="2976" xr:uid="{00000000-0005-0000-0000-00006B0B0000}"/>
    <cellStyle name="20% - Accent3 6 3 6 2" xfId="2977" xr:uid="{00000000-0005-0000-0000-00006C0B0000}"/>
    <cellStyle name="20% - Accent3 6 3 6 2 2" xfId="2978" xr:uid="{00000000-0005-0000-0000-00006D0B0000}"/>
    <cellStyle name="20% - Accent3 6 3 6 2 3" xfId="2979" xr:uid="{00000000-0005-0000-0000-00006E0B0000}"/>
    <cellStyle name="20% - Accent3 6 3 6 3" xfId="2980" xr:uid="{00000000-0005-0000-0000-00006F0B0000}"/>
    <cellStyle name="20% - Accent3 6 3 6 4" xfId="2981" xr:uid="{00000000-0005-0000-0000-0000700B0000}"/>
    <cellStyle name="20% - Accent3 6 3 7" xfId="2982" xr:uid="{00000000-0005-0000-0000-0000710B0000}"/>
    <cellStyle name="20% - Accent3 6 3 7 2" xfId="2983" xr:uid="{00000000-0005-0000-0000-0000720B0000}"/>
    <cellStyle name="20% - Accent3 6 3 7 2 2" xfId="2984" xr:uid="{00000000-0005-0000-0000-0000730B0000}"/>
    <cellStyle name="20% - Accent3 6 3 7 2 3" xfId="2985" xr:uid="{00000000-0005-0000-0000-0000740B0000}"/>
    <cellStyle name="20% - Accent3 6 3 7 3" xfId="2986" xr:uid="{00000000-0005-0000-0000-0000750B0000}"/>
    <cellStyle name="20% - Accent3 6 3 7 4" xfId="2987" xr:uid="{00000000-0005-0000-0000-0000760B0000}"/>
    <cellStyle name="20% - Accent3 6 3 8" xfId="2988" xr:uid="{00000000-0005-0000-0000-0000770B0000}"/>
    <cellStyle name="20% - Accent3 6 3 8 2" xfId="2989" xr:uid="{00000000-0005-0000-0000-0000780B0000}"/>
    <cellStyle name="20% - Accent3 6 3 8 3" xfId="2990" xr:uid="{00000000-0005-0000-0000-0000790B0000}"/>
    <cellStyle name="20% - Accent3 6 3 9" xfId="2991" xr:uid="{00000000-0005-0000-0000-00007A0B0000}"/>
    <cellStyle name="20% - Accent3 6 4" xfId="2992" xr:uid="{00000000-0005-0000-0000-00007B0B0000}"/>
    <cellStyle name="20% - Accent3 6 4 2" xfId="2993" xr:uid="{00000000-0005-0000-0000-00007C0B0000}"/>
    <cellStyle name="20% - Accent3 6 4 2 2" xfId="2994" xr:uid="{00000000-0005-0000-0000-00007D0B0000}"/>
    <cellStyle name="20% - Accent3 6 4 2 3" xfId="2995" xr:uid="{00000000-0005-0000-0000-00007E0B0000}"/>
    <cellStyle name="20% - Accent3 6 4 3" xfId="2996" xr:uid="{00000000-0005-0000-0000-00007F0B0000}"/>
    <cellStyle name="20% - Accent3 6 4 4" xfId="2997" xr:uid="{00000000-0005-0000-0000-0000800B0000}"/>
    <cellStyle name="20% - Accent3 6 5" xfId="2998" xr:uid="{00000000-0005-0000-0000-0000810B0000}"/>
    <cellStyle name="20% - Accent3 6 5 2" xfId="2999" xr:uid="{00000000-0005-0000-0000-0000820B0000}"/>
    <cellStyle name="20% - Accent3 6 5 2 2" xfId="3000" xr:uid="{00000000-0005-0000-0000-0000830B0000}"/>
    <cellStyle name="20% - Accent3 6 5 2 3" xfId="3001" xr:uid="{00000000-0005-0000-0000-0000840B0000}"/>
    <cellStyle name="20% - Accent3 6 5 3" xfId="3002" xr:uid="{00000000-0005-0000-0000-0000850B0000}"/>
    <cellStyle name="20% - Accent3 6 5 4" xfId="3003" xr:uid="{00000000-0005-0000-0000-0000860B0000}"/>
    <cellStyle name="20% - Accent3 6 6" xfId="3004" xr:uid="{00000000-0005-0000-0000-0000870B0000}"/>
    <cellStyle name="20% - Accent3 6 6 2" xfId="3005" xr:uid="{00000000-0005-0000-0000-0000880B0000}"/>
    <cellStyle name="20% - Accent3 6 6 2 2" xfId="3006" xr:uid="{00000000-0005-0000-0000-0000890B0000}"/>
    <cellStyle name="20% - Accent3 6 6 2 3" xfId="3007" xr:uid="{00000000-0005-0000-0000-00008A0B0000}"/>
    <cellStyle name="20% - Accent3 6 6 3" xfId="3008" xr:uid="{00000000-0005-0000-0000-00008B0B0000}"/>
    <cellStyle name="20% - Accent3 6 6 4" xfId="3009" xr:uid="{00000000-0005-0000-0000-00008C0B0000}"/>
    <cellStyle name="20% - Accent3 6 7" xfId="3010" xr:uid="{00000000-0005-0000-0000-00008D0B0000}"/>
    <cellStyle name="20% - Accent3 6 7 2" xfId="3011" xr:uid="{00000000-0005-0000-0000-00008E0B0000}"/>
    <cellStyle name="20% - Accent3 6 7 2 2" xfId="3012" xr:uid="{00000000-0005-0000-0000-00008F0B0000}"/>
    <cellStyle name="20% - Accent3 6 7 2 3" xfId="3013" xr:uid="{00000000-0005-0000-0000-0000900B0000}"/>
    <cellStyle name="20% - Accent3 6 7 3" xfId="3014" xr:uid="{00000000-0005-0000-0000-0000910B0000}"/>
    <cellStyle name="20% - Accent3 6 7 4" xfId="3015" xr:uid="{00000000-0005-0000-0000-0000920B0000}"/>
    <cellStyle name="20% - Accent3 6 8" xfId="3016" xr:uid="{00000000-0005-0000-0000-0000930B0000}"/>
    <cellStyle name="20% - Accent3 6 8 2" xfId="3017" xr:uid="{00000000-0005-0000-0000-0000940B0000}"/>
    <cellStyle name="20% - Accent3 6 8 2 2" xfId="3018" xr:uid="{00000000-0005-0000-0000-0000950B0000}"/>
    <cellStyle name="20% - Accent3 6 8 2 3" xfId="3019" xr:uid="{00000000-0005-0000-0000-0000960B0000}"/>
    <cellStyle name="20% - Accent3 6 8 3" xfId="3020" xr:uid="{00000000-0005-0000-0000-0000970B0000}"/>
    <cellStyle name="20% - Accent3 6 8 4" xfId="3021" xr:uid="{00000000-0005-0000-0000-0000980B0000}"/>
    <cellStyle name="20% - Accent3 6 9" xfId="3022" xr:uid="{00000000-0005-0000-0000-0000990B0000}"/>
    <cellStyle name="20% - Accent3 6 9 2" xfId="3023" xr:uid="{00000000-0005-0000-0000-00009A0B0000}"/>
    <cellStyle name="20% - Accent3 6 9 2 2" xfId="3024" xr:uid="{00000000-0005-0000-0000-00009B0B0000}"/>
    <cellStyle name="20% - Accent3 6 9 2 3" xfId="3025" xr:uid="{00000000-0005-0000-0000-00009C0B0000}"/>
    <cellStyle name="20% - Accent3 6 9 3" xfId="3026" xr:uid="{00000000-0005-0000-0000-00009D0B0000}"/>
    <cellStyle name="20% - Accent3 6 9 4" xfId="3027" xr:uid="{00000000-0005-0000-0000-00009E0B0000}"/>
    <cellStyle name="20% - Accent3 7" xfId="3028" xr:uid="{00000000-0005-0000-0000-00009F0B0000}"/>
    <cellStyle name="20% - Accent3 7 10" xfId="3029" xr:uid="{00000000-0005-0000-0000-0000A00B0000}"/>
    <cellStyle name="20% - Accent3 7 2" xfId="3030" xr:uid="{00000000-0005-0000-0000-0000A10B0000}"/>
    <cellStyle name="20% - Accent3 7 2 2" xfId="3031" xr:uid="{00000000-0005-0000-0000-0000A20B0000}"/>
    <cellStyle name="20% - Accent3 7 2 2 2" xfId="3032" xr:uid="{00000000-0005-0000-0000-0000A30B0000}"/>
    <cellStyle name="20% - Accent3 7 2 2 3" xfId="3033" xr:uid="{00000000-0005-0000-0000-0000A40B0000}"/>
    <cellStyle name="20% - Accent3 7 2 3" xfId="3034" xr:uid="{00000000-0005-0000-0000-0000A50B0000}"/>
    <cellStyle name="20% - Accent3 7 2 4" xfId="3035" xr:uid="{00000000-0005-0000-0000-0000A60B0000}"/>
    <cellStyle name="20% - Accent3 7 3" xfId="3036" xr:uid="{00000000-0005-0000-0000-0000A70B0000}"/>
    <cellStyle name="20% - Accent3 7 3 2" xfId="3037" xr:uid="{00000000-0005-0000-0000-0000A80B0000}"/>
    <cellStyle name="20% - Accent3 7 3 2 2" xfId="3038" xr:uid="{00000000-0005-0000-0000-0000A90B0000}"/>
    <cellStyle name="20% - Accent3 7 3 2 3" xfId="3039" xr:uid="{00000000-0005-0000-0000-0000AA0B0000}"/>
    <cellStyle name="20% - Accent3 7 3 3" xfId="3040" xr:uid="{00000000-0005-0000-0000-0000AB0B0000}"/>
    <cellStyle name="20% - Accent3 7 3 4" xfId="3041" xr:uid="{00000000-0005-0000-0000-0000AC0B0000}"/>
    <cellStyle name="20% - Accent3 7 4" xfId="3042" xr:uid="{00000000-0005-0000-0000-0000AD0B0000}"/>
    <cellStyle name="20% - Accent3 7 4 2" xfId="3043" xr:uid="{00000000-0005-0000-0000-0000AE0B0000}"/>
    <cellStyle name="20% - Accent3 7 4 2 2" xfId="3044" xr:uid="{00000000-0005-0000-0000-0000AF0B0000}"/>
    <cellStyle name="20% - Accent3 7 4 2 3" xfId="3045" xr:uid="{00000000-0005-0000-0000-0000B00B0000}"/>
    <cellStyle name="20% - Accent3 7 4 3" xfId="3046" xr:uid="{00000000-0005-0000-0000-0000B10B0000}"/>
    <cellStyle name="20% - Accent3 7 4 4" xfId="3047" xr:uid="{00000000-0005-0000-0000-0000B20B0000}"/>
    <cellStyle name="20% - Accent3 7 5" xfId="3048" xr:uid="{00000000-0005-0000-0000-0000B30B0000}"/>
    <cellStyle name="20% - Accent3 7 5 2" xfId="3049" xr:uid="{00000000-0005-0000-0000-0000B40B0000}"/>
    <cellStyle name="20% - Accent3 7 5 2 2" xfId="3050" xr:uid="{00000000-0005-0000-0000-0000B50B0000}"/>
    <cellStyle name="20% - Accent3 7 5 2 3" xfId="3051" xr:uid="{00000000-0005-0000-0000-0000B60B0000}"/>
    <cellStyle name="20% - Accent3 7 5 3" xfId="3052" xr:uid="{00000000-0005-0000-0000-0000B70B0000}"/>
    <cellStyle name="20% - Accent3 7 5 4" xfId="3053" xr:uid="{00000000-0005-0000-0000-0000B80B0000}"/>
    <cellStyle name="20% - Accent3 7 6" xfId="3054" xr:uid="{00000000-0005-0000-0000-0000B90B0000}"/>
    <cellStyle name="20% - Accent3 7 6 2" xfId="3055" xr:uid="{00000000-0005-0000-0000-0000BA0B0000}"/>
    <cellStyle name="20% - Accent3 7 6 2 2" xfId="3056" xr:uid="{00000000-0005-0000-0000-0000BB0B0000}"/>
    <cellStyle name="20% - Accent3 7 6 2 3" xfId="3057" xr:uid="{00000000-0005-0000-0000-0000BC0B0000}"/>
    <cellStyle name="20% - Accent3 7 6 3" xfId="3058" xr:uid="{00000000-0005-0000-0000-0000BD0B0000}"/>
    <cellStyle name="20% - Accent3 7 6 4" xfId="3059" xr:uid="{00000000-0005-0000-0000-0000BE0B0000}"/>
    <cellStyle name="20% - Accent3 7 7" xfId="3060" xr:uid="{00000000-0005-0000-0000-0000BF0B0000}"/>
    <cellStyle name="20% - Accent3 7 7 2" xfId="3061" xr:uid="{00000000-0005-0000-0000-0000C00B0000}"/>
    <cellStyle name="20% - Accent3 7 7 2 2" xfId="3062" xr:uid="{00000000-0005-0000-0000-0000C10B0000}"/>
    <cellStyle name="20% - Accent3 7 7 2 3" xfId="3063" xr:uid="{00000000-0005-0000-0000-0000C20B0000}"/>
    <cellStyle name="20% - Accent3 7 7 3" xfId="3064" xr:uid="{00000000-0005-0000-0000-0000C30B0000}"/>
    <cellStyle name="20% - Accent3 7 7 4" xfId="3065" xr:uid="{00000000-0005-0000-0000-0000C40B0000}"/>
    <cellStyle name="20% - Accent3 7 8" xfId="3066" xr:uid="{00000000-0005-0000-0000-0000C50B0000}"/>
    <cellStyle name="20% - Accent3 7 8 2" xfId="3067" xr:uid="{00000000-0005-0000-0000-0000C60B0000}"/>
    <cellStyle name="20% - Accent3 7 8 3" xfId="3068" xr:uid="{00000000-0005-0000-0000-0000C70B0000}"/>
    <cellStyle name="20% - Accent3 7 9" xfId="3069" xr:uid="{00000000-0005-0000-0000-0000C80B0000}"/>
    <cellStyle name="20% - Accent3 8" xfId="3070" xr:uid="{00000000-0005-0000-0000-0000C90B0000}"/>
    <cellStyle name="20% - Accent3 8 10" xfId="3071" xr:uid="{00000000-0005-0000-0000-0000CA0B0000}"/>
    <cellStyle name="20% - Accent3 8 2" xfId="3072" xr:uid="{00000000-0005-0000-0000-0000CB0B0000}"/>
    <cellStyle name="20% - Accent3 8 2 2" xfId="3073" xr:uid="{00000000-0005-0000-0000-0000CC0B0000}"/>
    <cellStyle name="20% - Accent3 8 2 2 2" xfId="3074" xr:uid="{00000000-0005-0000-0000-0000CD0B0000}"/>
    <cellStyle name="20% - Accent3 8 2 2 3" xfId="3075" xr:uid="{00000000-0005-0000-0000-0000CE0B0000}"/>
    <cellStyle name="20% - Accent3 8 2 3" xfId="3076" xr:uid="{00000000-0005-0000-0000-0000CF0B0000}"/>
    <cellStyle name="20% - Accent3 8 2 4" xfId="3077" xr:uid="{00000000-0005-0000-0000-0000D00B0000}"/>
    <cellStyle name="20% - Accent3 8 3" xfId="3078" xr:uid="{00000000-0005-0000-0000-0000D10B0000}"/>
    <cellStyle name="20% - Accent3 8 3 2" xfId="3079" xr:uid="{00000000-0005-0000-0000-0000D20B0000}"/>
    <cellStyle name="20% - Accent3 8 3 2 2" xfId="3080" xr:uid="{00000000-0005-0000-0000-0000D30B0000}"/>
    <cellStyle name="20% - Accent3 8 3 2 3" xfId="3081" xr:uid="{00000000-0005-0000-0000-0000D40B0000}"/>
    <cellStyle name="20% - Accent3 8 3 3" xfId="3082" xr:uid="{00000000-0005-0000-0000-0000D50B0000}"/>
    <cellStyle name="20% - Accent3 8 3 4" xfId="3083" xr:uid="{00000000-0005-0000-0000-0000D60B0000}"/>
    <cellStyle name="20% - Accent3 8 4" xfId="3084" xr:uid="{00000000-0005-0000-0000-0000D70B0000}"/>
    <cellStyle name="20% - Accent3 8 4 2" xfId="3085" xr:uid="{00000000-0005-0000-0000-0000D80B0000}"/>
    <cellStyle name="20% - Accent3 8 4 2 2" xfId="3086" xr:uid="{00000000-0005-0000-0000-0000D90B0000}"/>
    <cellStyle name="20% - Accent3 8 4 2 3" xfId="3087" xr:uid="{00000000-0005-0000-0000-0000DA0B0000}"/>
    <cellStyle name="20% - Accent3 8 4 3" xfId="3088" xr:uid="{00000000-0005-0000-0000-0000DB0B0000}"/>
    <cellStyle name="20% - Accent3 8 4 4" xfId="3089" xr:uid="{00000000-0005-0000-0000-0000DC0B0000}"/>
    <cellStyle name="20% - Accent3 8 5" xfId="3090" xr:uid="{00000000-0005-0000-0000-0000DD0B0000}"/>
    <cellStyle name="20% - Accent3 8 5 2" xfId="3091" xr:uid="{00000000-0005-0000-0000-0000DE0B0000}"/>
    <cellStyle name="20% - Accent3 8 5 2 2" xfId="3092" xr:uid="{00000000-0005-0000-0000-0000DF0B0000}"/>
    <cellStyle name="20% - Accent3 8 5 2 3" xfId="3093" xr:uid="{00000000-0005-0000-0000-0000E00B0000}"/>
    <cellStyle name="20% - Accent3 8 5 3" xfId="3094" xr:uid="{00000000-0005-0000-0000-0000E10B0000}"/>
    <cellStyle name="20% - Accent3 8 5 4" xfId="3095" xr:uid="{00000000-0005-0000-0000-0000E20B0000}"/>
    <cellStyle name="20% - Accent3 8 6" xfId="3096" xr:uid="{00000000-0005-0000-0000-0000E30B0000}"/>
    <cellStyle name="20% - Accent3 8 6 2" xfId="3097" xr:uid="{00000000-0005-0000-0000-0000E40B0000}"/>
    <cellStyle name="20% - Accent3 8 6 2 2" xfId="3098" xr:uid="{00000000-0005-0000-0000-0000E50B0000}"/>
    <cellStyle name="20% - Accent3 8 6 2 3" xfId="3099" xr:uid="{00000000-0005-0000-0000-0000E60B0000}"/>
    <cellStyle name="20% - Accent3 8 6 3" xfId="3100" xr:uid="{00000000-0005-0000-0000-0000E70B0000}"/>
    <cellStyle name="20% - Accent3 8 6 4" xfId="3101" xr:uid="{00000000-0005-0000-0000-0000E80B0000}"/>
    <cellStyle name="20% - Accent3 8 7" xfId="3102" xr:uid="{00000000-0005-0000-0000-0000E90B0000}"/>
    <cellStyle name="20% - Accent3 8 7 2" xfId="3103" xr:uid="{00000000-0005-0000-0000-0000EA0B0000}"/>
    <cellStyle name="20% - Accent3 8 7 2 2" xfId="3104" xr:uid="{00000000-0005-0000-0000-0000EB0B0000}"/>
    <cellStyle name="20% - Accent3 8 7 2 3" xfId="3105" xr:uid="{00000000-0005-0000-0000-0000EC0B0000}"/>
    <cellStyle name="20% - Accent3 8 7 3" xfId="3106" xr:uid="{00000000-0005-0000-0000-0000ED0B0000}"/>
    <cellStyle name="20% - Accent3 8 7 4" xfId="3107" xr:uid="{00000000-0005-0000-0000-0000EE0B0000}"/>
    <cellStyle name="20% - Accent3 8 8" xfId="3108" xr:uid="{00000000-0005-0000-0000-0000EF0B0000}"/>
    <cellStyle name="20% - Accent3 8 8 2" xfId="3109" xr:uid="{00000000-0005-0000-0000-0000F00B0000}"/>
    <cellStyle name="20% - Accent3 8 8 3" xfId="3110" xr:uid="{00000000-0005-0000-0000-0000F10B0000}"/>
    <cellStyle name="20% - Accent3 8 9" xfId="3111" xr:uid="{00000000-0005-0000-0000-0000F20B0000}"/>
    <cellStyle name="20% - Accent3 9" xfId="3112" xr:uid="{00000000-0005-0000-0000-0000F30B0000}"/>
    <cellStyle name="20% - Accent3 9 2" xfId="3113" xr:uid="{00000000-0005-0000-0000-0000F40B0000}"/>
    <cellStyle name="20% - Accent3 9 2 2" xfId="3114" xr:uid="{00000000-0005-0000-0000-0000F50B0000}"/>
    <cellStyle name="20% - Accent3 9 2 3" xfId="3115" xr:uid="{00000000-0005-0000-0000-0000F60B0000}"/>
    <cellStyle name="20% - Accent3 9 3" xfId="3116" xr:uid="{00000000-0005-0000-0000-0000F70B0000}"/>
    <cellStyle name="20% - Accent3 9 4" xfId="3117" xr:uid="{00000000-0005-0000-0000-0000F80B0000}"/>
    <cellStyle name="20% - Accent4 10" xfId="3118" xr:uid="{00000000-0005-0000-0000-0000F90B0000}"/>
    <cellStyle name="20% - Accent4 10 2" xfId="3119" xr:uid="{00000000-0005-0000-0000-0000FA0B0000}"/>
    <cellStyle name="20% - Accent4 10 2 2" xfId="3120" xr:uid="{00000000-0005-0000-0000-0000FB0B0000}"/>
    <cellStyle name="20% - Accent4 10 2 3" xfId="3121" xr:uid="{00000000-0005-0000-0000-0000FC0B0000}"/>
    <cellStyle name="20% - Accent4 10 3" xfId="3122" xr:uid="{00000000-0005-0000-0000-0000FD0B0000}"/>
    <cellStyle name="20% - Accent4 10 4" xfId="3123" xr:uid="{00000000-0005-0000-0000-0000FE0B0000}"/>
    <cellStyle name="20% - Accent4 11" xfId="3124" xr:uid="{00000000-0005-0000-0000-0000FF0B0000}"/>
    <cellStyle name="20% - Accent4 11 2" xfId="3125" xr:uid="{00000000-0005-0000-0000-0000000C0000}"/>
    <cellStyle name="20% - Accent4 11 2 2" xfId="3126" xr:uid="{00000000-0005-0000-0000-0000010C0000}"/>
    <cellStyle name="20% - Accent4 11 2 3" xfId="3127" xr:uid="{00000000-0005-0000-0000-0000020C0000}"/>
    <cellStyle name="20% - Accent4 11 3" xfId="3128" xr:uid="{00000000-0005-0000-0000-0000030C0000}"/>
    <cellStyle name="20% - Accent4 11 4" xfId="3129" xr:uid="{00000000-0005-0000-0000-0000040C0000}"/>
    <cellStyle name="20% - Accent4 12" xfId="3130" xr:uid="{00000000-0005-0000-0000-0000050C0000}"/>
    <cellStyle name="20% - Accent4 12 2" xfId="3131" xr:uid="{00000000-0005-0000-0000-0000060C0000}"/>
    <cellStyle name="20% - Accent4 12 2 2" xfId="3132" xr:uid="{00000000-0005-0000-0000-0000070C0000}"/>
    <cellStyle name="20% - Accent4 12 2 3" xfId="3133" xr:uid="{00000000-0005-0000-0000-0000080C0000}"/>
    <cellStyle name="20% - Accent4 12 3" xfId="3134" xr:uid="{00000000-0005-0000-0000-0000090C0000}"/>
    <cellStyle name="20% - Accent4 12 4" xfId="3135" xr:uid="{00000000-0005-0000-0000-00000A0C0000}"/>
    <cellStyle name="20% - Accent4 13" xfId="3136" xr:uid="{00000000-0005-0000-0000-00000B0C0000}"/>
    <cellStyle name="20% - Accent4 13 2" xfId="3137" xr:uid="{00000000-0005-0000-0000-00000C0C0000}"/>
    <cellStyle name="20% - Accent4 13 2 2" xfId="3138" xr:uid="{00000000-0005-0000-0000-00000D0C0000}"/>
    <cellStyle name="20% - Accent4 13 2 3" xfId="3139" xr:uid="{00000000-0005-0000-0000-00000E0C0000}"/>
    <cellStyle name="20% - Accent4 13 3" xfId="3140" xr:uid="{00000000-0005-0000-0000-00000F0C0000}"/>
    <cellStyle name="20% - Accent4 13 4" xfId="3141" xr:uid="{00000000-0005-0000-0000-0000100C0000}"/>
    <cellStyle name="20% - Accent4 14" xfId="3142" xr:uid="{00000000-0005-0000-0000-0000110C0000}"/>
    <cellStyle name="20% - Accent4 14 2" xfId="3143" xr:uid="{00000000-0005-0000-0000-0000120C0000}"/>
    <cellStyle name="20% - Accent4 14 2 2" xfId="3144" xr:uid="{00000000-0005-0000-0000-0000130C0000}"/>
    <cellStyle name="20% - Accent4 14 2 3" xfId="3145" xr:uid="{00000000-0005-0000-0000-0000140C0000}"/>
    <cellStyle name="20% - Accent4 14 3" xfId="3146" xr:uid="{00000000-0005-0000-0000-0000150C0000}"/>
    <cellStyle name="20% - Accent4 14 4" xfId="3147" xr:uid="{00000000-0005-0000-0000-0000160C0000}"/>
    <cellStyle name="20% - Accent4 15" xfId="3148" xr:uid="{00000000-0005-0000-0000-0000170C0000}"/>
    <cellStyle name="20% - Accent4 15 2" xfId="3149" xr:uid="{00000000-0005-0000-0000-0000180C0000}"/>
    <cellStyle name="20% - Accent4 15 2 2" xfId="3150" xr:uid="{00000000-0005-0000-0000-0000190C0000}"/>
    <cellStyle name="20% - Accent4 15 2 3" xfId="3151" xr:uid="{00000000-0005-0000-0000-00001A0C0000}"/>
    <cellStyle name="20% - Accent4 15 3" xfId="3152" xr:uid="{00000000-0005-0000-0000-00001B0C0000}"/>
    <cellStyle name="20% - Accent4 15 4" xfId="3153" xr:uid="{00000000-0005-0000-0000-00001C0C0000}"/>
    <cellStyle name="20% - Accent4 16" xfId="3154" xr:uid="{00000000-0005-0000-0000-00001D0C0000}"/>
    <cellStyle name="20% - Accent4 16 2" xfId="3155" xr:uid="{00000000-0005-0000-0000-00001E0C0000}"/>
    <cellStyle name="20% - Accent4 16 3" xfId="3156" xr:uid="{00000000-0005-0000-0000-00001F0C0000}"/>
    <cellStyle name="20% - Accent4 17" xfId="3157" xr:uid="{00000000-0005-0000-0000-0000200C0000}"/>
    <cellStyle name="20% - Accent4 18" xfId="3158" xr:uid="{00000000-0005-0000-0000-0000210C0000}"/>
    <cellStyle name="20% - Accent4 19" xfId="3159" xr:uid="{00000000-0005-0000-0000-0000220C0000}"/>
    <cellStyle name="20% - Accent4 2" xfId="3160" xr:uid="{00000000-0005-0000-0000-0000230C0000}"/>
    <cellStyle name="20% - Accent4 2 10" xfId="3161" xr:uid="{00000000-0005-0000-0000-0000240C0000}"/>
    <cellStyle name="20% - Accent4 2 10 2" xfId="3162" xr:uid="{00000000-0005-0000-0000-0000250C0000}"/>
    <cellStyle name="20% - Accent4 2 10 2 2" xfId="3163" xr:uid="{00000000-0005-0000-0000-0000260C0000}"/>
    <cellStyle name="20% - Accent4 2 10 2 3" xfId="3164" xr:uid="{00000000-0005-0000-0000-0000270C0000}"/>
    <cellStyle name="20% - Accent4 2 10 3" xfId="3165" xr:uid="{00000000-0005-0000-0000-0000280C0000}"/>
    <cellStyle name="20% - Accent4 2 10 4" xfId="3166" xr:uid="{00000000-0005-0000-0000-0000290C0000}"/>
    <cellStyle name="20% - Accent4 2 11" xfId="3167" xr:uid="{00000000-0005-0000-0000-00002A0C0000}"/>
    <cellStyle name="20% - Accent4 2 11 2" xfId="3168" xr:uid="{00000000-0005-0000-0000-00002B0C0000}"/>
    <cellStyle name="20% - Accent4 2 11 2 2" xfId="3169" xr:uid="{00000000-0005-0000-0000-00002C0C0000}"/>
    <cellStyle name="20% - Accent4 2 11 2 3" xfId="3170" xr:uid="{00000000-0005-0000-0000-00002D0C0000}"/>
    <cellStyle name="20% - Accent4 2 11 3" xfId="3171" xr:uid="{00000000-0005-0000-0000-00002E0C0000}"/>
    <cellStyle name="20% - Accent4 2 11 4" xfId="3172" xr:uid="{00000000-0005-0000-0000-00002F0C0000}"/>
    <cellStyle name="20% - Accent4 2 12" xfId="3173" xr:uid="{00000000-0005-0000-0000-0000300C0000}"/>
    <cellStyle name="20% - Accent4 2 12 2" xfId="3174" xr:uid="{00000000-0005-0000-0000-0000310C0000}"/>
    <cellStyle name="20% - Accent4 2 12 2 2" xfId="3175" xr:uid="{00000000-0005-0000-0000-0000320C0000}"/>
    <cellStyle name="20% - Accent4 2 12 2 3" xfId="3176" xr:uid="{00000000-0005-0000-0000-0000330C0000}"/>
    <cellStyle name="20% - Accent4 2 12 3" xfId="3177" xr:uid="{00000000-0005-0000-0000-0000340C0000}"/>
    <cellStyle name="20% - Accent4 2 12 4" xfId="3178" xr:uid="{00000000-0005-0000-0000-0000350C0000}"/>
    <cellStyle name="20% - Accent4 2 13" xfId="3179" xr:uid="{00000000-0005-0000-0000-0000360C0000}"/>
    <cellStyle name="20% - Accent4 2 13 2" xfId="3180" xr:uid="{00000000-0005-0000-0000-0000370C0000}"/>
    <cellStyle name="20% - Accent4 2 13 2 2" xfId="3181" xr:uid="{00000000-0005-0000-0000-0000380C0000}"/>
    <cellStyle name="20% - Accent4 2 13 2 3" xfId="3182" xr:uid="{00000000-0005-0000-0000-0000390C0000}"/>
    <cellStyle name="20% - Accent4 2 13 3" xfId="3183" xr:uid="{00000000-0005-0000-0000-00003A0C0000}"/>
    <cellStyle name="20% - Accent4 2 13 4" xfId="3184" xr:uid="{00000000-0005-0000-0000-00003B0C0000}"/>
    <cellStyle name="20% - Accent4 2 14" xfId="3185" xr:uid="{00000000-0005-0000-0000-00003C0C0000}"/>
    <cellStyle name="20% - Accent4 2 14 2" xfId="3186" xr:uid="{00000000-0005-0000-0000-00003D0C0000}"/>
    <cellStyle name="20% - Accent4 2 14 3" xfId="3187" xr:uid="{00000000-0005-0000-0000-00003E0C0000}"/>
    <cellStyle name="20% - Accent4 2 15" xfId="3188" xr:uid="{00000000-0005-0000-0000-00003F0C0000}"/>
    <cellStyle name="20% - Accent4 2 16" xfId="3189" xr:uid="{00000000-0005-0000-0000-0000400C0000}"/>
    <cellStyle name="20% - Accent4 2 2" xfId="3190" xr:uid="{00000000-0005-0000-0000-0000410C0000}"/>
    <cellStyle name="20% - Accent4 2 2 10" xfId="3191" xr:uid="{00000000-0005-0000-0000-0000420C0000}"/>
    <cellStyle name="20% - Accent4 2 2 10 2" xfId="3192" xr:uid="{00000000-0005-0000-0000-0000430C0000}"/>
    <cellStyle name="20% - Accent4 2 2 10 3" xfId="3193" xr:uid="{00000000-0005-0000-0000-0000440C0000}"/>
    <cellStyle name="20% - Accent4 2 2 11" xfId="3194" xr:uid="{00000000-0005-0000-0000-0000450C0000}"/>
    <cellStyle name="20% - Accent4 2 2 12" xfId="3195" xr:uid="{00000000-0005-0000-0000-0000460C0000}"/>
    <cellStyle name="20% - Accent4 2 2 2" xfId="3196" xr:uid="{00000000-0005-0000-0000-0000470C0000}"/>
    <cellStyle name="20% - Accent4 2 2 2 10" xfId="3197" xr:uid="{00000000-0005-0000-0000-0000480C0000}"/>
    <cellStyle name="20% - Accent4 2 2 2 2" xfId="3198" xr:uid="{00000000-0005-0000-0000-0000490C0000}"/>
    <cellStyle name="20% - Accent4 2 2 2 2 2" xfId="3199" xr:uid="{00000000-0005-0000-0000-00004A0C0000}"/>
    <cellStyle name="20% - Accent4 2 2 2 2 2 2" xfId="3200" xr:uid="{00000000-0005-0000-0000-00004B0C0000}"/>
    <cellStyle name="20% - Accent4 2 2 2 2 2 3" xfId="3201" xr:uid="{00000000-0005-0000-0000-00004C0C0000}"/>
    <cellStyle name="20% - Accent4 2 2 2 2 3" xfId="3202" xr:uid="{00000000-0005-0000-0000-00004D0C0000}"/>
    <cellStyle name="20% - Accent4 2 2 2 2 4" xfId="3203" xr:uid="{00000000-0005-0000-0000-00004E0C0000}"/>
    <cellStyle name="20% - Accent4 2 2 2 3" xfId="3204" xr:uid="{00000000-0005-0000-0000-00004F0C0000}"/>
    <cellStyle name="20% - Accent4 2 2 2 3 2" xfId="3205" xr:uid="{00000000-0005-0000-0000-0000500C0000}"/>
    <cellStyle name="20% - Accent4 2 2 2 3 2 2" xfId="3206" xr:uid="{00000000-0005-0000-0000-0000510C0000}"/>
    <cellStyle name="20% - Accent4 2 2 2 3 2 3" xfId="3207" xr:uid="{00000000-0005-0000-0000-0000520C0000}"/>
    <cellStyle name="20% - Accent4 2 2 2 3 3" xfId="3208" xr:uid="{00000000-0005-0000-0000-0000530C0000}"/>
    <cellStyle name="20% - Accent4 2 2 2 3 4" xfId="3209" xr:uid="{00000000-0005-0000-0000-0000540C0000}"/>
    <cellStyle name="20% - Accent4 2 2 2 4" xfId="3210" xr:uid="{00000000-0005-0000-0000-0000550C0000}"/>
    <cellStyle name="20% - Accent4 2 2 2 4 2" xfId="3211" xr:uid="{00000000-0005-0000-0000-0000560C0000}"/>
    <cellStyle name="20% - Accent4 2 2 2 4 2 2" xfId="3212" xr:uid="{00000000-0005-0000-0000-0000570C0000}"/>
    <cellStyle name="20% - Accent4 2 2 2 4 2 3" xfId="3213" xr:uid="{00000000-0005-0000-0000-0000580C0000}"/>
    <cellStyle name="20% - Accent4 2 2 2 4 3" xfId="3214" xr:uid="{00000000-0005-0000-0000-0000590C0000}"/>
    <cellStyle name="20% - Accent4 2 2 2 4 4" xfId="3215" xr:uid="{00000000-0005-0000-0000-00005A0C0000}"/>
    <cellStyle name="20% - Accent4 2 2 2 5" xfId="3216" xr:uid="{00000000-0005-0000-0000-00005B0C0000}"/>
    <cellStyle name="20% - Accent4 2 2 2 5 2" xfId="3217" xr:uid="{00000000-0005-0000-0000-00005C0C0000}"/>
    <cellStyle name="20% - Accent4 2 2 2 5 2 2" xfId="3218" xr:uid="{00000000-0005-0000-0000-00005D0C0000}"/>
    <cellStyle name="20% - Accent4 2 2 2 5 2 3" xfId="3219" xr:uid="{00000000-0005-0000-0000-00005E0C0000}"/>
    <cellStyle name="20% - Accent4 2 2 2 5 3" xfId="3220" xr:uid="{00000000-0005-0000-0000-00005F0C0000}"/>
    <cellStyle name="20% - Accent4 2 2 2 5 4" xfId="3221" xr:uid="{00000000-0005-0000-0000-0000600C0000}"/>
    <cellStyle name="20% - Accent4 2 2 2 6" xfId="3222" xr:uid="{00000000-0005-0000-0000-0000610C0000}"/>
    <cellStyle name="20% - Accent4 2 2 2 6 2" xfId="3223" xr:uid="{00000000-0005-0000-0000-0000620C0000}"/>
    <cellStyle name="20% - Accent4 2 2 2 6 2 2" xfId="3224" xr:uid="{00000000-0005-0000-0000-0000630C0000}"/>
    <cellStyle name="20% - Accent4 2 2 2 6 2 3" xfId="3225" xr:uid="{00000000-0005-0000-0000-0000640C0000}"/>
    <cellStyle name="20% - Accent4 2 2 2 6 3" xfId="3226" xr:uid="{00000000-0005-0000-0000-0000650C0000}"/>
    <cellStyle name="20% - Accent4 2 2 2 6 4" xfId="3227" xr:uid="{00000000-0005-0000-0000-0000660C0000}"/>
    <cellStyle name="20% - Accent4 2 2 2 7" xfId="3228" xr:uid="{00000000-0005-0000-0000-0000670C0000}"/>
    <cellStyle name="20% - Accent4 2 2 2 7 2" xfId="3229" xr:uid="{00000000-0005-0000-0000-0000680C0000}"/>
    <cellStyle name="20% - Accent4 2 2 2 7 2 2" xfId="3230" xr:uid="{00000000-0005-0000-0000-0000690C0000}"/>
    <cellStyle name="20% - Accent4 2 2 2 7 2 3" xfId="3231" xr:uid="{00000000-0005-0000-0000-00006A0C0000}"/>
    <cellStyle name="20% - Accent4 2 2 2 7 3" xfId="3232" xr:uid="{00000000-0005-0000-0000-00006B0C0000}"/>
    <cellStyle name="20% - Accent4 2 2 2 7 4" xfId="3233" xr:uid="{00000000-0005-0000-0000-00006C0C0000}"/>
    <cellStyle name="20% - Accent4 2 2 2 8" xfId="3234" xr:uid="{00000000-0005-0000-0000-00006D0C0000}"/>
    <cellStyle name="20% - Accent4 2 2 2 8 2" xfId="3235" xr:uid="{00000000-0005-0000-0000-00006E0C0000}"/>
    <cellStyle name="20% - Accent4 2 2 2 8 3" xfId="3236" xr:uid="{00000000-0005-0000-0000-00006F0C0000}"/>
    <cellStyle name="20% - Accent4 2 2 2 9" xfId="3237" xr:uid="{00000000-0005-0000-0000-0000700C0000}"/>
    <cellStyle name="20% - Accent4 2 2 3" xfId="3238" xr:uid="{00000000-0005-0000-0000-0000710C0000}"/>
    <cellStyle name="20% - Accent4 2 2 3 10" xfId="3239" xr:uid="{00000000-0005-0000-0000-0000720C0000}"/>
    <cellStyle name="20% - Accent4 2 2 3 2" xfId="3240" xr:uid="{00000000-0005-0000-0000-0000730C0000}"/>
    <cellStyle name="20% - Accent4 2 2 3 2 2" xfId="3241" xr:uid="{00000000-0005-0000-0000-0000740C0000}"/>
    <cellStyle name="20% - Accent4 2 2 3 2 2 2" xfId="3242" xr:uid="{00000000-0005-0000-0000-0000750C0000}"/>
    <cellStyle name="20% - Accent4 2 2 3 2 2 3" xfId="3243" xr:uid="{00000000-0005-0000-0000-0000760C0000}"/>
    <cellStyle name="20% - Accent4 2 2 3 2 3" xfId="3244" xr:uid="{00000000-0005-0000-0000-0000770C0000}"/>
    <cellStyle name="20% - Accent4 2 2 3 2 4" xfId="3245" xr:uid="{00000000-0005-0000-0000-0000780C0000}"/>
    <cellStyle name="20% - Accent4 2 2 3 3" xfId="3246" xr:uid="{00000000-0005-0000-0000-0000790C0000}"/>
    <cellStyle name="20% - Accent4 2 2 3 3 2" xfId="3247" xr:uid="{00000000-0005-0000-0000-00007A0C0000}"/>
    <cellStyle name="20% - Accent4 2 2 3 3 2 2" xfId="3248" xr:uid="{00000000-0005-0000-0000-00007B0C0000}"/>
    <cellStyle name="20% - Accent4 2 2 3 3 2 3" xfId="3249" xr:uid="{00000000-0005-0000-0000-00007C0C0000}"/>
    <cellStyle name="20% - Accent4 2 2 3 3 3" xfId="3250" xr:uid="{00000000-0005-0000-0000-00007D0C0000}"/>
    <cellStyle name="20% - Accent4 2 2 3 3 4" xfId="3251" xr:uid="{00000000-0005-0000-0000-00007E0C0000}"/>
    <cellStyle name="20% - Accent4 2 2 3 4" xfId="3252" xr:uid="{00000000-0005-0000-0000-00007F0C0000}"/>
    <cellStyle name="20% - Accent4 2 2 3 4 2" xfId="3253" xr:uid="{00000000-0005-0000-0000-0000800C0000}"/>
    <cellStyle name="20% - Accent4 2 2 3 4 2 2" xfId="3254" xr:uid="{00000000-0005-0000-0000-0000810C0000}"/>
    <cellStyle name="20% - Accent4 2 2 3 4 2 3" xfId="3255" xr:uid="{00000000-0005-0000-0000-0000820C0000}"/>
    <cellStyle name="20% - Accent4 2 2 3 4 3" xfId="3256" xr:uid="{00000000-0005-0000-0000-0000830C0000}"/>
    <cellStyle name="20% - Accent4 2 2 3 4 4" xfId="3257" xr:uid="{00000000-0005-0000-0000-0000840C0000}"/>
    <cellStyle name="20% - Accent4 2 2 3 5" xfId="3258" xr:uid="{00000000-0005-0000-0000-0000850C0000}"/>
    <cellStyle name="20% - Accent4 2 2 3 5 2" xfId="3259" xr:uid="{00000000-0005-0000-0000-0000860C0000}"/>
    <cellStyle name="20% - Accent4 2 2 3 5 2 2" xfId="3260" xr:uid="{00000000-0005-0000-0000-0000870C0000}"/>
    <cellStyle name="20% - Accent4 2 2 3 5 2 3" xfId="3261" xr:uid="{00000000-0005-0000-0000-0000880C0000}"/>
    <cellStyle name="20% - Accent4 2 2 3 5 3" xfId="3262" xr:uid="{00000000-0005-0000-0000-0000890C0000}"/>
    <cellStyle name="20% - Accent4 2 2 3 5 4" xfId="3263" xr:uid="{00000000-0005-0000-0000-00008A0C0000}"/>
    <cellStyle name="20% - Accent4 2 2 3 6" xfId="3264" xr:uid="{00000000-0005-0000-0000-00008B0C0000}"/>
    <cellStyle name="20% - Accent4 2 2 3 6 2" xfId="3265" xr:uid="{00000000-0005-0000-0000-00008C0C0000}"/>
    <cellStyle name="20% - Accent4 2 2 3 6 2 2" xfId="3266" xr:uid="{00000000-0005-0000-0000-00008D0C0000}"/>
    <cellStyle name="20% - Accent4 2 2 3 6 2 3" xfId="3267" xr:uid="{00000000-0005-0000-0000-00008E0C0000}"/>
    <cellStyle name="20% - Accent4 2 2 3 6 3" xfId="3268" xr:uid="{00000000-0005-0000-0000-00008F0C0000}"/>
    <cellStyle name="20% - Accent4 2 2 3 6 4" xfId="3269" xr:uid="{00000000-0005-0000-0000-0000900C0000}"/>
    <cellStyle name="20% - Accent4 2 2 3 7" xfId="3270" xr:uid="{00000000-0005-0000-0000-0000910C0000}"/>
    <cellStyle name="20% - Accent4 2 2 3 7 2" xfId="3271" xr:uid="{00000000-0005-0000-0000-0000920C0000}"/>
    <cellStyle name="20% - Accent4 2 2 3 7 2 2" xfId="3272" xr:uid="{00000000-0005-0000-0000-0000930C0000}"/>
    <cellStyle name="20% - Accent4 2 2 3 7 2 3" xfId="3273" xr:uid="{00000000-0005-0000-0000-0000940C0000}"/>
    <cellStyle name="20% - Accent4 2 2 3 7 3" xfId="3274" xr:uid="{00000000-0005-0000-0000-0000950C0000}"/>
    <cellStyle name="20% - Accent4 2 2 3 7 4" xfId="3275" xr:uid="{00000000-0005-0000-0000-0000960C0000}"/>
    <cellStyle name="20% - Accent4 2 2 3 8" xfId="3276" xr:uid="{00000000-0005-0000-0000-0000970C0000}"/>
    <cellStyle name="20% - Accent4 2 2 3 8 2" xfId="3277" xr:uid="{00000000-0005-0000-0000-0000980C0000}"/>
    <cellStyle name="20% - Accent4 2 2 3 8 3" xfId="3278" xr:uid="{00000000-0005-0000-0000-0000990C0000}"/>
    <cellStyle name="20% - Accent4 2 2 3 9" xfId="3279" xr:uid="{00000000-0005-0000-0000-00009A0C0000}"/>
    <cellStyle name="20% - Accent4 2 2 4" xfId="3280" xr:uid="{00000000-0005-0000-0000-00009B0C0000}"/>
    <cellStyle name="20% - Accent4 2 2 4 2" xfId="3281" xr:uid="{00000000-0005-0000-0000-00009C0C0000}"/>
    <cellStyle name="20% - Accent4 2 2 4 2 2" xfId="3282" xr:uid="{00000000-0005-0000-0000-00009D0C0000}"/>
    <cellStyle name="20% - Accent4 2 2 4 2 3" xfId="3283" xr:uid="{00000000-0005-0000-0000-00009E0C0000}"/>
    <cellStyle name="20% - Accent4 2 2 4 3" xfId="3284" xr:uid="{00000000-0005-0000-0000-00009F0C0000}"/>
    <cellStyle name="20% - Accent4 2 2 4 4" xfId="3285" xr:uid="{00000000-0005-0000-0000-0000A00C0000}"/>
    <cellStyle name="20% - Accent4 2 2 5" xfId="3286" xr:uid="{00000000-0005-0000-0000-0000A10C0000}"/>
    <cellStyle name="20% - Accent4 2 2 5 2" xfId="3287" xr:uid="{00000000-0005-0000-0000-0000A20C0000}"/>
    <cellStyle name="20% - Accent4 2 2 5 2 2" xfId="3288" xr:uid="{00000000-0005-0000-0000-0000A30C0000}"/>
    <cellStyle name="20% - Accent4 2 2 5 2 3" xfId="3289" xr:uid="{00000000-0005-0000-0000-0000A40C0000}"/>
    <cellStyle name="20% - Accent4 2 2 5 3" xfId="3290" xr:uid="{00000000-0005-0000-0000-0000A50C0000}"/>
    <cellStyle name="20% - Accent4 2 2 5 4" xfId="3291" xr:uid="{00000000-0005-0000-0000-0000A60C0000}"/>
    <cellStyle name="20% - Accent4 2 2 6" xfId="3292" xr:uid="{00000000-0005-0000-0000-0000A70C0000}"/>
    <cellStyle name="20% - Accent4 2 2 6 2" xfId="3293" xr:uid="{00000000-0005-0000-0000-0000A80C0000}"/>
    <cellStyle name="20% - Accent4 2 2 6 2 2" xfId="3294" xr:uid="{00000000-0005-0000-0000-0000A90C0000}"/>
    <cellStyle name="20% - Accent4 2 2 6 2 3" xfId="3295" xr:uid="{00000000-0005-0000-0000-0000AA0C0000}"/>
    <cellStyle name="20% - Accent4 2 2 6 3" xfId="3296" xr:uid="{00000000-0005-0000-0000-0000AB0C0000}"/>
    <cellStyle name="20% - Accent4 2 2 6 4" xfId="3297" xr:uid="{00000000-0005-0000-0000-0000AC0C0000}"/>
    <cellStyle name="20% - Accent4 2 2 7" xfId="3298" xr:uid="{00000000-0005-0000-0000-0000AD0C0000}"/>
    <cellStyle name="20% - Accent4 2 2 7 2" xfId="3299" xr:uid="{00000000-0005-0000-0000-0000AE0C0000}"/>
    <cellStyle name="20% - Accent4 2 2 7 2 2" xfId="3300" xr:uid="{00000000-0005-0000-0000-0000AF0C0000}"/>
    <cellStyle name="20% - Accent4 2 2 7 2 3" xfId="3301" xr:uid="{00000000-0005-0000-0000-0000B00C0000}"/>
    <cellStyle name="20% - Accent4 2 2 7 3" xfId="3302" xr:uid="{00000000-0005-0000-0000-0000B10C0000}"/>
    <cellStyle name="20% - Accent4 2 2 7 4" xfId="3303" xr:uid="{00000000-0005-0000-0000-0000B20C0000}"/>
    <cellStyle name="20% - Accent4 2 2 8" xfId="3304" xr:uid="{00000000-0005-0000-0000-0000B30C0000}"/>
    <cellStyle name="20% - Accent4 2 2 8 2" xfId="3305" xr:uid="{00000000-0005-0000-0000-0000B40C0000}"/>
    <cellStyle name="20% - Accent4 2 2 8 2 2" xfId="3306" xr:uid="{00000000-0005-0000-0000-0000B50C0000}"/>
    <cellStyle name="20% - Accent4 2 2 8 2 3" xfId="3307" xr:uid="{00000000-0005-0000-0000-0000B60C0000}"/>
    <cellStyle name="20% - Accent4 2 2 8 3" xfId="3308" xr:uid="{00000000-0005-0000-0000-0000B70C0000}"/>
    <cellStyle name="20% - Accent4 2 2 8 4" xfId="3309" xr:uid="{00000000-0005-0000-0000-0000B80C0000}"/>
    <cellStyle name="20% - Accent4 2 2 9" xfId="3310" xr:uid="{00000000-0005-0000-0000-0000B90C0000}"/>
    <cellStyle name="20% - Accent4 2 2 9 2" xfId="3311" xr:uid="{00000000-0005-0000-0000-0000BA0C0000}"/>
    <cellStyle name="20% - Accent4 2 2 9 2 2" xfId="3312" xr:uid="{00000000-0005-0000-0000-0000BB0C0000}"/>
    <cellStyle name="20% - Accent4 2 2 9 2 3" xfId="3313" xr:uid="{00000000-0005-0000-0000-0000BC0C0000}"/>
    <cellStyle name="20% - Accent4 2 2 9 3" xfId="3314" xr:uid="{00000000-0005-0000-0000-0000BD0C0000}"/>
    <cellStyle name="20% - Accent4 2 2 9 4" xfId="3315" xr:uid="{00000000-0005-0000-0000-0000BE0C0000}"/>
    <cellStyle name="20% - Accent4 2 3" xfId="3316" xr:uid="{00000000-0005-0000-0000-0000BF0C0000}"/>
    <cellStyle name="20% - Accent4 2 3 10" xfId="3317" xr:uid="{00000000-0005-0000-0000-0000C00C0000}"/>
    <cellStyle name="20% - Accent4 2 3 10 2" xfId="3318" xr:uid="{00000000-0005-0000-0000-0000C10C0000}"/>
    <cellStyle name="20% - Accent4 2 3 10 3" xfId="3319" xr:uid="{00000000-0005-0000-0000-0000C20C0000}"/>
    <cellStyle name="20% - Accent4 2 3 11" xfId="3320" xr:uid="{00000000-0005-0000-0000-0000C30C0000}"/>
    <cellStyle name="20% - Accent4 2 3 12" xfId="3321" xr:uid="{00000000-0005-0000-0000-0000C40C0000}"/>
    <cellStyle name="20% - Accent4 2 3 2" xfId="3322" xr:uid="{00000000-0005-0000-0000-0000C50C0000}"/>
    <cellStyle name="20% - Accent4 2 3 2 10" xfId="3323" xr:uid="{00000000-0005-0000-0000-0000C60C0000}"/>
    <cellStyle name="20% - Accent4 2 3 2 2" xfId="3324" xr:uid="{00000000-0005-0000-0000-0000C70C0000}"/>
    <cellStyle name="20% - Accent4 2 3 2 2 2" xfId="3325" xr:uid="{00000000-0005-0000-0000-0000C80C0000}"/>
    <cellStyle name="20% - Accent4 2 3 2 2 2 2" xfId="3326" xr:uid="{00000000-0005-0000-0000-0000C90C0000}"/>
    <cellStyle name="20% - Accent4 2 3 2 2 2 3" xfId="3327" xr:uid="{00000000-0005-0000-0000-0000CA0C0000}"/>
    <cellStyle name="20% - Accent4 2 3 2 2 3" xfId="3328" xr:uid="{00000000-0005-0000-0000-0000CB0C0000}"/>
    <cellStyle name="20% - Accent4 2 3 2 2 4" xfId="3329" xr:uid="{00000000-0005-0000-0000-0000CC0C0000}"/>
    <cellStyle name="20% - Accent4 2 3 2 3" xfId="3330" xr:uid="{00000000-0005-0000-0000-0000CD0C0000}"/>
    <cellStyle name="20% - Accent4 2 3 2 3 2" xfId="3331" xr:uid="{00000000-0005-0000-0000-0000CE0C0000}"/>
    <cellStyle name="20% - Accent4 2 3 2 3 2 2" xfId="3332" xr:uid="{00000000-0005-0000-0000-0000CF0C0000}"/>
    <cellStyle name="20% - Accent4 2 3 2 3 2 3" xfId="3333" xr:uid="{00000000-0005-0000-0000-0000D00C0000}"/>
    <cellStyle name="20% - Accent4 2 3 2 3 3" xfId="3334" xr:uid="{00000000-0005-0000-0000-0000D10C0000}"/>
    <cellStyle name="20% - Accent4 2 3 2 3 4" xfId="3335" xr:uid="{00000000-0005-0000-0000-0000D20C0000}"/>
    <cellStyle name="20% - Accent4 2 3 2 4" xfId="3336" xr:uid="{00000000-0005-0000-0000-0000D30C0000}"/>
    <cellStyle name="20% - Accent4 2 3 2 4 2" xfId="3337" xr:uid="{00000000-0005-0000-0000-0000D40C0000}"/>
    <cellStyle name="20% - Accent4 2 3 2 4 2 2" xfId="3338" xr:uid="{00000000-0005-0000-0000-0000D50C0000}"/>
    <cellStyle name="20% - Accent4 2 3 2 4 2 3" xfId="3339" xr:uid="{00000000-0005-0000-0000-0000D60C0000}"/>
    <cellStyle name="20% - Accent4 2 3 2 4 3" xfId="3340" xr:uid="{00000000-0005-0000-0000-0000D70C0000}"/>
    <cellStyle name="20% - Accent4 2 3 2 4 4" xfId="3341" xr:uid="{00000000-0005-0000-0000-0000D80C0000}"/>
    <cellStyle name="20% - Accent4 2 3 2 5" xfId="3342" xr:uid="{00000000-0005-0000-0000-0000D90C0000}"/>
    <cellStyle name="20% - Accent4 2 3 2 5 2" xfId="3343" xr:uid="{00000000-0005-0000-0000-0000DA0C0000}"/>
    <cellStyle name="20% - Accent4 2 3 2 5 2 2" xfId="3344" xr:uid="{00000000-0005-0000-0000-0000DB0C0000}"/>
    <cellStyle name="20% - Accent4 2 3 2 5 2 3" xfId="3345" xr:uid="{00000000-0005-0000-0000-0000DC0C0000}"/>
    <cellStyle name="20% - Accent4 2 3 2 5 3" xfId="3346" xr:uid="{00000000-0005-0000-0000-0000DD0C0000}"/>
    <cellStyle name="20% - Accent4 2 3 2 5 4" xfId="3347" xr:uid="{00000000-0005-0000-0000-0000DE0C0000}"/>
    <cellStyle name="20% - Accent4 2 3 2 6" xfId="3348" xr:uid="{00000000-0005-0000-0000-0000DF0C0000}"/>
    <cellStyle name="20% - Accent4 2 3 2 6 2" xfId="3349" xr:uid="{00000000-0005-0000-0000-0000E00C0000}"/>
    <cellStyle name="20% - Accent4 2 3 2 6 2 2" xfId="3350" xr:uid="{00000000-0005-0000-0000-0000E10C0000}"/>
    <cellStyle name="20% - Accent4 2 3 2 6 2 3" xfId="3351" xr:uid="{00000000-0005-0000-0000-0000E20C0000}"/>
    <cellStyle name="20% - Accent4 2 3 2 6 3" xfId="3352" xr:uid="{00000000-0005-0000-0000-0000E30C0000}"/>
    <cellStyle name="20% - Accent4 2 3 2 6 4" xfId="3353" xr:uid="{00000000-0005-0000-0000-0000E40C0000}"/>
    <cellStyle name="20% - Accent4 2 3 2 7" xfId="3354" xr:uid="{00000000-0005-0000-0000-0000E50C0000}"/>
    <cellStyle name="20% - Accent4 2 3 2 7 2" xfId="3355" xr:uid="{00000000-0005-0000-0000-0000E60C0000}"/>
    <cellStyle name="20% - Accent4 2 3 2 7 2 2" xfId="3356" xr:uid="{00000000-0005-0000-0000-0000E70C0000}"/>
    <cellStyle name="20% - Accent4 2 3 2 7 2 3" xfId="3357" xr:uid="{00000000-0005-0000-0000-0000E80C0000}"/>
    <cellStyle name="20% - Accent4 2 3 2 7 3" xfId="3358" xr:uid="{00000000-0005-0000-0000-0000E90C0000}"/>
    <cellStyle name="20% - Accent4 2 3 2 7 4" xfId="3359" xr:uid="{00000000-0005-0000-0000-0000EA0C0000}"/>
    <cellStyle name="20% - Accent4 2 3 2 8" xfId="3360" xr:uid="{00000000-0005-0000-0000-0000EB0C0000}"/>
    <cellStyle name="20% - Accent4 2 3 2 8 2" xfId="3361" xr:uid="{00000000-0005-0000-0000-0000EC0C0000}"/>
    <cellStyle name="20% - Accent4 2 3 2 8 3" xfId="3362" xr:uid="{00000000-0005-0000-0000-0000ED0C0000}"/>
    <cellStyle name="20% - Accent4 2 3 2 9" xfId="3363" xr:uid="{00000000-0005-0000-0000-0000EE0C0000}"/>
    <cellStyle name="20% - Accent4 2 3 3" xfId="3364" xr:uid="{00000000-0005-0000-0000-0000EF0C0000}"/>
    <cellStyle name="20% - Accent4 2 3 3 10" xfId="3365" xr:uid="{00000000-0005-0000-0000-0000F00C0000}"/>
    <cellStyle name="20% - Accent4 2 3 3 2" xfId="3366" xr:uid="{00000000-0005-0000-0000-0000F10C0000}"/>
    <cellStyle name="20% - Accent4 2 3 3 2 2" xfId="3367" xr:uid="{00000000-0005-0000-0000-0000F20C0000}"/>
    <cellStyle name="20% - Accent4 2 3 3 2 2 2" xfId="3368" xr:uid="{00000000-0005-0000-0000-0000F30C0000}"/>
    <cellStyle name="20% - Accent4 2 3 3 2 2 3" xfId="3369" xr:uid="{00000000-0005-0000-0000-0000F40C0000}"/>
    <cellStyle name="20% - Accent4 2 3 3 2 3" xfId="3370" xr:uid="{00000000-0005-0000-0000-0000F50C0000}"/>
    <cellStyle name="20% - Accent4 2 3 3 2 4" xfId="3371" xr:uid="{00000000-0005-0000-0000-0000F60C0000}"/>
    <cellStyle name="20% - Accent4 2 3 3 3" xfId="3372" xr:uid="{00000000-0005-0000-0000-0000F70C0000}"/>
    <cellStyle name="20% - Accent4 2 3 3 3 2" xfId="3373" xr:uid="{00000000-0005-0000-0000-0000F80C0000}"/>
    <cellStyle name="20% - Accent4 2 3 3 3 2 2" xfId="3374" xr:uid="{00000000-0005-0000-0000-0000F90C0000}"/>
    <cellStyle name="20% - Accent4 2 3 3 3 2 3" xfId="3375" xr:uid="{00000000-0005-0000-0000-0000FA0C0000}"/>
    <cellStyle name="20% - Accent4 2 3 3 3 3" xfId="3376" xr:uid="{00000000-0005-0000-0000-0000FB0C0000}"/>
    <cellStyle name="20% - Accent4 2 3 3 3 4" xfId="3377" xr:uid="{00000000-0005-0000-0000-0000FC0C0000}"/>
    <cellStyle name="20% - Accent4 2 3 3 4" xfId="3378" xr:uid="{00000000-0005-0000-0000-0000FD0C0000}"/>
    <cellStyle name="20% - Accent4 2 3 3 4 2" xfId="3379" xr:uid="{00000000-0005-0000-0000-0000FE0C0000}"/>
    <cellStyle name="20% - Accent4 2 3 3 4 2 2" xfId="3380" xr:uid="{00000000-0005-0000-0000-0000FF0C0000}"/>
    <cellStyle name="20% - Accent4 2 3 3 4 2 3" xfId="3381" xr:uid="{00000000-0005-0000-0000-0000000D0000}"/>
    <cellStyle name="20% - Accent4 2 3 3 4 3" xfId="3382" xr:uid="{00000000-0005-0000-0000-0000010D0000}"/>
    <cellStyle name="20% - Accent4 2 3 3 4 4" xfId="3383" xr:uid="{00000000-0005-0000-0000-0000020D0000}"/>
    <cellStyle name="20% - Accent4 2 3 3 5" xfId="3384" xr:uid="{00000000-0005-0000-0000-0000030D0000}"/>
    <cellStyle name="20% - Accent4 2 3 3 5 2" xfId="3385" xr:uid="{00000000-0005-0000-0000-0000040D0000}"/>
    <cellStyle name="20% - Accent4 2 3 3 5 2 2" xfId="3386" xr:uid="{00000000-0005-0000-0000-0000050D0000}"/>
    <cellStyle name="20% - Accent4 2 3 3 5 2 3" xfId="3387" xr:uid="{00000000-0005-0000-0000-0000060D0000}"/>
    <cellStyle name="20% - Accent4 2 3 3 5 3" xfId="3388" xr:uid="{00000000-0005-0000-0000-0000070D0000}"/>
    <cellStyle name="20% - Accent4 2 3 3 5 4" xfId="3389" xr:uid="{00000000-0005-0000-0000-0000080D0000}"/>
    <cellStyle name="20% - Accent4 2 3 3 6" xfId="3390" xr:uid="{00000000-0005-0000-0000-0000090D0000}"/>
    <cellStyle name="20% - Accent4 2 3 3 6 2" xfId="3391" xr:uid="{00000000-0005-0000-0000-00000A0D0000}"/>
    <cellStyle name="20% - Accent4 2 3 3 6 2 2" xfId="3392" xr:uid="{00000000-0005-0000-0000-00000B0D0000}"/>
    <cellStyle name="20% - Accent4 2 3 3 6 2 3" xfId="3393" xr:uid="{00000000-0005-0000-0000-00000C0D0000}"/>
    <cellStyle name="20% - Accent4 2 3 3 6 3" xfId="3394" xr:uid="{00000000-0005-0000-0000-00000D0D0000}"/>
    <cellStyle name="20% - Accent4 2 3 3 6 4" xfId="3395" xr:uid="{00000000-0005-0000-0000-00000E0D0000}"/>
    <cellStyle name="20% - Accent4 2 3 3 7" xfId="3396" xr:uid="{00000000-0005-0000-0000-00000F0D0000}"/>
    <cellStyle name="20% - Accent4 2 3 3 7 2" xfId="3397" xr:uid="{00000000-0005-0000-0000-0000100D0000}"/>
    <cellStyle name="20% - Accent4 2 3 3 7 2 2" xfId="3398" xr:uid="{00000000-0005-0000-0000-0000110D0000}"/>
    <cellStyle name="20% - Accent4 2 3 3 7 2 3" xfId="3399" xr:uid="{00000000-0005-0000-0000-0000120D0000}"/>
    <cellStyle name="20% - Accent4 2 3 3 7 3" xfId="3400" xr:uid="{00000000-0005-0000-0000-0000130D0000}"/>
    <cellStyle name="20% - Accent4 2 3 3 7 4" xfId="3401" xr:uid="{00000000-0005-0000-0000-0000140D0000}"/>
    <cellStyle name="20% - Accent4 2 3 3 8" xfId="3402" xr:uid="{00000000-0005-0000-0000-0000150D0000}"/>
    <cellStyle name="20% - Accent4 2 3 3 8 2" xfId="3403" xr:uid="{00000000-0005-0000-0000-0000160D0000}"/>
    <cellStyle name="20% - Accent4 2 3 3 8 3" xfId="3404" xr:uid="{00000000-0005-0000-0000-0000170D0000}"/>
    <cellStyle name="20% - Accent4 2 3 3 9" xfId="3405" xr:uid="{00000000-0005-0000-0000-0000180D0000}"/>
    <cellStyle name="20% - Accent4 2 3 4" xfId="3406" xr:uid="{00000000-0005-0000-0000-0000190D0000}"/>
    <cellStyle name="20% - Accent4 2 3 4 2" xfId="3407" xr:uid="{00000000-0005-0000-0000-00001A0D0000}"/>
    <cellStyle name="20% - Accent4 2 3 4 2 2" xfId="3408" xr:uid="{00000000-0005-0000-0000-00001B0D0000}"/>
    <cellStyle name="20% - Accent4 2 3 4 2 3" xfId="3409" xr:uid="{00000000-0005-0000-0000-00001C0D0000}"/>
    <cellStyle name="20% - Accent4 2 3 4 3" xfId="3410" xr:uid="{00000000-0005-0000-0000-00001D0D0000}"/>
    <cellStyle name="20% - Accent4 2 3 4 4" xfId="3411" xr:uid="{00000000-0005-0000-0000-00001E0D0000}"/>
    <cellStyle name="20% - Accent4 2 3 5" xfId="3412" xr:uid="{00000000-0005-0000-0000-00001F0D0000}"/>
    <cellStyle name="20% - Accent4 2 3 5 2" xfId="3413" xr:uid="{00000000-0005-0000-0000-0000200D0000}"/>
    <cellStyle name="20% - Accent4 2 3 5 2 2" xfId="3414" xr:uid="{00000000-0005-0000-0000-0000210D0000}"/>
    <cellStyle name="20% - Accent4 2 3 5 2 3" xfId="3415" xr:uid="{00000000-0005-0000-0000-0000220D0000}"/>
    <cellStyle name="20% - Accent4 2 3 5 3" xfId="3416" xr:uid="{00000000-0005-0000-0000-0000230D0000}"/>
    <cellStyle name="20% - Accent4 2 3 5 4" xfId="3417" xr:uid="{00000000-0005-0000-0000-0000240D0000}"/>
    <cellStyle name="20% - Accent4 2 3 6" xfId="3418" xr:uid="{00000000-0005-0000-0000-0000250D0000}"/>
    <cellStyle name="20% - Accent4 2 3 6 2" xfId="3419" xr:uid="{00000000-0005-0000-0000-0000260D0000}"/>
    <cellStyle name="20% - Accent4 2 3 6 2 2" xfId="3420" xr:uid="{00000000-0005-0000-0000-0000270D0000}"/>
    <cellStyle name="20% - Accent4 2 3 6 2 3" xfId="3421" xr:uid="{00000000-0005-0000-0000-0000280D0000}"/>
    <cellStyle name="20% - Accent4 2 3 6 3" xfId="3422" xr:uid="{00000000-0005-0000-0000-0000290D0000}"/>
    <cellStyle name="20% - Accent4 2 3 6 4" xfId="3423" xr:uid="{00000000-0005-0000-0000-00002A0D0000}"/>
    <cellStyle name="20% - Accent4 2 3 7" xfId="3424" xr:uid="{00000000-0005-0000-0000-00002B0D0000}"/>
    <cellStyle name="20% - Accent4 2 3 7 2" xfId="3425" xr:uid="{00000000-0005-0000-0000-00002C0D0000}"/>
    <cellStyle name="20% - Accent4 2 3 7 2 2" xfId="3426" xr:uid="{00000000-0005-0000-0000-00002D0D0000}"/>
    <cellStyle name="20% - Accent4 2 3 7 2 3" xfId="3427" xr:uid="{00000000-0005-0000-0000-00002E0D0000}"/>
    <cellStyle name="20% - Accent4 2 3 7 3" xfId="3428" xr:uid="{00000000-0005-0000-0000-00002F0D0000}"/>
    <cellStyle name="20% - Accent4 2 3 7 4" xfId="3429" xr:uid="{00000000-0005-0000-0000-0000300D0000}"/>
    <cellStyle name="20% - Accent4 2 3 8" xfId="3430" xr:uid="{00000000-0005-0000-0000-0000310D0000}"/>
    <cellStyle name="20% - Accent4 2 3 8 2" xfId="3431" xr:uid="{00000000-0005-0000-0000-0000320D0000}"/>
    <cellStyle name="20% - Accent4 2 3 8 2 2" xfId="3432" xr:uid="{00000000-0005-0000-0000-0000330D0000}"/>
    <cellStyle name="20% - Accent4 2 3 8 2 3" xfId="3433" xr:uid="{00000000-0005-0000-0000-0000340D0000}"/>
    <cellStyle name="20% - Accent4 2 3 8 3" xfId="3434" xr:uid="{00000000-0005-0000-0000-0000350D0000}"/>
    <cellStyle name="20% - Accent4 2 3 8 4" xfId="3435" xr:uid="{00000000-0005-0000-0000-0000360D0000}"/>
    <cellStyle name="20% - Accent4 2 3 9" xfId="3436" xr:uid="{00000000-0005-0000-0000-0000370D0000}"/>
    <cellStyle name="20% - Accent4 2 3 9 2" xfId="3437" xr:uid="{00000000-0005-0000-0000-0000380D0000}"/>
    <cellStyle name="20% - Accent4 2 3 9 2 2" xfId="3438" xr:uid="{00000000-0005-0000-0000-0000390D0000}"/>
    <cellStyle name="20% - Accent4 2 3 9 2 3" xfId="3439" xr:uid="{00000000-0005-0000-0000-00003A0D0000}"/>
    <cellStyle name="20% - Accent4 2 3 9 3" xfId="3440" xr:uid="{00000000-0005-0000-0000-00003B0D0000}"/>
    <cellStyle name="20% - Accent4 2 3 9 4" xfId="3441" xr:uid="{00000000-0005-0000-0000-00003C0D0000}"/>
    <cellStyle name="20% - Accent4 2 4" xfId="3442" xr:uid="{00000000-0005-0000-0000-00003D0D0000}"/>
    <cellStyle name="20% - Accent4 2 4 10" xfId="3443" xr:uid="{00000000-0005-0000-0000-00003E0D0000}"/>
    <cellStyle name="20% - Accent4 2 4 10 2" xfId="3444" xr:uid="{00000000-0005-0000-0000-00003F0D0000}"/>
    <cellStyle name="20% - Accent4 2 4 10 3" xfId="3445" xr:uid="{00000000-0005-0000-0000-0000400D0000}"/>
    <cellStyle name="20% - Accent4 2 4 11" xfId="3446" xr:uid="{00000000-0005-0000-0000-0000410D0000}"/>
    <cellStyle name="20% - Accent4 2 4 12" xfId="3447" xr:uid="{00000000-0005-0000-0000-0000420D0000}"/>
    <cellStyle name="20% - Accent4 2 4 2" xfId="3448" xr:uid="{00000000-0005-0000-0000-0000430D0000}"/>
    <cellStyle name="20% - Accent4 2 4 2 10" xfId="3449" xr:uid="{00000000-0005-0000-0000-0000440D0000}"/>
    <cellStyle name="20% - Accent4 2 4 2 2" xfId="3450" xr:uid="{00000000-0005-0000-0000-0000450D0000}"/>
    <cellStyle name="20% - Accent4 2 4 2 2 2" xfId="3451" xr:uid="{00000000-0005-0000-0000-0000460D0000}"/>
    <cellStyle name="20% - Accent4 2 4 2 2 2 2" xfId="3452" xr:uid="{00000000-0005-0000-0000-0000470D0000}"/>
    <cellStyle name="20% - Accent4 2 4 2 2 2 3" xfId="3453" xr:uid="{00000000-0005-0000-0000-0000480D0000}"/>
    <cellStyle name="20% - Accent4 2 4 2 2 3" xfId="3454" xr:uid="{00000000-0005-0000-0000-0000490D0000}"/>
    <cellStyle name="20% - Accent4 2 4 2 2 4" xfId="3455" xr:uid="{00000000-0005-0000-0000-00004A0D0000}"/>
    <cellStyle name="20% - Accent4 2 4 2 3" xfId="3456" xr:uid="{00000000-0005-0000-0000-00004B0D0000}"/>
    <cellStyle name="20% - Accent4 2 4 2 3 2" xfId="3457" xr:uid="{00000000-0005-0000-0000-00004C0D0000}"/>
    <cellStyle name="20% - Accent4 2 4 2 3 2 2" xfId="3458" xr:uid="{00000000-0005-0000-0000-00004D0D0000}"/>
    <cellStyle name="20% - Accent4 2 4 2 3 2 3" xfId="3459" xr:uid="{00000000-0005-0000-0000-00004E0D0000}"/>
    <cellStyle name="20% - Accent4 2 4 2 3 3" xfId="3460" xr:uid="{00000000-0005-0000-0000-00004F0D0000}"/>
    <cellStyle name="20% - Accent4 2 4 2 3 4" xfId="3461" xr:uid="{00000000-0005-0000-0000-0000500D0000}"/>
    <cellStyle name="20% - Accent4 2 4 2 4" xfId="3462" xr:uid="{00000000-0005-0000-0000-0000510D0000}"/>
    <cellStyle name="20% - Accent4 2 4 2 4 2" xfId="3463" xr:uid="{00000000-0005-0000-0000-0000520D0000}"/>
    <cellStyle name="20% - Accent4 2 4 2 4 2 2" xfId="3464" xr:uid="{00000000-0005-0000-0000-0000530D0000}"/>
    <cellStyle name="20% - Accent4 2 4 2 4 2 3" xfId="3465" xr:uid="{00000000-0005-0000-0000-0000540D0000}"/>
    <cellStyle name="20% - Accent4 2 4 2 4 3" xfId="3466" xr:uid="{00000000-0005-0000-0000-0000550D0000}"/>
    <cellStyle name="20% - Accent4 2 4 2 4 4" xfId="3467" xr:uid="{00000000-0005-0000-0000-0000560D0000}"/>
    <cellStyle name="20% - Accent4 2 4 2 5" xfId="3468" xr:uid="{00000000-0005-0000-0000-0000570D0000}"/>
    <cellStyle name="20% - Accent4 2 4 2 5 2" xfId="3469" xr:uid="{00000000-0005-0000-0000-0000580D0000}"/>
    <cellStyle name="20% - Accent4 2 4 2 5 2 2" xfId="3470" xr:uid="{00000000-0005-0000-0000-0000590D0000}"/>
    <cellStyle name="20% - Accent4 2 4 2 5 2 3" xfId="3471" xr:uid="{00000000-0005-0000-0000-00005A0D0000}"/>
    <cellStyle name="20% - Accent4 2 4 2 5 3" xfId="3472" xr:uid="{00000000-0005-0000-0000-00005B0D0000}"/>
    <cellStyle name="20% - Accent4 2 4 2 5 4" xfId="3473" xr:uid="{00000000-0005-0000-0000-00005C0D0000}"/>
    <cellStyle name="20% - Accent4 2 4 2 6" xfId="3474" xr:uid="{00000000-0005-0000-0000-00005D0D0000}"/>
    <cellStyle name="20% - Accent4 2 4 2 6 2" xfId="3475" xr:uid="{00000000-0005-0000-0000-00005E0D0000}"/>
    <cellStyle name="20% - Accent4 2 4 2 6 2 2" xfId="3476" xr:uid="{00000000-0005-0000-0000-00005F0D0000}"/>
    <cellStyle name="20% - Accent4 2 4 2 6 2 3" xfId="3477" xr:uid="{00000000-0005-0000-0000-0000600D0000}"/>
    <cellStyle name="20% - Accent4 2 4 2 6 3" xfId="3478" xr:uid="{00000000-0005-0000-0000-0000610D0000}"/>
    <cellStyle name="20% - Accent4 2 4 2 6 4" xfId="3479" xr:uid="{00000000-0005-0000-0000-0000620D0000}"/>
    <cellStyle name="20% - Accent4 2 4 2 7" xfId="3480" xr:uid="{00000000-0005-0000-0000-0000630D0000}"/>
    <cellStyle name="20% - Accent4 2 4 2 7 2" xfId="3481" xr:uid="{00000000-0005-0000-0000-0000640D0000}"/>
    <cellStyle name="20% - Accent4 2 4 2 7 2 2" xfId="3482" xr:uid="{00000000-0005-0000-0000-0000650D0000}"/>
    <cellStyle name="20% - Accent4 2 4 2 7 2 3" xfId="3483" xr:uid="{00000000-0005-0000-0000-0000660D0000}"/>
    <cellStyle name="20% - Accent4 2 4 2 7 3" xfId="3484" xr:uid="{00000000-0005-0000-0000-0000670D0000}"/>
    <cellStyle name="20% - Accent4 2 4 2 7 4" xfId="3485" xr:uid="{00000000-0005-0000-0000-0000680D0000}"/>
    <cellStyle name="20% - Accent4 2 4 2 8" xfId="3486" xr:uid="{00000000-0005-0000-0000-0000690D0000}"/>
    <cellStyle name="20% - Accent4 2 4 2 8 2" xfId="3487" xr:uid="{00000000-0005-0000-0000-00006A0D0000}"/>
    <cellStyle name="20% - Accent4 2 4 2 8 3" xfId="3488" xr:uid="{00000000-0005-0000-0000-00006B0D0000}"/>
    <cellStyle name="20% - Accent4 2 4 2 9" xfId="3489" xr:uid="{00000000-0005-0000-0000-00006C0D0000}"/>
    <cellStyle name="20% - Accent4 2 4 3" xfId="3490" xr:uid="{00000000-0005-0000-0000-00006D0D0000}"/>
    <cellStyle name="20% - Accent4 2 4 3 10" xfId="3491" xr:uid="{00000000-0005-0000-0000-00006E0D0000}"/>
    <cellStyle name="20% - Accent4 2 4 3 2" xfId="3492" xr:uid="{00000000-0005-0000-0000-00006F0D0000}"/>
    <cellStyle name="20% - Accent4 2 4 3 2 2" xfId="3493" xr:uid="{00000000-0005-0000-0000-0000700D0000}"/>
    <cellStyle name="20% - Accent4 2 4 3 2 2 2" xfId="3494" xr:uid="{00000000-0005-0000-0000-0000710D0000}"/>
    <cellStyle name="20% - Accent4 2 4 3 2 2 3" xfId="3495" xr:uid="{00000000-0005-0000-0000-0000720D0000}"/>
    <cellStyle name="20% - Accent4 2 4 3 2 3" xfId="3496" xr:uid="{00000000-0005-0000-0000-0000730D0000}"/>
    <cellStyle name="20% - Accent4 2 4 3 2 4" xfId="3497" xr:uid="{00000000-0005-0000-0000-0000740D0000}"/>
    <cellStyle name="20% - Accent4 2 4 3 3" xfId="3498" xr:uid="{00000000-0005-0000-0000-0000750D0000}"/>
    <cellStyle name="20% - Accent4 2 4 3 3 2" xfId="3499" xr:uid="{00000000-0005-0000-0000-0000760D0000}"/>
    <cellStyle name="20% - Accent4 2 4 3 3 2 2" xfId="3500" xr:uid="{00000000-0005-0000-0000-0000770D0000}"/>
    <cellStyle name="20% - Accent4 2 4 3 3 2 3" xfId="3501" xr:uid="{00000000-0005-0000-0000-0000780D0000}"/>
    <cellStyle name="20% - Accent4 2 4 3 3 3" xfId="3502" xr:uid="{00000000-0005-0000-0000-0000790D0000}"/>
    <cellStyle name="20% - Accent4 2 4 3 3 4" xfId="3503" xr:uid="{00000000-0005-0000-0000-00007A0D0000}"/>
    <cellStyle name="20% - Accent4 2 4 3 4" xfId="3504" xr:uid="{00000000-0005-0000-0000-00007B0D0000}"/>
    <cellStyle name="20% - Accent4 2 4 3 4 2" xfId="3505" xr:uid="{00000000-0005-0000-0000-00007C0D0000}"/>
    <cellStyle name="20% - Accent4 2 4 3 4 2 2" xfId="3506" xr:uid="{00000000-0005-0000-0000-00007D0D0000}"/>
    <cellStyle name="20% - Accent4 2 4 3 4 2 3" xfId="3507" xr:uid="{00000000-0005-0000-0000-00007E0D0000}"/>
    <cellStyle name="20% - Accent4 2 4 3 4 3" xfId="3508" xr:uid="{00000000-0005-0000-0000-00007F0D0000}"/>
    <cellStyle name="20% - Accent4 2 4 3 4 4" xfId="3509" xr:uid="{00000000-0005-0000-0000-0000800D0000}"/>
    <cellStyle name="20% - Accent4 2 4 3 5" xfId="3510" xr:uid="{00000000-0005-0000-0000-0000810D0000}"/>
    <cellStyle name="20% - Accent4 2 4 3 5 2" xfId="3511" xr:uid="{00000000-0005-0000-0000-0000820D0000}"/>
    <cellStyle name="20% - Accent4 2 4 3 5 2 2" xfId="3512" xr:uid="{00000000-0005-0000-0000-0000830D0000}"/>
    <cellStyle name="20% - Accent4 2 4 3 5 2 3" xfId="3513" xr:uid="{00000000-0005-0000-0000-0000840D0000}"/>
    <cellStyle name="20% - Accent4 2 4 3 5 3" xfId="3514" xr:uid="{00000000-0005-0000-0000-0000850D0000}"/>
    <cellStyle name="20% - Accent4 2 4 3 5 4" xfId="3515" xr:uid="{00000000-0005-0000-0000-0000860D0000}"/>
    <cellStyle name="20% - Accent4 2 4 3 6" xfId="3516" xr:uid="{00000000-0005-0000-0000-0000870D0000}"/>
    <cellStyle name="20% - Accent4 2 4 3 6 2" xfId="3517" xr:uid="{00000000-0005-0000-0000-0000880D0000}"/>
    <cellStyle name="20% - Accent4 2 4 3 6 2 2" xfId="3518" xr:uid="{00000000-0005-0000-0000-0000890D0000}"/>
    <cellStyle name="20% - Accent4 2 4 3 6 2 3" xfId="3519" xr:uid="{00000000-0005-0000-0000-00008A0D0000}"/>
    <cellStyle name="20% - Accent4 2 4 3 6 3" xfId="3520" xr:uid="{00000000-0005-0000-0000-00008B0D0000}"/>
    <cellStyle name="20% - Accent4 2 4 3 6 4" xfId="3521" xr:uid="{00000000-0005-0000-0000-00008C0D0000}"/>
    <cellStyle name="20% - Accent4 2 4 3 7" xfId="3522" xr:uid="{00000000-0005-0000-0000-00008D0D0000}"/>
    <cellStyle name="20% - Accent4 2 4 3 7 2" xfId="3523" xr:uid="{00000000-0005-0000-0000-00008E0D0000}"/>
    <cellStyle name="20% - Accent4 2 4 3 7 2 2" xfId="3524" xr:uid="{00000000-0005-0000-0000-00008F0D0000}"/>
    <cellStyle name="20% - Accent4 2 4 3 7 2 3" xfId="3525" xr:uid="{00000000-0005-0000-0000-0000900D0000}"/>
    <cellStyle name="20% - Accent4 2 4 3 7 3" xfId="3526" xr:uid="{00000000-0005-0000-0000-0000910D0000}"/>
    <cellStyle name="20% - Accent4 2 4 3 7 4" xfId="3527" xr:uid="{00000000-0005-0000-0000-0000920D0000}"/>
    <cellStyle name="20% - Accent4 2 4 3 8" xfId="3528" xr:uid="{00000000-0005-0000-0000-0000930D0000}"/>
    <cellStyle name="20% - Accent4 2 4 3 8 2" xfId="3529" xr:uid="{00000000-0005-0000-0000-0000940D0000}"/>
    <cellStyle name="20% - Accent4 2 4 3 8 3" xfId="3530" xr:uid="{00000000-0005-0000-0000-0000950D0000}"/>
    <cellStyle name="20% - Accent4 2 4 3 9" xfId="3531" xr:uid="{00000000-0005-0000-0000-0000960D0000}"/>
    <cellStyle name="20% - Accent4 2 4 4" xfId="3532" xr:uid="{00000000-0005-0000-0000-0000970D0000}"/>
    <cellStyle name="20% - Accent4 2 4 4 2" xfId="3533" xr:uid="{00000000-0005-0000-0000-0000980D0000}"/>
    <cellStyle name="20% - Accent4 2 4 4 2 2" xfId="3534" xr:uid="{00000000-0005-0000-0000-0000990D0000}"/>
    <cellStyle name="20% - Accent4 2 4 4 2 3" xfId="3535" xr:uid="{00000000-0005-0000-0000-00009A0D0000}"/>
    <cellStyle name="20% - Accent4 2 4 4 3" xfId="3536" xr:uid="{00000000-0005-0000-0000-00009B0D0000}"/>
    <cellStyle name="20% - Accent4 2 4 4 4" xfId="3537" xr:uid="{00000000-0005-0000-0000-00009C0D0000}"/>
    <cellStyle name="20% - Accent4 2 4 5" xfId="3538" xr:uid="{00000000-0005-0000-0000-00009D0D0000}"/>
    <cellStyle name="20% - Accent4 2 4 5 2" xfId="3539" xr:uid="{00000000-0005-0000-0000-00009E0D0000}"/>
    <cellStyle name="20% - Accent4 2 4 5 2 2" xfId="3540" xr:uid="{00000000-0005-0000-0000-00009F0D0000}"/>
    <cellStyle name="20% - Accent4 2 4 5 2 3" xfId="3541" xr:uid="{00000000-0005-0000-0000-0000A00D0000}"/>
    <cellStyle name="20% - Accent4 2 4 5 3" xfId="3542" xr:uid="{00000000-0005-0000-0000-0000A10D0000}"/>
    <cellStyle name="20% - Accent4 2 4 5 4" xfId="3543" xr:uid="{00000000-0005-0000-0000-0000A20D0000}"/>
    <cellStyle name="20% - Accent4 2 4 6" xfId="3544" xr:uid="{00000000-0005-0000-0000-0000A30D0000}"/>
    <cellStyle name="20% - Accent4 2 4 6 2" xfId="3545" xr:uid="{00000000-0005-0000-0000-0000A40D0000}"/>
    <cellStyle name="20% - Accent4 2 4 6 2 2" xfId="3546" xr:uid="{00000000-0005-0000-0000-0000A50D0000}"/>
    <cellStyle name="20% - Accent4 2 4 6 2 3" xfId="3547" xr:uid="{00000000-0005-0000-0000-0000A60D0000}"/>
    <cellStyle name="20% - Accent4 2 4 6 3" xfId="3548" xr:uid="{00000000-0005-0000-0000-0000A70D0000}"/>
    <cellStyle name="20% - Accent4 2 4 6 4" xfId="3549" xr:uid="{00000000-0005-0000-0000-0000A80D0000}"/>
    <cellStyle name="20% - Accent4 2 4 7" xfId="3550" xr:uid="{00000000-0005-0000-0000-0000A90D0000}"/>
    <cellStyle name="20% - Accent4 2 4 7 2" xfId="3551" xr:uid="{00000000-0005-0000-0000-0000AA0D0000}"/>
    <cellStyle name="20% - Accent4 2 4 7 2 2" xfId="3552" xr:uid="{00000000-0005-0000-0000-0000AB0D0000}"/>
    <cellStyle name="20% - Accent4 2 4 7 2 3" xfId="3553" xr:uid="{00000000-0005-0000-0000-0000AC0D0000}"/>
    <cellStyle name="20% - Accent4 2 4 7 3" xfId="3554" xr:uid="{00000000-0005-0000-0000-0000AD0D0000}"/>
    <cellStyle name="20% - Accent4 2 4 7 4" xfId="3555" xr:uid="{00000000-0005-0000-0000-0000AE0D0000}"/>
    <cellStyle name="20% - Accent4 2 4 8" xfId="3556" xr:uid="{00000000-0005-0000-0000-0000AF0D0000}"/>
    <cellStyle name="20% - Accent4 2 4 8 2" xfId="3557" xr:uid="{00000000-0005-0000-0000-0000B00D0000}"/>
    <cellStyle name="20% - Accent4 2 4 8 2 2" xfId="3558" xr:uid="{00000000-0005-0000-0000-0000B10D0000}"/>
    <cellStyle name="20% - Accent4 2 4 8 2 3" xfId="3559" xr:uid="{00000000-0005-0000-0000-0000B20D0000}"/>
    <cellStyle name="20% - Accent4 2 4 8 3" xfId="3560" xr:uid="{00000000-0005-0000-0000-0000B30D0000}"/>
    <cellStyle name="20% - Accent4 2 4 8 4" xfId="3561" xr:uid="{00000000-0005-0000-0000-0000B40D0000}"/>
    <cellStyle name="20% - Accent4 2 4 9" xfId="3562" xr:uid="{00000000-0005-0000-0000-0000B50D0000}"/>
    <cellStyle name="20% - Accent4 2 4 9 2" xfId="3563" xr:uid="{00000000-0005-0000-0000-0000B60D0000}"/>
    <cellStyle name="20% - Accent4 2 4 9 2 2" xfId="3564" xr:uid="{00000000-0005-0000-0000-0000B70D0000}"/>
    <cellStyle name="20% - Accent4 2 4 9 2 3" xfId="3565" xr:uid="{00000000-0005-0000-0000-0000B80D0000}"/>
    <cellStyle name="20% - Accent4 2 4 9 3" xfId="3566" xr:uid="{00000000-0005-0000-0000-0000B90D0000}"/>
    <cellStyle name="20% - Accent4 2 4 9 4" xfId="3567" xr:uid="{00000000-0005-0000-0000-0000BA0D0000}"/>
    <cellStyle name="20% - Accent4 2 5" xfId="3568" xr:uid="{00000000-0005-0000-0000-0000BB0D0000}"/>
    <cellStyle name="20% - Accent4 2 5 10" xfId="3569" xr:uid="{00000000-0005-0000-0000-0000BC0D0000}"/>
    <cellStyle name="20% - Accent4 2 5 2" xfId="3570" xr:uid="{00000000-0005-0000-0000-0000BD0D0000}"/>
    <cellStyle name="20% - Accent4 2 5 2 2" xfId="3571" xr:uid="{00000000-0005-0000-0000-0000BE0D0000}"/>
    <cellStyle name="20% - Accent4 2 5 2 2 2" xfId="3572" xr:uid="{00000000-0005-0000-0000-0000BF0D0000}"/>
    <cellStyle name="20% - Accent4 2 5 2 2 3" xfId="3573" xr:uid="{00000000-0005-0000-0000-0000C00D0000}"/>
    <cellStyle name="20% - Accent4 2 5 2 3" xfId="3574" xr:uid="{00000000-0005-0000-0000-0000C10D0000}"/>
    <cellStyle name="20% - Accent4 2 5 2 4" xfId="3575" xr:uid="{00000000-0005-0000-0000-0000C20D0000}"/>
    <cellStyle name="20% - Accent4 2 5 3" xfId="3576" xr:uid="{00000000-0005-0000-0000-0000C30D0000}"/>
    <cellStyle name="20% - Accent4 2 5 3 2" xfId="3577" xr:uid="{00000000-0005-0000-0000-0000C40D0000}"/>
    <cellStyle name="20% - Accent4 2 5 3 2 2" xfId="3578" xr:uid="{00000000-0005-0000-0000-0000C50D0000}"/>
    <cellStyle name="20% - Accent4 2 5 3 2 3" xfId="3579" xr:uid="{00000000-0005-0000-0000-0000C60D0000}"/>
    <cellStyle name="20% - Accent4 2 5 3 3" xfId="3580" xr:uid="{00000000-0005-0000-0000-0000C70D0000}"/>
    <cellStyle name="20% - Accent4 2 5 3 4" xfId="3581" xr:uid="{00000000-0005-0000-0000-0000C80D0000}"/>
    <cellStyle name="20% - Accent4 2 5 4" xfId="3582" xr:uid="{00000000-0005-0000-0000-0000C90D0000}"/>
    <cellStyle name="20% - Accent4 2 5 4 2" xfId="3583" xr:uid="{00000000-0005-0000-0000-0000CA0D0000}"/>
    <cellStyle name="20% - Accent4 2 5 4 2 2" xfId="3584" xr:uid="{00000000-0005-0000-0000-0000CB0D0000}"/>
    <cellStyle name="20% - Accent4 2 5 4 2 3" xfId="3585" xr:uid="{00000000-0005-0000-0000-0000CC0D0000}"/>
    <cellStyle name="20% - Accent4 2 5 4 3" xfId="3586" xr:uid="{00000000-0005-0000-0000-0000CD0D0000}"/>
    <cellStyle name="20% - Accent4 2 5 4 4" xfId="3587" xr:uid="{00000000-0005-0000-0000-0000CE0D0000}"/>
    <cellStyle name="20% - Accent4 2 5 5" xfId="3588" xr:uid="{00000000-0005-0000-0000-0000CF0D0000}"/>
    <cellStyle name="20% - Accent4 2 5 5 2" xfId="3589" xr:uid="{00000000-0005-0000-0000-0000D00D0000}"/>
    <cellStyle name="20% - Accent4 2 5 5 2 2" xfId="3590" xr:uid="{00000000-0005-0000-0000-0000D10D0000}"/>
    <cellStyle name="20% - Accent4 2 5 5 2 3" xfId="3591" xr:uid="{00000000-0005-0000-0000-0000D20D0000}"/>
    <cellStyle name="20% - Accent4 2 5 5 3" xfId="3592" xr:uid="{00000000-0005-0000-0000-0000D30D0000}"/>
    <cellStyle name="20% - Accent4 2 5 5 4" xfId="3593" xr:uid="{00000000-0005-0000-0000-0000D40D0000}"/>
    <cellStyle name="20% - Accent4 2 5 6" xfId="3594" xr:uid="{00000000-0005-0000-0000-0000D50D0000}"/>
    <cellStyle name="20% - Accent4 2 5 6 2" xfId="3595" xr:uid="{00000000-0005-0000-0000-0000D60D0000}"/>
    <cellStyle name="20% - Accent4 2 5 6 2 2" xfId="3596" xr:uid="{00000000-0005-0000-0000-0000D70D0000}"/>
    <cellStyle name="20% - Accent4 2 5 6 2 3" xfId="3597" xr:uid="{00000000-0005-0000-0000-0000D80D0000}"/>
    <cellStyle name="20% - Accent4 2 5 6 3" xfId="3598" xr:uid="{00000000-0005-0000-0000-0000D90D0000}"/>
    <cellStyle name="20% - Accent4 2 5 6 4" xfId="3599" xr:uid="{00000000-0005-0000-0000-0000DA0D0000}"/>
    <cellStyle name="20% - Accent4 2 5 7" xfId="3600" xr:uid="{00000000-0005-0000-0000-0000DB0D0000}"/>
    <cellStyle name="20% - Accent4 2 5 7 2" xfId="3601" xr:uid="{00000000-0005-0000-0000-0000DC0D0000}"/>
    <cellStyle name="20% - Accent4 2 5 7 2 2" xfId="3602" xr:uid="{00000000-0005-0000-0000-0000DD0D0000}"/>
    <cellStyle name="20% - Accent4 2 5 7 2 3" xfId="3603" xr:uid="{00000000-0005-0000-0000-0000DE0D0000}"/>
    <cellStyle name="20% - Accent4 2 5 7 3" xfId="3604" xr:uid="{00000000-0005-0000-0000-0000DF0D0000}"/>
    <cellStyle name="20% - Accent4 2 5 7 4" xfId="3605" xr:uid="{00000000-0005-0000-0000-0000E00D0000}"/>
    <cellStyle name="20% - Accent4 2 5 8" xfId="3606" xr:uid="{00000000-0005-0000-0000-0000E10D0000}"/>
    <cellStyle name="20% - Accent4 2 5 8 2" xfId="3607" xr:uid="{00000000-0005-0000-0000-0000E20D0000}"/>
    <cellStyle name="20% - Accent4 2 5 8 3" xfId="3608" xr:uid="{00000000-0005-0000-0000-0000E30D0000}"/>
    <cellStyle name="20% - Accent4 2 5 9" xfId="3609" xr:uid="{00000000-0005-0000-0000-0000E40D0000}"/>
    <cellStyle name="20% - Accent4 2 6" xfId="3610" xr:uid="{00000000-0005-0000-0000-0000E50D0000}"/>
    <cellStyle name="20% - Accent4 2 6 10" xfId="3611" xr:uid="{00000000-0005-0000-0000-0000E60D0000}"/>
    <cellStyle name="20% - Accent4 2 6 2" xfId="3612" xr:uid="{00000000-0005-0000-0000-0000E70D0000}"/>
    <cellStyle name="20% - Accent4 2 6 2 2" xfId="3613" xr:uid="{00000000-0005-0000-0000-0000E80D0000}"/>
    <cellStyle name="20% - Accent4 2 6 2 2 2" xfId="3614" xr:uid="{00000000-0005-0000-0000-0000E90D0000}"/>
    <cellStyle name="20% - Accent4 2 6 2 2 3" xfId="3615" xr:uid="{00000000-0005-0000-0000-0000EA0D0000}"/>
    <cellStyle name="20% - Accent4 2 6 2 3" xfId="3616" xr:uid="{00000000-0005-0000-0000-0000EB0D0000}"/>
    <cellStyle name="20% - Accent4 2 6 2 4" xfId="3617" xr:uid="{00000000-0005-0000-0000-0000EC0D0000}"/>
    <cellStyle name="20% - Accent4 2 6 3" xfId="3618" xr:uid="{00000000-0005-0000-0000-0000ED0D0000}"/>
    <cellStyle name="20% - Accent4 2 6 3 2" xfId="3619" xr:uid="{00000000-0005-0000-0000-0000EE0D0000}"/>
    <cellStyle name="20% - Accent4 2 6 3 2 2" xfId="3620" xr:uid="{00000000-0005-0000-0000-0000EF0D0000}"/>
    <cellStyle name="20% - Accent4 2 6 3 2 3" xfId="3621" xr:uid="{00000000-0005-0000-0000-0000F00D0000}"/>
    <cellStyle name="20% - Accent4 2 6 3 3" xfId="3622" xr:uid="{00000000-0005-0000-0000-0000F10D0000}"/>
    <cellStyle name="20% - Accent4 2 6 3 4" xfId="3623" xr:uid="{00000000-0005-0000-0000-0000F20D0000}"/>
    <cellStyle name="20% - Accent4 2 6 4" xfId="3624" xr:uid="{00000000-0005-0000-0000-0000F30D0000}"/>
    <cellStyle name="20% - Accent4 2 6 4 2" xfId="3625" xr:uid="{00000000-0005-0000-0000-0000F40D0000}"/>
    <cellStyle name="20% - Accent4 2 6 4 2 2" xfId="3626" xr:uid="{00000000-0005-0000-0000-0000F50D0000}"/>
    <cellStyle name="20% - Accent4 2 6 4 2 3" xfId="3627" xr:uid="{00000000-0005-0000-0000-0000F60D0000}"/>
    <cellStyle name="20% - Accent4 2 6 4 3" xfId="3628" xr:uid="{00000000-0005-0000-0000-0000F70D0000}"/>
    <cellStyle name="20% - Accent4 2 6 4 4" xfId="3629" xr:uid="{00000000-0005-0000-0000-0000F80D0000}"/>
    <cellStyle name="20% - Accent4 2 6 5" xfId="3630" xr:uid="{00000000-0005-0000-0000-0000F90D0000}"/>
    <cellStyle name="20% - Accent4 2 6 5 2" xfId="3631" xr:uid="{00000000-0005-0000-0000-0000FA0D0000}"/>
    <cellStyle name="20% - Accent4 2 6 5 2 2" xfId="3632" xr:uid="{00000000-0005-0000-0000-0000FB0D0000}"/>
    <cellStyle name="20% - Accent4 2 6 5 2 3" xfId="3633" xr:uid="{00000000-0005-0000-0000-0000FC0D0000}"/>
    <cellStyle name="20% - Accent4 2 6 5 3" xfId="3634" xr:uid="{00000000-0005-0000-0000-0000FD0D0000}"/>
    <cellStyle name="20% - Accent4 2 6 5 4" xfId="3635" xr:uid="{00000000-0005-0000-0000-0000FE0D0000}"/>
    <cellStyle name="20% - Accent4 2 6 6" xfId="3636" xr:uid="{00000000-0005-0000-0000-0000FF0D0000}"/>
    <cellStyle name="20% - Accent4 2 6 6 2" xfId="3637" xr:uid="{00000000-0005-0000-0000-0000000E0000}"/>
    <cellStyle name="20% - Accent4 2 6 6 2 2" xfId="3638" xr:uid="{00000000-0005-0000-0000-0000010E0000}"/>
    <cellStyle name="20% - Accent4 2 6 6 2 3" xfId="3639" xr:uid="{00000000-0005-0000-0000-0000020E0000}"/>
    <cellStyle name="20% - Accent4 2 6 6 3" xfId="3640" xr:uid="{00000000-0005-0000-0000-0000030E0000}"/>
    <cellStyle name="20% - Accent4 2 6 6 4" xfId="3641" xr:uid="{00000000-0005-0000-0000-0000040E0000}"/>
    <cellStyle name="20% - Accent4 2 6 7" xfId="3642" xr:uid="{00000000-0005-0000-0000-0000050E0000}"/>
    <cellStyle name="20% - Accent4 2 6 7 2" xfId="3643" xr:uid="{00000000-0005-0000-0000-0000060E0000}"/>
    <cellStyle name="20% - Accent4 2 6 7 2 2" xfId="3644" xr:uid="{00000000-0005-0000-0000-0000070E0000}"/>
    <cellStyle name="20% - Accent4 2 6 7 2 3" xfId="3645" xr:uid="{00000000-0005-0000-0000-0000080E0000}"/>
    <cellStyle name="20% - Accent4 2 6 7 3" xfId="3646" xr:uid="{00000000-0005-0000-0000-0000090E0000}"/>
    <cellStyle name="20% - Accent4 2 6 7 4" xfId="3647" xr:uid="{00000000-0005-0000-0000-00000A0E0000}"/>
    <cellStyle name="20% - Accent4 2 6 8" xfId="3648" xr:uid="{00000000-0005-0000-0000-00000B0E0000}"/>
    <cellStyle name="20% - Accent4 2 6 8 2" xfId="3649" xr:uid="{00000000-0005-0000-0000-00000C0E0000}"/>
    <cellStyle name="20% - Accent4 2 6 8 3" xfId="3650" xr:uid="{00000000-0005-0000-0000-00000D0E0000}"/>
    <cellStyle name="20% - Accent4 2 6 9" xfId="3651" xr:uid="{00000000-0005-0000-0000-00000E0E0000}"/>
    <cellStyle name="20% - Accent4 2 7" xfId="3652" xr:uid="{00000000-0005-0000-0000-00000F0E0000}"/>
    <cellStyle name="20% - Accent4 2 7 2" xfId="3653" xr:uid="{00000000-0005-0000-0000-0000100E0000}"/>
    <cellStyle name="20% - Accent4 2 7 2 2" xfId="3654" xr:uid="{00000000-0005-0000-0000-0000110E0000}"/>
    <cellStyle name="20% - Accent4 2 7 2 3" xfId="3655" xr:uid="{00000000-0005-0000-0000-0000120E0000}"/>
    <cellStyle name="20% - Accent4 2 7 3" xfId="3656" xr:uid="{00000000-0005-0000-0000-0000130E0000}"/>
    <cellStyle name="20% - Accent4 2 7 4" xfId="3657" xr:uid="{00000000-0005-0000-0000-0000140E0000}"/>
    <cellStyle name="20% - Accent4 2 8" xfId="3658" xr:uid="{00000000-0005-0000-0000-0000150E0000}"/>
    <cellStyle name="20% - Accent4 2 8 2" xfId="3659" xr:uid="{00000000-0005-0000-0000-0000160E0000}"/>
    <cellStyle name="20% - Accent4 2 8 2 2" xfId="3660" xr:uid="{00000000-0005-0000-0000-0000170E0000}"/>
    <cellStyle name="20% - Accent4 2 8 2 3" xfId="3661" xr:uid="{00000000-0005-0000-0000-0000180E0000}"/>
    <cellStyle name="20% - Accent4 2 8 3" xfId="3662" xr:uid="{00000000-0005-0000-0000-0000190E0000}"/>
    <cellStyle name="20% - Accent4 2 8 4" xfId="3663" xr:uid="{00000000-0005-0000-0000-00001A0E0000}"/>
    <cellStyle name="20% - Accent4 2 9" xfId="3664" xr:uid="{00000000-0005-0000-0000-00001B0E0000}"/>
    <cellStyle name="20% - Accent4 2 9 2" xfId="3665" xr:uid="{00000000-0005-0000-0000-00001C0E0000}"/>
    <cellStyle name="20% - Accent4 2 9 2 2" xfId="3666" xr:uid="{00000000-0005-0000-0000-00001D0E0000}"/>
    <cellStyle name="20% - Accent4 2 9 2 3" xfId="3667" xr:uid="{00000000-0005-0000-0000-00001E0E0000}"/>
    <cellStyle name="20% - Accent4 2 9 3" xfId="3668" xr:uid="{00000000-0005-0000-0000-00001F0E0000}"/>
    <cellStyle name="20% - Accent4 2 9 4" xfId="3669" xr:uid="{00000000-0005-0000-0000-0000200E0000}"/>
    <cellStyle name="20% - Accent4 3" xfId="3670" xr:uid="{00000000-0005-0000-0000-0000210E0000}"/>
    <cellStyle name="20% - Accent4 4" xfId="3671" xr:uid="{00000000-0005-0000-0000-0000220E0000}"/>
    <cellStyle name="20% - Accent4 4 10" xfId="3672" xr:uid="{00000000-0005-0000-0000-0000230E0000}"/>
    <cellStyle name="20% - Accent4 4 10 2" xfId="3673" xr:uid="{00000000-0005-0000-0000-0000240E0000}"/>
    <cellStyle name="20% - Accent4 4 10 3" xfId="3674" xr:uid="{00000000-0005-0000-0000-0000250E0000}"/>
    <cellStyle name="20% - Accent4 4 11" xfId="3675" xr:uid="{00000000-0005-0000-0000-0000260E0000}"/>
    <cellStyle name="20% - Accent4 4 12" xfId="3676" xr:uid="{00000000-0005-0000-0000-0000270E0000}"/>
    <cellStyle name="20% - Accent4 4 2" xfId="3677" xr:uid="{00000000-0005-0000-0000-0000280E0000}"/>
    <cellStyle name="20% - Accent4 4 2 10" xfId="3678" xr:uid="{00000000-0005-0000-0000-0000290E0000}"/>
    <cellStyle name="20% - Accent4 4 2 2" xfId="3679" xr:uid="{00000000-0005-0000-0000-00002A0E0000}"/>
    <cellStyle name="20% - Accent4 4 2 2 2" xfId="3680" xr:uid="{00000000-0005-0000-0000-00002B0E0000}"/>
    <cellStyle name="20% - Accent4 4 2 2 2 2" xfId="3681" xr:uid="{00000000-0005-0000-0000-00002C0E0000}"/>
    <cellStyle name="20% - Accent4 4 2 2 2 3" xfId="3682" xr:uid="{00000000-0005-0000-0000-00002D0E0000}"/>
    <cellStyle name="20% - Accent4 4 2 2 3" xfId="3683" xr:uid="{00000000-0005-0000-0000-00002E0E0000}"/>
    <cellStyle name="20% - Accent4 4 2 2 4" xfId="3684" xr:uid="{00000000-0005-0000-0000-00002F0E0000}"/>
    <cellStyle name="20% - Accent4 4 2 3" xfId="3685" xr:uid="{00000000-0005-0000-0000-0000300E0000}"/>
    <cellStyle name="20% - Accent4 4 2 3 2" xfId="3686" xr:uid="{00000000-0005-0000-0000-0000310E0000}"/>
    <cellStyle name="20% - Accent4 4 2 3 2 2" xfId="3687" xr:uid="{00000000-0005-0000-0000-0000320E0000}"/>
    <cellStyle name="20% - Accent4 4 2 3 2 3" xfId="3688" xr:uid="{00000000-0005-0000-0000-0000330E0000}"/>
    <cellStyle name="20% - Accent4 4 2 3 3" xfId="3689" xr:uid="{00000000-0005-0000-0000-0000340E0000}"/>
    <cellStyle name="20% - Accent4 4 2 3 4" xfId="3690" xr:uid="{00000000-0005-0000-0000-0000350E0000}"/>
    <cellStyle name="20% - Accent4 4 2 4" xfId="3691" xr:uid="{00000000-0005-0000-0000-0000360E0000}"/>
    <cellStyle name="20% - Accent4 4 2 4 2" xfId="3692" xr:uid="{00000000-0005-0000-0000-0000370E0000}"/>
    <cellStyle name="20% - Accent4 4 2 4 2 2" xfId="3693" xr:uid="{00000000-0005-0000-0000-0000380E0000}"/>
    <cellStyle name="20% - Accent4 4 2 4 2 3" xfId="3694" xr:uid="{00000000-0005-0000-0000-0000390E0000}"/>
    <cellStyle name="20% - Accent4 4 2 4 3" xfId="3695" xr:uid="{00000000-0005-0000-0000-00003A0E0000}"/>
    <cellStyle name="20% - Accent4 4 2 4 4" xfId="3696" xr:uid="{00000000-0005-0000-0000-00003B0E0000}"/>
    <cellStyle name="20% - Accent4 4 2 5" xfId="3697" xr:uid="{00000000-0005-0000-0000-00003C0E0000}"/>
    <cellStyle name="20% - Accent4 4 2 5 2" xfId="3698" xr:uid="{00000000-0005-0000-0000-00003D0E0000}"/>
    <cellStyle name="20% - Accent4 4 2 5 2 2" xfId="3699" xr:uid="{00000000-0005-0000-0000-00003E0E0000}"/>
    <cellStyle name="20% - Accent4 4 2 5 2 3" xfId="3700" xr:uid="{00000000-0005-0000-0000-00003F0E0000}"/>
    <cellStyle name="20% - Accent4 4 2 5 3" xfId="3701" xr:uid="{00000000-0005-0000-0000-0000400E0000}"/>
    <cellStyle name="20% - Accent4 4 2 5 4" xfId="3702" xr:uid="{00000000-0005-0000-0000-0000410E0000}"/>
    <cellStyle name="20% - Accent4 4 2 6" xfId="3703" xr:uid="{00000000-0005-0000-0000-0000420E0000}"/>
    <cellStyle name="20% - Accent4 4 2 6 2" xfId="3704" xr:uid="{00000000-0005-0000-0000-0000430E0000}"/>
    <cellStyle name="20% - Accent4 4 2 6 2 2" xfId="3705" xr:uid="{00000000-0005-0000-0000-0000440E0000}"/>
    <cellStyle name="20% - Accent4 4 2 6 2 3" xfId="3706" xr:uid="{00000000-0005-0000-0000-0000450E0000}"/>
    <cellStyle name="20% - Accent4 4 2 6 3" xfId="3707" xr:uid="{00000000-0005-0000-0000-0000460E0000}"/>
    <cellStyle name="20% - Accent4 4 2 6 4" xfId="3708" xr:uid="{00000000-0005-0000-0000-0000470E0000}"/>
    <cellStyle name="20% - Accent4 4 2 7" xfId="3709" xr:uid="{00000000-0005-0000-0000-0000480E0000}"/>
    <cellStyle name="20% - Accent4 4 2 7 2" xfId="3710" xr:uid="{00000000-0005-0000-0000-0000490E0000}"/>
    <cellStyle name="20% - Accent4 4 2 7 2 2" xfId="3711" xr:uid="{00000000-0005-0000-0000-00004A0E0000}"/>
    <cellStyle name="20% - Accent4 4 2 7 2 3" xfId="3712" xr:uid="{00000000-0005-0000-0000-00004B0E0000}"/>
    <cellStyle name="20% - Accent4 4 2 7 3" xfId="3713" xr:uid="{00000000-0005-0000-0000-00004C0E0000}"/>
    <cellStyle name="20% - Accent4 4 2 7 4" xfId="3714" xr:uid="{00000000-0005-0000-0000-00004D0E0000}"/>
    <cellStyle name="20% - Accent4 4 2 8" xfId="3715" xr:uid="{00000000-0005-0000-0000-00004E0E0000}"/>
    <cellStyle name="20% - Accent4 4 2 8 2" xfId="3716" xr:uid="{00000000-0005-0000-0000-00004F0E0000}"/>
    <cellStyle name="20% - Accent4 4 2 8 3" xfId="3717" xr:uid="{00000000-0005-0000-0000-0000500E0000}"/>
    <cellStyle name="20% - Accent4 4 2 9" xfId="3718" xr:uid="{00000000-0005-0000-0000-0000510E0000}"/>
    <cellStyle name="20% - Accent4 4 3" xfId="3719" xr:uid="{00000000-0005-0000-0000-0000520E0000}"/>
    <cellStyle name="20% - Accent4 4 3 10" xfId="3720" xr:uid="{00000000-0005-0000-0000-0000530E0000}"/>
    <cellStyle name="20% - Accent4 4 3 2" xfId="3721" xr:uid="{00000000-0005-0000-0000-0000540E0000}"/>
    <cellStyle name="20% - Accent4 4 3 2 2" xfId="3722" xr:uid="{00000000-0005-0000-0000-0000550E0000}"/>
    <cellStyle name="20% - Accent4 4 3 2 2 2" xfId="3723" xr:uid="{00000000-0005-0000-0000-0000560E0000}"/>
    <cellStyle name="20% - Accent4 4 3 2 2 3" xfId="3724" xr:uid="{00000000-0005-0000-0000-0000570E0000}"/>
    <cellStyle name="20% - Accent4 4 3 2 3" xfId="3725" xr:uid="{00000000-0005-0000-0000-0000580E0000}"/>
    <cellStyle name="20% - Accent4 4 3 2 4" xfId="3726" xr:uid="{00000000-0005-0000-0000-0000590E0000}"/>
    <cellStyle name="20% - Accent4 4 3 3" xfId="3727" xr:uid="{00000000-0005-0000-0000-00005A0E0000}"/>
    <cellStyle name="20% - Accent4 4 3 3 2" xfId="3728" xr:uid="{00000000-0005-0000-0000-00005B0E0000}"/>
    <cellStyle name="20% - Accent4 4 3 3 2 2" xfId="3729" xr:uid="{00000000-0005-0000-0000-00005C0E0000}"/>
    <cellStyle name="20% - Accent4 4 3 3 2 3" xfId="3730" xr:uid="{00000000-0005-0000-0000-00005D0E0000}"/>
    <cellStyle name="20% - Accent4 4 3 3 3" xfId="3731" xr:uid="{00000000-0005-0000-0000-00005E0E0000}"/>
    <cellStyle name="20% - Accent4 4 3 3 4" xfId="3732" xr:uid="{00000000-0005-0000-0000-00005F0E0000}"/>
    <cellStyle name="20% - Accent4 4 3 4" xfId="3733" xr:uid="{00000000-0005-0000-0000-0000600E0000}"/>
    <cellStyle name="20% - Accent4 4 3 4 2" xfId="3734" xr:uid="{00000000-0005-0000-0000-0000610E0000}"/>
    <cellStyle name="20% - Accent4 4 3 4 2 2" xfId="3735" xr:uid="{00000000-0005-0000-0000-0000620E0000}"/>
    <cellStyle name="20% - Accent4 4 3 4 2 3" xfId="3736" xr:uid="{00000000-0005-0000-0000-0000630E0000}"/>
    <cellStyle name="20% - Accent4 4 3 4 3" xfId="3737" xr:uid="{00000000-0005-0000-0000-0000640E0000}"/>
    <cellStyle name="20% - Accent4 4 3 4 4" xfId="3738" xr:uid="{00000000-0005-0000-0000-0000650E0000}"/>
    <cellStyle name="20% - Accent4 4 3 5" xfId="3739" xr:uid="{00000000-0005-0000-0000-0000660E0000}"/>
    <cellStyle name="20% - Accent4 4 3 5 2" xfId="3740" xr:uid="{00000000-0005-0000-0000-0000670E0000}"/>
    <cellStyle name="20% - Accent4 4 3 5 2 2" xfId="3741" xr:uid="{00000000-0005-0000-0000-0000680E0000}"/>
    <cellStyle name="20% - Accent4 4 3 5 2 3" xfId="3742" xr:uid="{00000000-0005-0000-0000-0000690E0000}"/>
    <cellStyle name="20% - Accent4 4 3 5 3" xfId="3743" xr:uid="{00000000-0005-0000-0000-00006A0E0000}"/>
    <cellStyle name="20% - Accent4 4 3 5 4" xfId="3744" xr:uid="{00000000-0005-0000-0000-00006B0E0000}"/>
    <cellStyle name="20% - Accent4 4 3 6" xfId="3745" xr:uid="{00000000-0005-0000-0000-00006C0E0000}"/>
    <cellStyle name="20% - Accent4 4 3 6 2" xfId="3746" xr:uid="{00000000-0005-0000-0000-00006D0E0000}"/>
    <cellStyle name="20% - Accent4 4 3 6 2 2" xfId="3747" xr:uid="{00000000-0005-0000-0000-00006E0E0000}"/>
    <cellStyle name="20% - Accent4 4 3 6 2 3" xfId="3748" xr:uid="{00000000-0005-0000-0000-00006F0E0000}"/>
    <cellStyle name="20% - Accent4 4 3 6 3" xfId="3749" xr:uid="{00000000-0005-0000-0000-0000700E0000}"/>
    <cellStyle name="20% - Accent4 4 3 6 4" xfId="3750" xr:uid="{00000000-0005-0000-0000-0000710E0000}"/>
    <cellStyle name="20% - Accent4 4 3 7" xfId="3751" xr:uid="{00000000-0005-0000-0000-0000720E0000}"/>
    <cellStyle name="20% - Accent4 4 3 7 2" xfId="3752" xr:uid="{00000000-0005-0000-0000-0000730E0000}"/>
    <cellStyle name="20% - Accent4 4 3 7 2 2" xfId="3753" xr:uid="{00000000-0005-0000-0000-0000740E0000}"/>
    <cellStyle name="20% - Accent4 4 3 7 2 3" xfId="3754" xr:uid="{00000000-0005-0000-0000-0000750E0000}"/>
    <cellStyle name="20% - Accent4 4 3 7 3" xfId="3755" xr:uid="{00000000-0005-0000-0000-0000760E0000}"/>
    <cellStyle name="20% - Accent4 4 3 7 4" xfId="3756" xr:uid="{00000000-0005-0000-0000-0000770E0000}"/>
    <cellStyle name="20% - Accent4 4 3 8" xfId="3757" xr:uid="{00000000-0005-0000-0000-0000780E0000}"/>
    <cellStyle name="20% - Accent4 4 3 8 2" xfId="3758" xr:uid="{00000000-0005-0000-0000-0000790E0000}"/>
    <cellStyle name="20% - Accent4 4 3 8 3" xfId="3759" xr:uid="{00000000-0005-0000-0000-00007A0E0000}"/>
    <cellStyle name="20% - Accent4 4 3 9" xfId="3760" xr:uid="{00000000-0005-0000-0000-00007B0E0000}"/>
    <cellStyle name="20% - Accent4 4 4" xfId="3761" xr:uid="{00000000-0005-0000-0000-00007C0E0000}"/>
    <cellStyle name="20% - Accent4 4 4 2" xfId="3762" xr:uid="{00000000-0005-0000-0000-00007D0E0000}"/>
    <cellStyle name="20% - Accent4 4 4 2 2" xfId="3763" xr:uid="{00000000-0005-0000-0000-00007E0E0000}"/>
    <cellStyle name="20% - Accent4 4 4 2 3" xfId="3764" xr:uid="{00000000-0005-0000-0000-00007F0E0000}"/>
    <cellStyle name="20% - Accent4 4 4 3" xfId="3765" xr:uid="{00000000-0005-0000-0000-0000800E0000}"/>
    <cellStyle name="20% - Accent4 4 4 4" xfId="3766" xr:uid="{00000000-0005-0000-0000-0000810E0000}"/>
    <cellStyle name="20% - Accent4 4 5" xfId="3767" xr:uid="{00000000-0005-0000-0000-0000820E0000}"/>
    <cellStyle name="20% - Accent4 4 5 2" xfId="3768" xr:uid="{00000000-0005-0000-0000-0000830E0000}"/>
    <cellStyle name="20% - Accent4 4 5 2 2" xfId="3769" xr:uid="{00000000-0005-0000-0000-0000840E0000}"/>
    <cellStyle name="20% - Accent4 4 5 2 3" xfId="3770" xr:uid="{00000000-0005-0000-0000-0000850E0000}"/>
    <cellStyle name="20% - Accent4 4 5 3" xfId="3771" xr:uid="{00000000-0005-0000-0000-0000860E0000}"/>
    <cellStyle name="20% - Accent4 4 5 4" xfId="3772" xr:uid="{00000000-0005-0000-0000-0000870E0000}"/>
    <cellStyle name="20% - Accent4 4 6" xfId="3773" xr:uid="{00000000-0005-0000-0000-0000880E0000}"/>
    <cellStyle name="20% - Accent4 4 6 2" xfId="3774" xr:uid="{00000000-0005-0000-0000-0000890E0000}"/>
    <cellStyle name="20% - Accent4 4 6 2 2" xfId="3775" xr:uid="{00000000-0005-0000-0000-00008A0E0000}"/>
    <cellStyle name="20% - Accent4 4 6 2 3" xfId="3776" xr:uid="{00000000-0005-0000-0000-00008B0E0000}"/>
    <cellStyle name="20% - Accent4 4 6 3" xfId="3777" xr:uid="{00000000-0005-0000-0000-00008C0E0000}"/>
    <cellStyle name="20% - Accent4 4 6 4" xfId="3778" xr:uid="{00000000-0005-0000-0000-00008D0E0000}"/>
    <cellStyle name="20% - Accent4 4 7" xfId="3779" xr:uid="{00000000-0005-0000-0000-00008E0E0000}"/>
    <cellStyle name="20% - Accent4 4 7 2" xfId="3780" xr:uid="{00000000-0005-0000-0000-00008F0E0000}"/>
    <cellStyle name="20% - Accent4 4 7 2 2" xfId="3781" xr:uid="{00000000-0005-0000-0000-0000900E0000}"/>
    <cellStyle name="20% - Accent4 4 7 2 3" xfId="3782" xr:uid="{00000000-0005-0000-0000-0000910E0000}"/>
    <cellStyle name="20% - Accent4 4 7 3" xfId="3783" xr:uid="{00000000-0005-0000-0000-0000920E0000}"/>
    <cellStyle name="20% - Accent4 4 7 4" xfId="3784" xr:uid="{00000000-0005-0000-0000-0000930E0000}"/>
    <cellStyle name="20% - Accent4 4 8" xfId="3785" xr:uid="{00000000-0005-0000-0000-0000940E0000}"/>
    <cellStyle name="20% - Accent4 4 8 2" xfId="3786" xr:uid="{00000000-0005-0000-0000-0000950E0000}"/>
    <cellStyle name="20% - Accent4 4 8 2 2" xfId="3787" xr:uid="{00000000-0005-0000-0000-0000960E0000}"/>
    <cellStyle name="20% - Accent4 4 8 2 3" xfId="3788" xr:uid="{00000000-0005-0000-0000-0000970E0000}"/>
    <cellStyle name="20% - Accent4 4 8 3" xfId="3789" xr:uid="{00000000-0005-0000-0000-0000980E0000}"/>
    <cellStyle name="20% - Accent4 4 8 4" xfId="3790" xr:uid="{00000000-0005-0000-0000-0000990E0000}"/>
    <cellStyle name="20% - Accent4 4 9" xfId="3791" xr:uid="{00000000-0005-0000-0000-00009A0E0000}"/>
    <cellStyle name="20% - Accent4 4 9 2" xfId="3792" xr:uid="{00000000-0005-0000-0000-00009B0E0000}"/>
    <cellStyle name="20% - Accent4 4 9 2 2" xfId="3793" xr:uid="{00000000-0005-0000-0000-00009C0E0000}"/>
    <cellStyle name="20% - Accent4 4 9 2 3" xfId="3794" xr:uid="{00000000-0005-0000-0000-00009D0E0000}"/>
    <cellStyle name="20% - Accent4 4 9 3" xfId="3795" xr:uid="{00000000-0005-0000-0000-00009E0E0000}"/>
    <cellStyle name="20% - Accent4 4 9 4" xfId="3796" xr:uid="{00000000-0005-0000-0000-00009F0E0000}"/>
    <cellStyle name="20% - Accent4 5" xfId="3797" xr:uid="{00000000-0005-0000-0000-0000A00E0000}"/>
    <cellStyle name="20% - Accent4 5 10" xfId="3798" xr:uid="{00000000-0005-0000-0000-0000A10E0000}"/>
    <cellStyle name="20% - Accent4 5 10 2" xfId="3799" xr:uid="{00000000-0005-0000-0000-0000A20E0000}"/>
    <cellStyle name="20% - Accent4 5 10 3" xfId="3800" xr:uid="{00000000-0005-0000-0000-0000A30E0000}"/>
    <cellStyle name="20% - Accent4 5 11" xfId="3801" xr:uid="{00000000-0005-0000-0000-0000A40E0000}"/>
    <cellStyle name="20% - Accent4 5 12" xfId="3802" xr:uid="{00000000-0005-0000-0000-0000A50E0000}"/>
    <cellStyle name="20% - Accent4 5 2" xfId="3803" xr:uid="{00000000-0005-0000-0000-0000A60E0000}"/>
    <cellStyle name="20% - Accent4 5 2 10" xfId="3804" xr:uid="{00000000-0005-0000-0000-0000A70E0000}"/>
    <cellStyle name="20% - Accent4 5 2 2" xfId="3805" xr:uid="{00000000-0005-0000-0000-0000A80E0000}"/>
    <cellStyle name="20% - Accent4 5 2 2 2" xfId="3806" xr:uid="{00000000-0005-0000-0000-0000A90E0000}"/>
    <cellStyle name="20% - Accent4 5 2 2 2 2" xfId="3807" xr:uid="{00000000-0005-0000-0000-0000AA0E0000}"/>
    <cellStyle name="20% - Accent4 5 2 2 2 3" xfId="3808" xr:uid="{00000000-0005-0000-0000-0000AB0E0000}"/>
    <cellStyle name="20% - Accent4 5 2 2 3" xfId="3809" xr:uid="{00000000-0005-0000-0000-0000AC0E0000}"/>
    <cellStyle name="20% - Accent4 5 2 2 4" xfId="3810" xr:uid="{00000000-0005-0000-0000-0000AD0E0000}"/>
    <cellStyle name="20% - Accent4 5 2 3" xfId="3811" xr:uid="{00000000-0005-0000-0000-0000AE0E0000}"/>
    <cellStyle name="20% - Accent4 5 2 3 2" xfId="3812" xr:uid="{00000000-0005-0000-0000-0000AF0E0000}"/>
    <cellStyle name="20% - Accent4 5 2 3 2 2" xfId="3813" xr:uid="{00000000-0005-0000-0000-0000B00E0000}"/>
    <cellStyle name="20% - Accent4 5 2 3 2 3" xfId="3814" xr:uid="{00000000-0005-0000-0000-0000B10E0000}"/>
    <cellStyle name="20% - Accent4 5 2 3 3" xfId="3815" xr:uid="{00000000-0005-0000-0000-0000B20E0000}"/>
    <cellStyle name="20% - Accent4 5 2 3 4" xfId="3816" xr:uid="{00000000-0005-0000-0000-0000B30E0000}"/>
    <cellStyle name="20% - Accent4 5 2 4" xfId="3817" xr:uid="{00000000-0005-0000-0000-0000B40E0000}"/>
    <cellStyle name="20% - Accent4 5 2 4 2" xfId="3818" xr:uid="{00000000-0005-0000-0000-0000B50E0000}"/>
    <cellStyle name="20% - Accent4 5 2 4 2 2" xfId="3819" xr:uid="{00000000-0005-0000-0000-0000B60E0000}"/>
    <cellStyle name="20% - Accent4 5 2 4 2 3" xfId="3820" xr:uid="{00000000-0005-0000-0000-0000B70E0000}"/>
    <cellStyle name="20% - Accent4 5 2 4 3" xfId="3821" xr:uid="{00000000-0005-0000-0000-0000B80E0000}"/>
    <cellStyle name="20% - Accent4 5 2 4 4" xfId="3822" xr:uid="{00000000-0005-0000-0000-0000B90E0000}"/>
    <cellStyle name="20% - Accent4 5 2 5" xfId="3823" xr:uid="{00000000-0005-0000-0000-0000BA0E0000}"/>
    <cellStyle name="20% - Accent4 5 2 5 2" xfId="3824" xr:uid="{00000000-0005-0000-0000-0000BB0E0000}"/>
    <cellStyle name="20% - Accent4 5 2 5 2 2" xfId="3825" xr:uid="{00000000-0005-0000-0000-0000BC0E0000}"/>
    <cellStyle name="20% - Accent4 5 2 5 2 3" xfId="3826" xr:uid="{00000000-0005-0000-0000-0000BD0E0000}"/>
    <cellStyle name="20% - Accent4 5 2 5 3" xfId="3827" xr:uid="{00000000-0005-0000-0000-0000BE0E0000}"/>
    <cellStyle name="20% - Accent4 5 2 5 4" xfId="3828" xr:uid="{00000000-0005-0000-0000-0000BF0E0000}"/>
    <cellStyle name="20% - Accent4 5 2 6" xfId="3829" xr:uid="{00000000-0005-0000-0000-0000C00E0000}"/>
    <cellStyle name="20% - Accent4 5 2 6 2" xfId="3830" xr:uid="{00000000-0005-0000-0000-0000C10E0000}"/>
    <cellStyle name="20% - Accent4 5 2 6 2 2" xfId="3831" xr:uid="{00000000-0005-0000-0000-0000C20E0000}"/>
    <cellStyle name="20% - Accent4 5 2 6 2 3" xfId="3832" xr:uid="{00000000-0005-0000-0000-0000C30E0000}"/>
    <cellStyle name="20% - Accent4 5 2 6 3" xfId="3833" xr:uid="{00000000-0005-0000-0000-0000C40E0000}"/>
    <cellStyle name="20% - Accent4 5 2 6 4" xfId="3834" xr:uid="{00000000-0005-0000-0000-0000C50E0000}"/>
    <cellStyle name="20% - Accent4 5 2 7" xfId="3835" xr:uid="{00000000-0005-0000-0000-0000C60E0000}"/>
    <cellStyle name="20% - Accent4 5 2 7 2" xfId="3836" xr:uid="{00000000-0005-0000-0000-0000C70E0000}"/>
    <cellStyle name="20% - Accent4 5 2 7 2 2" xfId="3837" xr:uid="{00000000-0005-0000-0000-0000C80E0000}"/>
    <cellStyle name="20% - Accent4 5 2 7 2 3" xfId="3838" xr:uid="{00000000-0005-0000-0000-0000C90E0000}"/>
    <cellStyle name="20% - Accent4 5 2 7 3" xfId="3839" xr:uid="{00000000-0005-0000-0000-0000CA0E0000}"/>
    <cellStyle name="20% - Accent4 5 2 7 4" xfId="3840" xr:uid="{00000000-0005-0000-0000-0000CB0E0000}"/>
    <cellStyle name="20% - Accent4 5 2 8" xfId="3841" xr:uid="{00000000-0005-0000-0000-0000CC0E0000}"/>
    <cellStyle name="20% - Accent4 5 2 8 2" xfId="3842" xr:uid="{00000000-0005-0000-0000-0000CD0E0000}"/>
    <cellStyle name="20% - Accent4 5 2 8 3" xfId="3843" xr:uid="{00000000-0005-0000-0000-0000CE0E0000}"/>
    <cellStyle name="20% - Accent4 5 2 9" xfId="3844" xr:uid="{00000000-0005-0000-0000-0000CF0E0000}"/>
    <cellStyle name="20% - Accent4 5 3" xfId="3845" xr:uid="{00000000-0005-0000-0000-0000D00E0000}"/>
    <cellStyle name="20% - Accent4 5 3 10" xfId="3846" xr:uid="{00000000-0005-0000-0000-0000D10E0000}"/>
    <cellStyle name="20% - Accent4 5 3 2" xfId="3847" xr:uid="{00000000-0005-0000-0000-0000D20E0000}"/>
    <cellStyle name="20% - Accent4 5 3 2 2" xfId="3848" xr:uid="{00000000-0005-0000-0000-0000D30E0000}"/>
    <cellStyle name="20% - Accent4 5 3 2 2 2" xfId="3849" xr:uid="{00000000-0005-0000-0000-0000D40E0000}"/>
    <cellStyle name="20% - Accent4 5 3 2 2 3" xfId="3850" xr:uid="{00000000-0005-0000-0000-0000D50E0000}"/>
    <cellStyle name="20% - Accent4 5 3 2 3" xfId="3851" xr:uid="{00000000-0005-0000-0000-0000D60E0000}"/>
    <cellStyle name="20% - Accent4 5 3 2 4" xfId="3852" xr:uid="{00000000-0005-0000-0000-0000D70E0000}"/>
    <cellStyle name="20% - Accent4 5 3 3" xfId="3853" xr:uid="{00000000-0005-0000-0000-0000D80E0000}"/>
    <cellStyle name="20% - Accent4 5 3 3 2" xfId="3854" xr:uid="{00000000-0005-0000-0000-0000D90E0000}"/>
    <cellStyle name="20% - Accent4 5 3 3 2 2" xfId="3855" xr:uid="{00000000-0005-0000-0000-0000DA0E0000}"/>
    <cellStyle name="20% - Accent4 5 3 3 2 3" xfId="3856" xr:uid="{00000000-0005-0000-0000-0000DB0E0000}"/>
    <cellStyle name="20% - Accent4 5 3 3 3" xfId="3857" xr:uid="{00000000-0005-0000-0000-0000DC0E0000}"/>
    <cellStyle name="20% - Accent4 5 3 3 4" xfId="3858" xr:uid="{00000000-0005-0000-0000-0000DD0E0000}"/>
    <cellStyle name="20% - Accent4 5 3 4" xfId="3859" xr:uid="{00000000-0005-0000-0000-0000DE0E0000}"/>
    <cellStyle name="20% - Accent4 5 3 4 2" xfId="3860" xr:uid="{00000000-0005-0000-0000-0000DF0E0000}"/>
    <cellStyle name="20% - Accent4 5 3 4 2 2" xfId="3861" xr:uid="{00000000-0005-0000-0000-0000E00E0000}"/>
    <cellStyle name="20% - Accent4 5 3 4 2 3" xfId="3862" xr:uid="{00000000-0005-0000-0000-0000E10E0000}"/>
    <cellStyle name="20% - Accent4 5 3 4 3" xfId="3863" xr:uid="{00000000-0005-0000-0000-0000E20E0000}"/>
    <cellStyle name="20% - Accent4 5 3 4 4" xfId="3864" xr:uid="{00000000-0005-0000-0000-0000E30E0000}"/>
    <cellStyle name="20% - Accent4 5 3 5" xfId="3865" xr:uid="{00000000-0005-0000-0000-0000E40E0000}"/>
    <cellStyle name="20% - Accent4 5 3 5 2" xfId="3866" xr:uid="{00000000-0005-0000-0000-0000E50E0000}"/>
    <cellStyle name="20% - Accent4 5 3 5 2 2" xfId="3867" xr:uid="{00000000-0005-0000-0000-0000E60E0000}"/>
    <cellStyle name="20% - Accent4 5 3 5 2 3" xfId="3868" xr:uid="{00000000-0005-0000-0000-0000E70E0000}"/>
    <cellStyle name="20% - Accent4 5 3 5 3" xfId="3869" xr:uid="{00000000-0005-0000-0000-0000E80E0000}"/>
    <cellStyle name="20% - Accent4 5 3 5 4" xfId="3870" xr:uid="{00000000-0005-0000-0000-0000E90E0000}"/>
    <cellStyle name="20% - Accent4 5 3 6" xfId="3871" xr:uid="{00000000-0005-0000-0000-0000EA0E0000}"/>
    <cellStyle name="20% - Accent4 5 3 6 2" xfId="3872" xr:uid="{00000000-0005-0000-0000-0000EB0E0000}"/>
    <cellStyle name="20% - Accent4 5 3 6 2 2" xfId="3873" xr:uid="{00000000-0005-0000-0000-0000EC0E0000}"/>
    <cellStyle name="20% - Accent4 5 3 6 2 3" xfId="3874" xr:uid="{00000000-0005-0000-0000-0000ED0E0000}"/>
    <cellStyle name="20% - Accent4 5 3 6 3" xfId="3875" xr:uid="{00000000-0005-0000-0000-0000EE0E0000}"/>
    <cellStyle name="20% - Accent4 5 3 6 4" xfId="3876" xr:uid="{00000000-0005-0000-0000-0000EF0E0000}"/>
    <cellStyle name="20% - Accent4 5 3 7" xfId="3877" xr:uid="{00000000-0005-0000-0000-0000F00E0000}"/>
    <cellStyle name="20% - Accent4 5 3 7 2" xfId="3878" xr:uid="{00000000-0005-0000-0000-0000F10E0000}"/>
    <cellStyle name="20% - Accent4 5 3 7 2 2" xfId="3879" xr:uid="{00000000-0005-0000-0000-0000F20E0000}"/>
    <cellStyle name="20% - Accent4 5 3 7 2 3" xfId="3880" xr:uid="{00000000-0005-0000-0000-0000F30E0000}"/>
    <cellStyle name="20% - Accent4 5 3 7 3" xfId="3881" xr:uid="{00000000-0005-0000-0000-0000F40E0000}"/>
    <cellStyle name="20% - Accent4 5 3 7 4" xfId="3882" xr:uid="{00000000-0005-0000-0000-0000F50E0000}"/>
    <cellStyle name="20% - Accent4 5 3 8" xfId="3883" xr:uid="{00000000-0005-0000-0000-0000F60E0000}"/>
    <cellStyle name="20% - Accent4 5 3 8 2" xfId="3884" xr:uid="{00000000-0005-0000-0000-0000F70E0000}"/>
    <cellStyle name="20% - Accent4 5 3 8 3" xfId="3885" xr:uid="{00000000-0005-0000-0000-0000F80E0000}"/>
    <cellStyle name="20% - Accent4 5 3 9" xfId="3886" xr:uid="{00000000-0005-0000-0000-0000F90E0000}"/>
    <cellStyle name="20% - Accent4 5 4" xfId="3887" xr:uid="{00000000-0005-0000-0000-0000FA0E0000}"/>
    <cellStyle name="20% - Accent4 5 4 2" xfId="3888" xr:uid="{00000000-0005-0000-0000-0000FB0E0000}"/>
    <cellStyle name="20% - Accent4 5 4 2 2" xfId="3889" xr:uid="{00000000-0005-0000-0000-0000FC0E0000}"/>
    <cellStyle name="20% - Accent4 5 4 2 3" xfId="3890" xr:uid="{00000000-0005-0000-0000-0000FD0E0000}"/>
    <cellStyle name="20% - Accent4 5 4 3" xfId="3891" xr:uid="{00000000-0005-0000-0000-0000FE0E0000}"/>
    <cellStyle name="20% - Accent4 5 4 4" xfId="3892" xr:uid="{00000000-0005-0000-0000-0000FF0E0000}"/>
    <cellStyle name="20% - Accent4 5 5" xfId="3893" xr:uid="{00000000-0005-0000-0000-0000000F0000}"/>
    <cellStyle name="20% - Accent4 5 5 2" xfId="3894" xr:uid="{00000000-0005-0000-0000-0000010F0000}"/>
    <cellStyle name="20% - Accent4 5 5 2 2" xfId="3895" xr:uid="{00000000-0005-0000-0000-0000020F0000}"/>
    <cellStyle name="20% - Accent4 5 5 2 3" xfId="3896" xr:uid="{00000000-0005-0000-0000-0000030F0000}"/>
    <cellStyle name="20% - Accent4 5 5 3" xfId="3897" xr:uid="{00000000-0005-0000-0000-0000040F0000}"/>
    <cellStyle name="20% - Accent4 5 5 4" xfId="3898" xr:uid="{00000000-0005-0000-0000-0000050F0000}"/>
    <cellStyle name="20% - Accent4 5 6" xfId="3899" xr:uid="{00000000-0005-0000-0000-0000060F0000}"/>
    <cellStyle name="20% - Accent4 5 6 2" xfId="3900" xr:uid="{00000000-0005-0000-0000-0000070F0000}"/>
    <cellStyle name="20% - Accent4 5 6 2 2" xfId="3901" xr:uid="{00000000-0005-0000-0000-0000080F0000}"/>
    <cellStyle name="20% - Accent4 5 6 2 3" xfId="3902" xr:uid="{00000000-0005-0000-0000-0000090F0000}"/>
    <cellStyle name="20% - Accent4 5 6 3" xfId="3903" xr:uid="{00000000-0005-0000-0000-00000A0F0000}"/>
    <cellStyle name="20% - Accent4 5 6 4" xfId="3904" xr:uid="{00000000-0005-0000-0000-00000B0F0000}"/>
    <cellStyle name="20% - Accent4 5 7" xfId="3905" xr:uid="{00000000-0005-0000-0000-00000C0F0000}"/>
    <cellStyle name="20% - Accent4 5 7 2" xfId="3906" xr:uid="{00000000-0005-0000-0000-00000D0F0000}"/>
    <cellStyle name="20% - Accent4 5 7 2 2" xfId="3907" xr:uid="{00000000-0005-0000-0000-00000E0F0000}"/>
    <cellStyle name="20% - Accent4 5 7 2 3" xfId="3908" xr:uid="{00000000-0005-0000-0000-00000F0F0000}"/>
    <cellStyle name="20% - Accent4 5 7 3" xfId="3909" xr:uid="{00000000-0005-0000-0000-0000100F0000}"/>
    <cellStyle name="20% - Accent4 5 7 4" xfId="3910" xr:uid="{00000000-0005-0000-0000-0000110F0000}"/>
    <cellStyle name="20% - Accent4 5 8" xfId="3911" xr:uid="{00000000-0005-0000-0000-0000120F0000}"/>
    <cellStyle name="20% - Accent4 5 8 2" xfId="3912" xr:uid="{00000000-0005-0000-0000-0000130F0000}"/>
    <cellStyle name="20% - Accent4 5 8 2 2" xfId="3913" xr:uid="{00000000-0005-0000-0000-0000140F0000}"/>
    <cellStyle name="20% - Accent4 5 8 2 3" xfId="3914" xr:uid="{00000000-0005-0000-0000-0000150F0000}"/>
    <cellStyle name="20% - Accent4 5 8 3" xfId="3915" xr:uid="{00000000-0005-0000-0000-0000160F0000}"/>
    <cellStyle name="20% - Accent4 5 8 4" xfId="3916" xr:uid="{00000000-0005-0000-0000-0000170F0000}"/>
    <cellStyle name="20% - Accent4 5 9" xfId="3917" xr:uid="{00000000-0005-0000-0000-0000180F0000}"/>
    <cellStyle name="20% - Accent4 5 9 2" xfId="3918" xr:uid="{00000000-0005-0000-0000-0000190F0000}"/>
    <cellStyle name="20% - Accent4 5 9 2 2" xfId="3919" xr:uid="{00000000-0005-0000-0000-00001A0F0000}"/>
    <cellStyle name="20% - Accent4 5 9 2 3" xfId="3920" xr:uid="{00000000-0005-0000-0000-00001B0F0000}"/>
    <cellStyle name="20% - Accent4 5 9 3" xfId="3921" xr:uid="{00000000-0005-0000-0000-00001C0F0000}"/>
    <cellStyle name="20% - Accent4 5 9 4" xfId="3922" xr:uid="{00000000-0005-0000-0000-00001D0F0000}"/>
    <cellStyle name="20% - Accent4 6" xfId="3923" xr:uid="{00000000-0005-0000-0000-00001E0F0000}"/>
    <cellStyle name="20% - Accent4 6 10" xfId="3924" xr:uid="{00000000-0005-0000-0000-00001F0F0000}"/>
    <cellStyle name="20% - Accent4 6 10 2" xfId="3925" xr:uid="{00000000-0005-0000-0000-0000200F0000}"/>
    <cellStyle name="20% - Accent4 6 10 3" xfId="3926" xr:uid="{00000000-0005-0000-0000-0000210F0000}"/>
    <cellStyle name="20% - Accent4 6 11" xfId="3927" xr:uid="{00000000-0005-0000-0000-0000220F0000}"/>
    <cellStyle name="20% - Accent4 6 12" xfId="3928" xr:uid="{00000000-0005-0000-0000-0000230F0000}"/>
    <cellStyle name="20% - Accent4 6 2" xfId="3929" xr:uid="{00000000-0005-0000-0000-0000240F0000}"/>
    <cellStyle name="20% - Accent4 6 2 10" xfId="3930" xr:uid="{00000000-0005-0000-0000-0000250F0000}"/>
    <cellStyle name="20% - Accent4 6 2 2" xfId="3931" xr:uid="{00000000-0005-0000-0000-0000260F0000}"/>
    <cellStyle name="20% - Accent4 6 2 2 2" xfId="3932" xr:uid="{00000000-0005-0000-0000-0000270F0000}"/>
    <cellStyle name="20% - Accent4 6 2 2 2 2" xfId="3933" xr:uid="{00000000-0005-0000-0000-0000280F0000}"/>
    <cellStyle name="20% - Accent4 6 2 2 2 3" xfId="3934" xr:uid="{00000000-0005-0000-0000-0000290F0000}"/>
    <cellStyle name="20% - Accent4 6 2 2 3" xfId="3935" xr:uid="{00000000-0005-0000-0000-00002A0F0000}"/>
    <cellStyle name="20% - Accent4 6 2 2 4" xfId="3936" xr:uid="{00000000-0005-0000-0000-00002B0F0000}"/>
    <cellStyle name="20% - Accent4 6 2 3" xfId="3937" xr:uid="{00000000-0005-0000-0000-00002C0F0000}"/>
    <cellStyle name="20% - Accent4 6 2 3 2" xfId="3938" xr:uid="{00000000-0005-0000-0000-00002D0F0000}"/>
    <cellStyle name="20% - Accent4 6 2 3 2 2" xfId="3939" xr:uid="{00000000-0005-0000-0000-00002E0F0000}"/>
    <cellStyle name="20% - Accent4 6 2 3 2 3" xfId="3940" xr:uid="{00000000-0005-0000-0000-00002F0F0000}"/>
    <cellStyle name="20% - Accent4 6 2 3 3" xfId="3941" xr:uid="{00000000-0005-0000-0000-0000300F0000}"/>
    <cellStyle name="20% - Accent4 6 2 3 4" xfId="3942" xr:uid="{00000000-0005-0000-0000-0000310F0000}"/>
    <cellStyle name="20% - Accent4 6 2 4" xfId="3943" xr:uid="{00000000-0005-0000-0000-0000320F0000}"/>
    <cellStyle name="20% - Accent4 6 2 4 2" xfId="3944" xr:uid="{00000000-0005-0000-0000-0000330F0000}"/>
    <cellStyle name="20% - Accent4 6 2 4 2 2" xfId="3945" xr:uid="{00000000-0005-0000-0000-0000340F0000}"/>
    <cellStyle name="20% - Accent4 6 2 4 2 3" xfId="3946" xr:uid="{00000000-0005-0000-0000-0000350F0000}"/>
    <cellStyle name="20% - Accent4 6 2 4 3" xfId="3947" xr:uid="{00000000-0005-0000-0000-0000360F0000}"/>
    <cellStyle name="20% - Accent4 6 2 4 4" xfId="3948" xr:uid="{00000000-0005-0000-0000-0000370F0000}"/>
    <cellStyle name="20% - Accent4 6 2 5" xfId="3949" xr:uid="{00000000-0005-0000-0000-0000380F0000}"/>
    <cellStyle name="20% - Accent4 6 2 5 2" xfId="3950" xr:uid="{00000000-0005-0000-0000-0000390F0000}"/>
    <cellStyle name="20% - Accent4 6 2 5 2 2" xfId="3951" xr:uid="{00000000-0005-0000-0000-00003A0F0000}"/>
    <cellStyle name="20% - Accent4 6 2 5 2 3" xfId="3952" xr:uid="{00000000-0005-0000-0000-00003B0F0000}"/>
    <cellStyle name="20% - Accent4 6 2 5 3" xfId="3953" xr:uid="{00000000-0005-0000-0000-00003C0F0000}"/>
    <cellStyle name="20% - Accent4 6 2 5 4" xfId="3954" xr:uid="{00000000-0005-0000-0000-00003D0F0000}"/>
    <cellStyle name="20% - Accent4 6 2 6" xfId="3955" xr:uid="{00000000-0005-0000-0000-00003E0F0000}"/>
    <cellStyle name="20% - Accent4 6 2 6 2" xfId="3956" xr:uid="{00000000-0005-0000-0000-00003F0F0000}"/>
    <cellStyle name="20% - Accent4 6 2 6 2 2" xfId="3957" xr:uid="{00000000-0005-0000-0000-0000400F0000}"/>
    <cellStyle name="20% - Accent4 6 2 6 2 3" xfId="3958" xr:uid="{00000000-0005-0000-0000-0000410F0000}"/>
    <cellStyle name="20% - Accent4 6 2 6 3" xfId="3959" xr:uid="{00000000-0005-0000-0000-0000420F0000}"/>
    <cellStyle name="20% - Accent4 6 2 6 4" xfId="3960" xr:uid="{00000000-0005-0000-0000-0000430F0000}"/>
    <cellStyle name="20% - Accent4 6 2 7" xfId="3961" xr:uid="{00000000-0005-0000-0000-0000440F0000}"/>
    <cellStyle name="20% - Accent4 6 2 7 2" xfId="3962" xr:uid="{00000000-0005-0000-0000-0000450F0000}"/>
    <cellStyle name="20% - Accent4 6 2 7 2 2" xfId="3963" xr:uid="{00000000-0005-0000-0000-0000460F0000}"/>
    <cellStyle name="20% - Accent4 6 2 7 2 3" xfId="3964" xr:uid="{00000000-0005-0000-0000-0000470F0000}"/>
    <cellStyle name="20% - Accent4 6 2 7 3" xfId="3965" xr:uid="{00000000-0005-0000-0000-0000480F0000}"/>
    <cellStyle name="20% - Accent4 6 2 7 4" xfId="3966" xr:uid="{00000000-0005-0000-0000-0000490F0000}"/>
    <cellStyle name="20% - Accent4 6 2 8" xfId="3967" xr:uid="{00000000-0005-0000-0000-00004A0F0000}"/>
    <cellStyle name="20% - Accent4 6 2 8 2" xfId="3968" xr:uid="{00000000-0005-0000-0000-00004B0F0000}"/>
    <cellStyle name="20% - Accent4 6 2 8 3" xfId="3969" xr:uid="{00000000-0005-0000-0000-00004C0F0000}"/>
    <cellStyle name="20% - Accent4 6 2 9" xfId="3970" xr:uid="{00000000-0005-0000-0000-00004D0F0000}"/>
    <cellStyle name="20% - Accent4 6 3" xfId="3971" xr:uid="{00000000-0005-0000-0000-00004E0F0000}"/>
    <cellStyle name="20% - Accent4 6 3 10" xfId="3972" xr:uid="{00000000-0005-0000-0000-00004F0F0000}"/>
    <cellStyle name="20% - Accent4 6 3 2" xfId="3973" xr:uid="{00000000-0005-0000-0000-0000500F0000}"/>
    <cellStyle name="20% - Accent4 6 3 2 2" xfId="3974" xr:uid="{00000000-0005-0000-0000-0000510F0000}"/>
    <cellStyle name="20% - Accent4 6 3 2 2 2" xfId="3975" xr:uid="{00000000-0005-0000-0000-0000520F0000}"/>
    <cellStyle name="20% - Accent4 6 3 2 2 3" xfId="3976" xr:uid="{00000000-0005-0000-0000-0000530F0000}"/>
    <cellStyle name="20% - Accent4 6 3 2 3" xfId="3977" xr:uid="{00000000-0005-0000-0000-0000540F0000}"/>
    <cellStyle name="20% - Accent4 6 3 2 4" xfId="3978" xr:uid="{00000000-0005-0000-0000-0000550F0000}"/>
    <cellStyle name="20% - Accent4 6 3 3" xfId="3979" xr:uid="{00000000-0005-0000-0000-0000560F0000}"/>
    <cellStyle name="20% - Accent4 6 3 3 2" xfId="3980" xr:uid="{00000000-0005-0000-0000-0000570F0000}"/>
    <cellStyle name="20% - Accent4 6 3 3 2 2" xfId="3981" xr:uid="{00000000-0005-0000-0000-0000580F0000}"/>
    <cellStyle name="20% - Accent4 6 3 3 2 3" xfId="3982" xr:uid="{00000000-0005-0000-0000-0000590F0000}"/>
    <cellStyle name="20% - Accent4 6 3 3 3" xfId="3983" xr:uid="{00000000-0005-0000-0000-00005A0F0000}"/>
    <cellStyle name="20% - Accent4 6 3 3 4" xfId="3984" xr:uid="{00000000-0005-0000-0000-00005B0F0000}"/>
    <cellStyle name="20% - Accent4 6 3 4" xfId="3985" xr:uid="{00000000-0005-0000-0000-00005C0F0000}"/>
    <cellStyle name="20% - Accent4 6 3 4 2" xfId="3986" xr:uid="{00000000-0005-0000-0000-00005D0F0000}"/>
    <cellStyle name="20% - Accent4 6 3 4 2 2" xfId="3987" xr:uid="{00000000-0005-0000-0000-00005E0F0000}"/>
    <cellStyle name="20% - Accent4 6 3 4 2 3" xfId="3988" xr:uid="{00000000-0005-0000-0000-00005F0F0000}"/>
    <cellStyle name="20% - Accent4 6 3 4 3" xfId="3989" xr:uid="{00000000-0005-0000-0000-0000600F0000}"/>
    <cellStyle name="20% - Accent4 6 3 4 4" xfId="3990" xr:uid="{00000000-0005-0000-0000-0000610F0000}"/>
    <cellStyle name="20% - Accent4 6 3 5" xfId="3991" xr:uid="{00000000-0005-0000-0000-0000620F0000}"/>
    <cellStyle name="20% - Accent4 6 3 5 2" xfId="3992" xr:uid="{00000000-0005-0000-0000-0000630F0000}"/>
    <cellStyle name="20% - Accent4 6 3 5 2 2" xfId="3993" xr:uid="{00000000-0005-0000-0000-0000640F0000}"/>
    <cellStyle name="20% - Accent4 6 3 5 2 3" xfId="3994" xr:uid="{00000000-0005-0000-0000-0000650F0000}"/>
    <cellStyle name="20% - Accent4 6 3 5 3" xfId="3995" xr:uid="{00000000-0005-0000-0000-0000660F0000}"/>
    <cellStyle name="20% - Accent4 6 3 5 4" xfId="3996" xr:uid="{00000000-0005-0000-0000-0000670F0000}"/>
    <cellStyle name="20% - Accent4 6 3 6" xfId="3997" xr:uid="{00000000-0005-0000-0000-0000680F0000}"/>
    <cellStyle name="20% - Accent4 6 3 6 2" xfId="3998" xr:uid="{00000000-0005-0000-0000-0000690F0000}"/>
    <cellStyle name="20% - Accent4 6 3 6 2 2" xfId="3999" xr:uid="{00000000-0005-0000-0000-00006A0F0000}"/>
    <cellStyle name="20% - Accent4 6 3 6 2 3" xfId="4000" xr:uid="{00000000-0005-0000-0000-00006B0F0000}"/>
    <cellStyle name="20% - Accent4 6 3 6 3" xfId="4001" xr:uid="{00000000-0005-0000-0000-00006C0F0000}"/>
    <cellStyle name="20% - Accent4 6 3 6 4" xfId="4002" xr:uid="{00000000-0005-0000-0000-00006D0F0000}"/>
    <cellStyle name="20% - Accent4 6 3 7" xfId="4003" xr:uid="{00000000-0005-0000-0000-00006E0F0000}"/>
    <cellStyle name="20% - Accent4 6 3 7 2" xfId="4004" xr:uid="{00000000-0005-0000-0000-00006F0F0000}"/>
    <cellStyle name="20% - Accent4 6 3 7 2 2" xfId="4005" xr:uid="{00000000-0005-0000-0000-0000700F0000}"/>
    <cellStyle name="20% - Accent4 6 3 7 2 3" xfId="4006" xr:uid="{00000000-0005-0000-0000-0000710F0000}"/>
    <cellStyle name="20% - Accent4 6 3 7 3" xfId="4007" xr:uid="{00000000-0005-0000-0000-0000720F0000}"/>
    <cellStyle name="20% - Accent4 6 3 7 4" xfId="4008" xr:uid="{00000000-0005-0000-0000-0000730F0000}"/>
    <cellStyle name="20% - Accent4 6 3 8" xfId="4009" xr:uid="{00000000-0005-0000-0000-0000740F0000}"/>
    <cellStyle name="20% - Accent4 6 3 8 2" xfId="4010" xr:uid="{00000000-0005-0000-0000-0000750F0000}"/>
    <cellStyle name="20% - Accent4 6 3 8 3" xfId="4011" xr:uid="{00000000-0005-0000-0000-0000760F0000}"/>
    <cellStyle name="20% - Accent4 6 3 9" xfId="4012" xr:uid="{00000000-0005-0000-0000-0000770F0000}"/>
    <cellStyle name="20% - Accent4 6 4" xfId="4013" xr:uid="{00000000-0005-0000-0000-0000780F0000}"/>
    <cellStyle name="20% - Accent4 6 4 2" xfId="4014" xr:uid="{00000000-0005-0000-0000-0000790F0000}"/>
    <cellStyle name="20% - Accent4 6 4 2 2" xfId="4015" xr:uid="{00000000-0005-0000-0000-00007A0F0000}"/>
    <cellStyle name="20% - Accent4 6 4 2 3" xfId="4016" xr:uid="{00000000-0005-0000-0000-00007B0F0000}"/>
    <cellStyle name="20% - Accent4 6 4 3" xfId="4017" xr:uid="{00000000-0005-0000-0000-00007C0F0000}"/>
    <cellStyle name="20% - Accent4 6 4 4" xfId="4018" xr:uid="{00000000-0005-0000-0000-00007D0F0000}"/>
    <cellStyle name="20% - Accent4 6 5" xfId="4019" xr:uid="{00000000-0005-0000-0000-00007E0F0000}"/>
    <cellStyle name="20% - Accent4 6 5 2" xfId="4020" xr:uid="{00000000-0005-0000-0000-00007F0F0000}"/>
    <cellStyle name="20% - Accent4 6 5 2 2" xfId="4021" xr:uid="{00000000-0005-0000-0000-0000800F0000}"/>
    <cellStyle name="20% - Accent4 6 5 2 3" xfId="4022" xr:uid="{00000000-0005-0000-0000-0000810F0000}"/>
    <cellStyle name="20% - Accent4 6 5 3" xfId="4023" xr:uid="{00000000-0005-0000-0000-0000820F0000}"/>
    <cellStyle name="20% - Accent4 6 5 4" xfId="4024" xr:uid="{00000000-0005-0000-0000-0000830F0000}"/>
    <cellStyle name="20% - Accent4 6 6" xfId="4025" xr:uid="{00000000-0005-0000-0000-0000840F0000}"/>
    <cellStyle name="20% - Accent4 6 6 2" xfId="4026" xr:uid="{00000000-0005-0000-0000-0000850F0000}"/>
    <cellStyle name="20% - Accent4 6 6 2 2" xfId="4027" xr:uid="{00000000-0005-0000-0000-0000860F0000}"/>
    <cellStyle name="20% - Accent4 6 6 2 3" xfId="4028" xr:uid="{00000000-0005-0000-0000-0000870F0000}"/>
    <cellStyle name="20% - Accent4 6 6 3" xfId="4029" xr:uid="{00000000-0005-0000-0000-0000880F0000}"/>
    <cellStyle name="20% - Accent4 6 6 4" xfId="4030" xr:uid="{00000000-0005-0000-0000-0000890F0000}"/>
    <cellStyle name="20% - Accent4 6 7" xfId="4031" xr:uid="{00000000-0005-0000-0000-00008A0F0000}"/>
    <cellStyle name="20% - Accent4 6 7 2" xfId="4032" xr:uid="{00000000-0005-0000-0000-00008B0F0000}"/>
    <cellStyle name="20% - Accent4 6 7 2 2" xfId="4033" xr:uid="{00000000-0005-0000-0000-00008C0F0000}"/>
    <cellStyle name="20% - Accent4 6 7 2 3" xfId="4034" xr:uid="{00000000-0005-0000-0000-00008D0F0000}"/>
    <cellStyle name="20% - Accent4 6 7 3" xfId="4035" xr:uid="{00000000-0005-0000-0000-00008E0F0000}"/>
    <cellStyle name="20% - Accent4 6 7 4" xfId="4036" xr:uid="{00000000-0005-0000-0000-00008F0F0000}"/>
    <cellStyle name="20% - Accent4 6 8" xfId="4037" xr:uid="{00000000-0005-0000-0000-0000900F0000}"/>
    <cellStyle name="20% - Accent4 6 8 2" xfId="4038" xr:uid="{00000000-0005-0000-0000-0000910F0000}"/>
    <cellStyle name="20% - Accent4 6 8 2 2" xfId="4039" xr:uid="{00000000-0005-0000-0000-0000920F0000}"/>
    <cellStyle name="20% - Accent4 6 8 2 3" xfId="4040" xr:uid="{00000000-0005-0000-0000-0000930F0000}"/>
    <cellStyle name="20% - Accent4 6 8 3" xfId="4041" xr:uid="{00000000-0005-0000-0000-0000940F0000}"/>
    <cellStyle name="20% - Accent4 6 8 4" xfId="4042" xr:uid="{00000000-0005-0000-0000-0000950F0000}"/>
    <cellStyle name="20% - Accent4 6 9" xfId="4043" xr:uid="{00000000-0005-0000-0000-0000960F0000}"/>
    <cellStyle name="20% - Accent4 6 9 2" xfId="4044" xr:uid="{00000000-0005-0000-0000-0000970F0000}"/>
    <cellStyle name="20% - Accent4 6 9 2 2" xfId="4045" xr:uid="{00000000-0005-0000-0000-0000980F0000}"/>
    <cellStyle name="20% - Accent4 6 9 2 3" xfId="4046" xr:uid="{00000000-0005-0000-0000-0000990F0000}"/>
    <cellStyle name="20% - Accent4 6 9 3" xfId="4047" xr:uid="{00000000-0005-0000-0000-00009A0F0000}"/>
    <cellStyle name="20% - Accent4 6 9 4" xfId="4048" xr:uid="{00000000-0005-0000-0000-00009B0F0000}"/>
    <cellStyle name="20% - Accent4 7" xfId="4049" xr:uid="{00000000-0005-0000-0000-00009C0F0000}"/>
    <cellStyle name="20% - Accent4 7 10" xfId="4050" xr:uid="{00000000-0005-0000-0000-00009D0F0000}"/>
    <cellStyle name="20% - Accent4 7 2" xfId="4051" xr:uid="{00000000-0005-0000-0000-00009E0F0000}"/>
    <cellStyle name="20% - Accent4 7 2 2" xfId="4052" xr:uid="{00000000-0005-0000-0000-00009F0F0000}"/>
    <cellStyle name="20% - Accent4 7 2 2 2" xfId="4053" xr:uid="{00000000-0005-0000-0000-0000A00F0000}"/>
    <cellStyle name="20% - Accent4 7 2 2 3" xfId="4054" xr:uid="{00000000-0005-0000-0000-0000A10F0000}"/>
    <cellStyle name="20% - Accent4 7 2 3" xfId="4055" xr:uid="{00000000-0005-0000-0000-0000A20F0000}"/>
    <cellStyle name="20% - Accent4 7 2 4" xfId="4056" xr:uid="{00000000-0005-0000-0000-0000A30F0000}"/>
    <cellStyle name="20% - Accent4 7 3" xfId="4057" xr:uid="{00000000-0005-0000-0000-0000A40F0000}"/>
    <cellStyle name="20% - Accent4 7 3 2" xfId="4058" xr:uid="{00000000-0005-0000-0000-0000A50F0000}"/>
    <cellStyle name="20% - Accent4 7 3 2 2" xfId="4059" xr:uid="{00000000-0005-0000-0000-0000A60F0000}"/>
    <cellStyle name="20% - Accent4 7 3 2 3" xfId="4060" xr:uid="{00000000-0005-0000-0000-0000A70F0000}"/>
    <cellStyle name="20% - Accent4 7 3 3" xfId="4061" xr:uid="{00000000-0005-0000-0000-0000A80F0000}"/>
    <cellStyle name="20% - Accent4 7 3 4" xfId="4062" xr:uid="{00000000-0005-0000-0000-0000A90F0000}"/>
    <cellStyle name="20% - Accent4 7 4" xfId="4063" xr:uid="{00000000-0005-0000-0000-0000AA0F0000}"/>
    <cellStyle name="20% - Accent4 7 4 2" xfId="4064" xr:uid="{00000000-0005-0000-0000-0000AB0F0000}"/>
    <cellStyle name="20% - Accent4 7 4 2 2" xfId="4065" xr:uid="{00000000-0005-0000-0000-0000AC0F0000}"/>
    <cellStyle name="20% - Accent4 7 4 2 3" xfId="4066" xr:uid="{00000000-0005-0000-0000-0000AD0F0000}"/>
    <cellStyle name="20% - Accent4 7 4 3" xfId="4067" xr:uid="{00000000-0005-0000-0000-0000AE0F0000}"/>
    <cellStyle name="20% - Accent4 7 4 4" xfId="4068" xr:uid="{00000000-0005-0000-0000-0000AF0F0000}"/>
    <cellStyle name="20% - Accent4 7 5" xfId="4069" xr:uid="{00000000-0005-0000-0000-0000B00F0000}"/>
    <cellStyle name="20% - Accent4 7 5 2" xfId="4070" xr:uid="{00000000-0005-0000-0000-0000B10F0000}"/>
    <cellStyle name="20% - Accent4 7 5 2 2" xfId="4071" xr:uid="{00000000-0005-0000-0000-0000B20F0000}"/>
    <cellStyle name="20% - Accent4 7 5 2 3" xfId="4072" xr:uid="{00000000-0005-0000-0000-0000B30F0000}"/>
    <cellStyle name="20% - Accent4 7 5 3" xfId="4073" xr:uid="{00000000-0005-0000-0000-0000B40F0000}"/>
    <cellStyle name="20% - Accent4 7 5 4" xfId="4074" xr:uid="{00000000-0005-0000-0000-0000B50F0000}"/>
    <cellStyle name="20% - Accent4 7 6" xfId="4075" xr:uid="{00000000-0005-0000-0000-0000B60F0000}"/>
    <cellStyle name="20% - Accent4 7 6 2" xfId="4076" xr:uid="{00000000-0005-0000-0000-0000B70F0000}"/>
    <cellStyle name="20% - Accent4 7 6 2 2" xfId="4077" xr:uid="{00000000-0005-0000-0000-0000B80F0000}"/>
    <cellStyle name="20% - Accent4 7 6 2 3" xfId="4078" xr:uid="{00000000-0005-0000-0000-0000B90F0000}"/>
    <cellStyle name="20% - Accent4 7 6 3" xfId="4079" xr:uid="{00000000-0005-0000-0000-0000BA0F0000}"/>
    <cellStyle name="20% - Accent4 7 6 4" xfId="4080" xr:uid="{00000000-0005-0000-0000-0000BB0F0000}"/>
    <cellStyle name="20% - Accent4 7 7" xfId="4081" xr:uid="{00000000-0005-0000-0000-0000BC0F0000}"/>
    <cellStyle name="20% - Accent4 7 7 2" xfId="4082" xr:uid="{00000000-0005-0000-0000-0000BD0F0000}"/>
    <cellStyle name="20% - Accent4 7 7 2 2" xfId="4083" xr:uid="{00000000-0005-0000-0000-0000BE0F0000}"/>
    <cellStyle name="20% - Accent4 7 7 2 3" xfId="4084" xr:uid="{00000000-0005-0000-0000-0000BF0F0000}"/>
    <cellStyle name="20% - Accent4 7 7 3" xfId="4085" xr:uid="{00000000-0005-0000-0000-0000C00F0000}"/>
    <cellStyle name="20% - Accent4 7 7 4" xfId="4086" xr:uid="{00000000-0005-0000-0000-0000C10F0000}"/>
    <cellStyle name="20% - Accent4 7 8" xfId="4087" xr:uid="{00000000-0005-0000-0000-0000C20F0000}"/>
    <cellStyle name="20% - Accent4 7 8 2" xfId="4088" xr:uid="{00000000-0005-0000-0000-0000C30F0000}"/>
    <cellStyle name="20% - Accent4 7 8 3" xfId="4089" xr:uid="{00000000-0005-0000-0000-0000C40F0000}"/>
    <cellStyle name="20% - Accent4 7 9" xfId="4090" xr:uid="{00000000-0005-0000-0000-0000C50F0000}"/>
    <cellStyle name="20% - Accent4 8" xfId="4091" xr:uid="{00000000-0005-0000-0000-0000C60F0000}"/>
    <cellStyle name="20% - Accent4 8 10" xfId="4092" xr:uid="{00000000-0005-0000-0000-0000C70F0000}"/>
    <cellStyle name="20% - Accent4 8 2" xfId="4093" xr:uid="{00000000-0005-0000-0000-0000C80F0000}"/>
    <cellStyle name="20% - Accent4 8 2 2" xfId="4094" xr:uid="{00000000-0005-0000-0000-0000C90F0000}"/>
    <cellStyle name="20% - Accent4 8 2 2 2" xfId="4095" xr:uid="{00000000-0005-0000-0000-0000CA0F0000}"/>
    <cellStyle name="20% - Accent4 8 2 2 3" xfId="4096" xr:uid="{00000000-0005-0000-0000-0000CB0F0000}"/>
    <cellStyle name="20% - Accent4 8 2 3" xfId="4097" xr:uid="{00000000-0005-0000-0000-0000CC0F0000}"/>
    <cellStyle name="20% - Accent4 8 2 4" xfId="4098" xr:uid="{00000000-0005-0000-0000-0000CD0F0000}"/>
    <cellStyle name="20% - Accent4 8 3" xfId="4099" xr:uid="{00000000-0005-0000-0000-0000CE0F0000}"/>
    <cellStyle name="20% - Accent4 8 3 2" xfId="4100" xr:uid="{00000000-0005-0000-0000-0000CF0F0000}"/>
    <cellStyle name="20% - Accent4 8 3 2 2" xfId="4101" xr:uid="{00000000-0005-0000-0000-0000D00F0000}"/>
    <cellStyle name="20% - Accent4 8 3 2 3" xfId="4102" xr:uid="{00000000-0005-0000-0000-0000D10F0000}"/>
    <cellStyle name="20% - Accent4 8 3 3" xfId="4103" xr:uid="{00000000-0005-0000-0000-0000D20F0000}"/>
    <cellStyle name="20% - Accent4 8 3 4" xfId="4104" xr:uid="{00000000-0005-0000-0000-0000D30F0000}"/>
    <cellStyle name="20% - Accent4 8 4" xfId="4105" xr:uid="{00000000-0005-0000-0000-0000D40F0000}"/>
    <cellStyle name="20% - Accent4 8 4 2" xfId="4106" xr:uid="{00000000-0005-0000-0000-0000D50F0000}"/>
    <cellStyle name="20% - Accent4 8 4 2 2" xfId="4107" xr:uid="{00000000-0005-0000-0000-0000D60F0000}"/>
    <cellStyle name="20% - Accent4 8 4 2 3" xfId="4108" xr:uid="{00000000-0005-0000-0000-0000D70F0000}"/>
    <cellStyle name="20% - Accent4 8 4 3" xfId="4109" xr:uid="{00000000-0005-0000-0000-0000D80F0000}"/>
    <cellStyle name="20% - Accent4 8 4 4" xfId="4110" xr:uid="{00000000-0005-0000-0000-0000D90F0000}"/>
    <cellStyle name="20% - Accent4 8 5" xfId="4111" xr:uid="{00000000-0005-0000-0000-0000DA0F0000}"/>
    <cellStyle name="20% - Accent4 8 5 2" xfId="4112" xr:uid="{00000000-0005-0000-0000-0000DB0F0000}"/>
    <cellStyle name="20% - Accent4 8 5 2 2" xfId="4113" xr:uid="{00000000-0005-0000-0000-0000DC0F0000}"/>
    <cellStyle name="20% - Accent4 8 5 2 3" xfId="4114" xr:uid="{00000000-0005-0000-0000-0000DD0F0000}"/>
    <cellStyle name="20% - Accent4 8 5 3" xfId="4115" xr:uid="{00000000-0005-0000-0000-0000DE0F0000}"/>
    <cellStyle name="20% - Accent4 8 5 4" xfId="4116" xr:uid="{00000000-0005-0000-0000-0000DF0F0000}"/>
    <cellStyle name="20% - Accent4 8 6" xfId="4117" xr:uid="{00000000-0005-0000-0000-0000E00F0000}"/>
    <cellStyle name="20% - Accent4 8 6 2" xfId="4118" xr:uid="{00000000-0005-0000-0000-0000E10F0000}"/>
    <cellStyle name="20% - Accent4 8 6 2 2" xfId="4119" xr:uid="{00000000-0005-0000-0000-0000E20F0000}"/>
    <cellStyle name="20% - Accent4 8 6 2 3" xfId="4120" xr:uid="{00000000-0005-0000-0000-0000E30F0000}"/>
    <cellStyle name="20% - Accent4 8 6 3" xfId="4121" xr:uid="{00000000-0005-0000-0000-0000E40F0000}"/>
    <cellStyle name="20% - Accent4 8 6 4" xfId="4122" xr:uid="{00000000-0005-0000-0000-0000E50F0000}"/>
    <cellStyle name="20% - Accent4 8 7" xfId="4123" xr:uid="{00000000-0005-0000-0000-0000E60F0000}"/>
    <cellStyle name="20% - Accent4 8 7 2" xfId="4124" xr:uid="{00000000-0005-0000-0000-0000E70F0000}"/>
    <cellStyle name="20% - Accent4 8 7 2 2" xfId="4125" xr:uid="{00000000-0005-0000-0000-0000E80F0000}"/>
    <cellStyle name="20% - Accent4 8 7 2 3" xfId="4126" xr:uid="{00000000-0005-0000-0000-0000E90F0000}"/>
    <cellStyle name="20% - Accent4 8 7 3" xfId="4127" xr:uid="{00000000-0005-0000-0000-0000EA0F0000}"/>
    <cellStyle name="20% - Accent4 8 7 4" xfId="4128" xr:uid="{00000000-0005-0000-0000-0000EB0F0000}"/>
    <cellStyle name="20% - Accent4 8 8" xfId="4129" xr:uid="{00000000-0005-0000-0000-0000EC0F0000}"/>
    <cellStyle name="20% - Accent4 8 8 2" xfId="4130" xr:uid="{00000000-0005-0000-0000-0000ED0F0000}"/>
    <cellStyle name="20% - Accent4 8 8 3" xfId="4131" xr:uid="{00000000-0005-0000-0000-0000EE0F0000}"/>
    <cellStyle name="20% - Accent4 8 9" xfId="4132" xr:uid="{00000000-0005-0000-0000-0000EF0F0000}"/>
    <cellStyle name="20% - Accent4 9" xfId="4133" xr:uid="{00000000-0005-0000-0000-0000F00F0000}"/>
    <cellStyle name="20% - Accent4 9 2" xfId="4134" xr:uid="{00000000-0005-0000-0000-0000F10F0000}"/>
    <cellStyle name="20% - Accent4 9 2 2" xfId="4135" xr:uid="{00000000-0005-0000-0000-0000F20F0000}"/>
    <cellStyle name="20% - Accent4 9 2 3" xfId="4136" xr:uid="{00000000-0005-0000-0000-0000F30F0000}"/>
    <cellStyle name="20% - Accent4 9 3" xfId="4137" xr:uid="{00000000-0005-0000-0000-0000F40F0000}"/>
    <cellStyle name="20% - Accent4 9 4" xfId="4138" xr:uid="{00000000-0005-0000-0000-0000F50F0000}"/>
    <cellStyle name="20% - Accent5 10" xfId="4139" xr:uid="{00000000-0005-0000-0000-0000F60F0000}"/>
    <cellStyle name="20% - Accent5 10 2" xfId="4140" xr:uid="{00000000-0005-0000-0000-0000F70F0000}"/>
    <cellStyle name="20% - Accent5 10 2 2" xfId="4141" xr:uid="{00000000-0005-0000-0000-0000F80F0000}"/>
    <cellStyle name="20% - Accent5 10 2 3" xfId="4142" xr:uid="{00000000-0005-0000-0000-0000F90F0000}"/>
    <cellStyle name="20% - Accent5 10 3" xfId="4143" xr:uid="{00000000-0005-0000-0000-0000FA0F0000}"/>
    <cellStyle name="20% - Accent5 10 4" xfId="4144" xr:uid="{00000000-0005-0000-0000-0000FB0F0000}"/>
    <cellStyle name="20% - Accent5 11" xfId="4145" xr:uid="{00000000-0005-0000-0000-0000FC0F0000}"/>
    <cellStyle name="20% - Accent5 11 2" xfId="4146" xr:uid="{00000000-0005-0000-0000-0000FD0F0000}"/>
    <cellStyle name="20% - Accent5 11 2 2" xfId="4147" xr:uid="{00000000-0005-0000-0000-0000FE0F0000}"/>
    <cellStyle name="20% - Accent5 11 2 3" xfId="4148" xr:uid="{00000000-0005-0000-0000-0000FF0F0000}"/>
    <cellStyle name="20% - Accent5 11 3" xfId="4149" xr:uid="{00000000-0005-0000-0000-000000100000}"/>
    <cellStyle name="20% - Accent5 11 4" xfId="4150" xr:uid="{00000000-0005-0000-0000-000001100000}"/>
    <cellStyle name="20% - Accent5 12" xfId="4151" xr:uid="{00000000-0005-0000-0000-000002100000}"/>
    <cellStyle name="20% - Accent5 12 2" xfId="4152" xr:uid="{00000000-0005-0000-0000-000003100000}"/>
    <cellStyle name="20% - Accent5 12 2 2" xfId="4153" xr:uid="{00000000-0005-0000-0000-000004100000}"/>
    <cellStyle name="20% - Accent5 12 2 3" xfId="4154" xr:uid="{00000000-0005-0000-0000-000005100000}"/>
    <cellStyle name="20% - Accent5 12 3" xfId="4155" xr:uid="{00000000-0005-0000-0000-000006100000}"/>
    <cellStyle name="20% - Accent5 12 4" xfId="4156" xr:uid="{00000000-0005-0000-0000-000007100000}"/>
    <cellStyle name="20% - Accent5 13" xfId="4157" xr:uid="{00000000-0005-0000-0000-000008100000}"/>
    <cellStyle name="20% - Accent5 13 2" xfId="4158" xr:uid="{00000000-0005-0000-0000-000009100000}"/>
    <cellStyle name="20% - Accent5 13 2 2" xfId="4159" xr:uid="{00000000-0005-0000-0000-00000A100000}"/>
    <cellStyle name="20% - Accent5 13 2 3" xfId="4160" xr:uid="{00000000-0005-0000-0000-00000B100000}"/>
    <cellStyle name="20% - Accent5 13 3" xfId="4161" xr:uid="{00000000-0005-0000-0000-00000C100000}"/>
    <cellStyle name="20% - Accent5 13 4" xfId="4162" xr:uid="{00000000-0005-0000-0000-00000D100000}"/>
    <cellStyle name="20% - Accent5 14" xfId="4163" xr:uid="{00000000-0005-0000-0000-00000E100000}"/>
    <cellStyle name="20% - Accent5 14 2" xfId="4164" xr:uid="{00000000-0005-0000-0000-00000F100000}"/>
    <cellStyle name="20% - Accent5 14 2 2" xfId="4165" xr:uid="{00000000-0005-0000-0000-000010100000}"/>
    <cellStyle name="20% - Accent5 14 2 3" xfId="4166" xr:uid="{00000000-0005-0000-0000-000011100000}"/>
    <cellStyle name="20% - Accent5 14 3" xfId="4167" xr:uid="{00000000-0005-0000-0000-000012100000}"/>
    <cellStyle name="20% - Accent5 14 4" xfId="4168" xr:uid="{00000000-0005-0000-0000-000013100000}"/>
    <cellStyle name="20% - Accent5 15" xfId="4169" xr:uid="{00000000-0005-0000-0000-000014100000}"/>
    <cellStyle name="20% - Accent5 15 2" xfId="4170" xr:uid="{00000000-0005-0000-0000-000015100000}"/>
    <cellStyle name="20% - Accent5 15 2 2" xfId="4171" xr:uid="{00000000-0005-0000-0000-000016100000}"/>
    <cellStyle name="20% - Accent5 15 2 3" xfId="4172" xr:uid="{00000000-0005-0000-0000-000017100000}"/>
    <cellStyle name="20% - Accent5 15 3" xfId="4173" xr:uid="{00000000-0005-0000-0000-000018100000}"/>
    <cellStyle name="20% - Accent5 15 4" xfId="4174" xr:uid="{00000000-0005-0000-0000-000019100000}"/>
    <cellStyle name="20% - Accent5 16" xfId="4175" xr:uid="{00000000-0005-0000-0000-00001A100000}"/>
    <cellStyle name="20% - Accent5 16 2" xfId="4176" xr:uid="{00000000-0005-0000-0000-00001B100000}"/>
    <cellStyle name="20% - Accent5 16 3" xfId="4177" xr:uid="{00000000-0005-0000-0000-00001C100000}"/>
    <cellStyle name="20% - Accent5 17" xfId="4178" xr:uid="{00000000-0005-0000-0000-00001D100000}"/>
    <cellStyle name="20% - Accent5 18" xfId="4179" xr:uid="{00000000-0005-0000-0000-00001E100000}"/>
    <cellStyle name="20% - Accent5 19" xfId="4180" xr:uid="{00000000-0005-0000-0000-00001F100000}"/>
    <cellStyle name="20% - Accent5 2" xfId="4181" xr:uid="{00000000-0005-0000-0000-000020100000}"/>
    <cellStyle name="20% - Accent5 2 10" xfId="4182" xr:uid="{00000000-0005-0000-0000-000021100000}"/>
    <cellStyle name="20% - Accent5 2 10 2" xfId="4183" xr:uid="{00000000-0005-0000-0000-000022100000}"/>
    <cellStyle name="20% - Accent5 2 10 2 2" xfId="4184" xr:uid="{00000000-0005-0000-0000-000023100000}"/>
    <cellStyle name="20% - Accent5 2 10 2 3" xfId="4185" xr:uid="{00000000-0005-0000-0000-000024100000}"/>
    <cellStyle name="20% - Accent5 2 10 3" xfId="4186" xr:uid="{00000000-0005-0000-0000-000025100000}"/>
    <cellStyle name="20% - Accent5 2 10 4" xfId="4187" xr:uid="{00000000-0005-0000-0000-000026100000}"/>
    <cellStyle name="20% - Accent5 2 11" xfId="4188" xr:uid="{00000000-0005-0000-0000-000027100000}"/>
    <cellStyle name="20% - Accent5 2 11 2" xfId="4189" xr:uid="{00000000-0005-0000-0000-000028100000}"/>
    <cellStyle name="20% - Accent5 2 11 2 2" xfId="4190" xr:uid="{00000000-0005-0000-0000-000029100000}"/>
    <cellStyle name="20% - Accent5 2 11 2 3" xfId="4191" xr:uid="{00000000-0005-0000-0000-00002A100000}"/>
    <cellStyle name="20% - Accent5 2 11 3" xfId="4192" xr:uid="{00000000-0005-0000-0000-00002B100000}"/>
    <cellStyle name="20% - Accent5 2 11 4" xfId="4193" xr:uid="{00000000-0005-0000-0000-00002C100000}"/>
    <cellStyle name="20% - Accent5 2 12" xfId="4194" xr:uid="{00000000-0005-0000-0000-00002D100000}"/>
    <cellStyle name="20% - Accent5 2 12 2" xfId="4195" xr:uid="{00000000-0005-0000-0000-00002E100000}"/>
    <cellStyle name="20% - Accent5 2 12 2 2" xfId="4196" xr:uid="{00000000-0005-0000-0000-00002F100000}"/>
    <cellStyle name="20% - Accent5 2 12 2 3" xfId="4197" xr:uid="{00000000-0005-0000-0000-000030100000}"/>
    <cellStyle name="20% - Accent5 2 12 3" xfId="4198" xr:uid="{00000000-0005-0000-0000-000031100000}"/>
    <cellStyle name="20% - Accent5 2 12 4" xfId="4199" xr:uid="{00000000-0005-0000-0000-000032100000}"/>
    <cellStyle name="20% - Accent5 2 13" xfId="4200" xr:uid="{00000000-0005-0000-0000-000033100000}"/>
    <cellStyle name="20% - Accent5 2 13 2" xfId="4201" xr:uid="{00000000-0005-0000-0000-000034100000}"/>
    <cellStyle name="20% - Accent5 2 13 2 2" xfId="4202" xr:uid="{00000000-0005-0000-0000-000035100000}"/>
    <cellStyle name="20% - Accent5 2 13 2 3" xfId="4203" xr:uid="{00000000-0005-0000-0000-000036100000}"/>
    <cellStyle name="20% - Accent5 2 13 3" xfId="4204" xr:uid="{00000000-0005-0000-0000-000037100000}"/>
    <cellStyle name="20% - Accent5 2 13 4" xfId="4205" xr:uid="{00000000-0005-0000-0000-000038100000}"/>
    <cellStyle name="20% - Accent5 2 14" xfId="4206" xr:uid="{00000000-0005-0000-0000-000039100000}"/>
    <cellStyle name="20% - Accent5 2 14 2" xfId="4207" xr:uid="{00000000-0005-0000-0000-00003A100000}"/>
    <cellStyle name="20% - Accent5 2 14 2 2" xfId="4208" xr:uid="{00000000-0005-0000-0000-00003B100000}"/>
    <cellStyle name="20% - Accent5 2 14 2 3" xfId="4209" xr:uid="{00000000-0005-0000-0000-00003C100000}"/>
    <cellStyle name="20% - Accent5 2 14 3" xfId="4210" xr:uid="{00000000-0005-0000-0000-00003D100000}"/>
    <cellStyle name="20% - Accent5 2 14 4" xfId="4211" xr:uid="{00000000-0005-0000-0000-00003E100000}"/>
    <cellStyle name="20% - Accent5 2 15" xfId="4212" xr:uid="{00000000-0005-0000-0000-00003F100000}"/>
    <cellStyle name="20% - Accent5 2 15 2" xfId="4213" xr:uid="{00000000-0005-0000-0000-000040100000}"/>
    <cellStyle name="20% - Accent5 2 15 3" xfId="4214" xr:uid="{00000000-0005-0000-0000-000041100000}"/>
    <cellStyle name="20% - Accent5 2 16" xfId="4215" xr:uid="{00000000-0005-0000-0000-000042100000}"/>
    <cellStyle name="20% - Accent5 2 17" xfId="4216" xr:uid="{00000000-0005-0000-0000-000043100000}"/>
    <cellStyle name="20% - Accent5 2 2" xfId="4217" xr:uid="{00000000-0005-0000-0000-000044100000}"/>
    <cellStyle name="20% - Accent5 2 3" xfId="4218" xr:uid="{00000000-0005-0000-0000-000045100000}"/>
    <cellStyle name="20% - Accent5 2 3 10" xfId="4219" xr:uid="{00000000-0005-0000-0000-000046100000}"/>
    <cellStyle name="20% - Accent5 2 3 10 2" xfId="4220" xr:uid="{00000000-0005-0000-0000-000047100000}"/>
    <cellStyle name="20% - Accent5 2 3 10 3" xfId="4221" xr:uid="{00000000-0005-0000-0000-000048100000}"/>
    <cellStyle name="20% - Accent5 2 3 11" xfId="4222" xr:uid="{00000000-0005-0000-0000-000049100000}"/>
    <cellStyle name="20% - Accent5 2 3 12" xfId="4223" xr:uid="{00000000-0005-0000-0000-00004A100000}"/>
    <cellStyle name="20% - Accent5 2 3 2" xfId="4224" xr:uid="{00000000-0005-0000-0000-00004B100000}"/>
    <cellStyle name="20% - Accent5 2 3 2 10" xfId="4225" xr:uid="{00000000-0005-0000-0000-00004C100000}"/>
    <cellStyle name="20% - Accent5 2 3 2 2" xfId="4226" xr:uid="{00000000-0005-0000-0000-00004D100000}"/>
    <cellStyle name="20% - Accent5 2 3 2 2 2" xfId="4227" xr:uid="{00000000-0005-0000-0000-00004E100000}"/>
    <cellStyle name="20% - Accent5 2 3 2 2 2 2" xfId="4228" xr:uid="{00000000-0005-0000-0000-00004F100000}"/>
    <cellStyle name="20% - Accent5 2 3 2 2 2 3" xfId="4229" xr:uid="{00000000-0005-0000-0000-000050100000}"/>
    <cellStyle name="20% - Accent5 2 3 2 2 3" xfId="4230" xr:uid="{00000000-0005-0000-0000-000051100000}"/>
    <cellStyle name="20% - Accent5 2 3 2 2 4" xfId="4231" xr:uid="{00000000-0005-0000-0000-000052100000}"/>
    <cellStyle name="20% - Accent5 2 3 2 3" xfId="4232" xr:uid="{00000000-0005-0000-0000-000053100000}"/>
    <cellStyle name="20% - Accent5 2 3 2 3 2" xfId="4233" xr:uid="{00000000-0005-0000-0000-000054100000}"/>
    <cellStyle name="20% - Accent5 2 3 2 3 2 2" xfId="4234" xr:uid="{00000000-0005-0000-0000-000055100000}"/>
    <cellStyle name="20% - Accent5 2 3 2 3 2 3" xfId="4235" xr:uid="{00000000-0005-0000-0000-000056100000}"/>
    <cellStyle name="20% - Accent5 2 3 2 3 3" xfId="4236" xr:uid="{00000000-0005-0000-0000-000057100000}"/>
    <cellStyle name="20% - Accent5 2 3 2 3 4" xfId="4237" xr:uid="{00000000-0005-0000-0000-000058100000}"/>
    <cellStyle name="20% - Accent5 2 3 2 4" xfId="4238" xr:uid="{00000000-0005-0000-0000-000059100000}"/>
    <cellStyle name="20% - Accent5 2 3 2 4 2" xfId="4239" xr:uid="{00000000-0005-0000-0000-00005A100000}"/>
    <cellStyle name="20% - Accent5 2 3 2 4 2 2" xfId="4240" xr:uid="{00000000-0005-0000-0000-00005B100000}"/>
    <cellStyle name="20% - Accent5 2 3 2 4 2 3" xfId="4241" xr:uid="{00000000-0005-0000-0000-00005C100000}"/>
    <cellStyle name="20% - Accent5 2 3 2 4 3" xfId="4242" xr:uid="{00000000-0005-0000-0000-00005D100000}"/>
    <cellStyle name="20% - Accent5 2 3 2 4 4" xfId="4243" xr:uid="{00000000-0005-0000-0000-00005E100000}"/>
    <cellStyle name="20% - Accent5 2 3 2 5" xfId="4244" xr:uid="{00000000-0005-0000-0000-00005F100000}"/>
    <cellStyle name="20% - Accent5 2 3 2 5 2" xfId="4245" xr:uid="{00000000-0005-0000-0000-000060100000}"/>
    <cellStyle name="20% - Accent5 2 3 2 5 2 2" xfId="4246" xr:uid="{00000000-0005-0000-0000-000061100000}"/>
    <cellStyle name="20% - Accent5 2 3 2 5 2 3" xfId="4247" xr:uid="{00000000-0005-0000-0000-000062100000}"/>
    <cellStyle name="20% - Accent5 2 3 2 5 3" xfId="4248" xr:uid="{00000000-0005-0000-0000-000063100000}"/>
    <cellStyle name="20% - Accent5 2 3 2 5 4" xfId="4249" xr:uid="{00000000-0005-0000-0000-000064100000}"/>
    <cellStyle name="20% - Accent5 2 3 2 6" xfId="4250" xr:uid="{00000000-0005-0000-0000-000065100000}"/>
    <cellStyle name="20% - Accent5 2 3 2 6 2" xfId="4251" xr:uid="{00000000-0005-0000-0000-000066100000}"/>
    <cellStyle name="20% - Accent5 2 3 2 6 2 2" xfId="4252" xr:uid="{00000000-0005-0000-0000-000067100000}"/>
    <cellStyle name="20% - Accent5 2 3 2 6 2 3" xfId="4253" xr:uid="{00000000-0005-0000-0000-000068100000}"/>
    <cellStyle name="20% - Accent5 2 3 2 6 3" xfId="4254" xr:uid="{00000000-0005-0000-0000-000069100000}"/>
    <cellStyle name="20% - Accent5 2 3 2 6 4" xfId="4255" xr:uid="{00000000-0005-0000-0000-00006A100000}"/>
    <cellStyle name="20% - Accent5 2 3 2 7" xfId="4256" xr:uid="{00000000-0005-0000-0000-00006B100000}"/>
    <cellStyle name="20% - Accent5 2 3 2 7 2" xfId="4257" xr:uid="{00000000-0005-0000-0000-00006C100000}"/>
    <cellStyle name="20% - Accent5 2 3 2 7 2 2" xfId="4258" xr:uid="{00000000-0005-0000-0000-00006D100000}"/>
    <cellStyle name="20% - Accent5 2 3 2 7 2 3" xfId="4259" xr:uid="{00000000-0005-0000-0000-00006E100000}"/>
    <cellStyle name="20% - Accent5 2 3 2 7 3" xfId="4260" xr:uid="{00000000-0005-0000-0000-00006F100000}"/>
    <cellStyle name="20% - Accent5 2 3 2 7 4" xfId="4261" xr:uid="{00000000-0005-0000-0000-000070100000}"/>
    <cellStyle name="20% - Accent5 2 3 2 8" xfId="4262" xr:uid="{00000000-0005-0000-0000-000071100000}"/>
    <cellStyle name="20% - Accent5 2 3 2 8 2" xfId="4263" xr:uid="{00000000-0005-0000-0000-000072100000}"/>
    <cellStyle name="20% - Accent5 2 3 2 8 3" xfId="4264" xr:uid="{00000000-0005-0000-0000-000073100000}"/>
    <cellStyle name="20% - Accent5 2 3 2 9" xfId="4265" xr:uid="{00000000-0005-0000-0000-000074100000}"/>
    <cellStyle name="20% - Accent5 2 3 3" xfId="4266" xr:uid="{00000000-0005-0000-0000-000075100000}"/>
    <cellStyle name="20% - Accent5 2 3 3 10" xfId="4267" xr:uid="{00000000-0005-0000-0000-000076100000}"/>
    <cellStyle name="20% - Accent5 2 3 3 2" xfId="4268" xr:uid="{00000000-0005-0000-0000-000077100000}"/>
    <cellStyle name="20% - Accent5 2 3 3 2 2" xfId="4269" xr:uid="{00000000-0005-0000-0000-000078100000}"/>
    <cellStyle name="20% - Accent5 2 3 3 2 2 2" xfId="4270" xr:uid="{00000000-0005-0000-0000-000079100000}"/>
    <cellStyle name="20% - Accent5 2 3 3 2 2 3" xfId="4271" xr:uid="{00000000-0005-0000-0000-00007A100000}"/>
    <cellStyle name="20% - Accent5 2 3 3 2 3" xfId="4272" xr:uid="{00000000-0005-0000-0000-00007B100000}"/>
    <cellStyle name="20% - Accent5 2 3 3 2 4" xfId="4273" xr:uid="{00000000-0005-0000-0000-00007C100000}"/>
    <cellStyle name="20% - Accent5 2 3 3 3" xfId="4274" xr:uid="{00000000-0005-0000-0000-00007D100000}"/>
    <cellStyle name="20% - Accent5 2 3 3 3 2" xfId="4275" xr:uid="{00000000-0005-0000-0000-00007E100000}"/>
    <cellStyle name="20% - Accent5 2 3 3 3 2 2" xfId="4276" xr:uid="{00000000-0005-0000-0000-00007F100000}"/>
    <cellStyle name="20% - Accent5 2 3 3 3 2 3" xfId="4277" xr:uid="{00000000-0005-0000-0000-000080100000}"/>
    <cellStyle name="20% - Accent5 2 3 3 3 3" xfId="4278" xr:uid="{00000000-0005-0000-0000-000081100000}"/>
    <cellStyle name="20% - Accent5 2 3 3 3 4" xfId="4279" xr:uid="{00000000-0005-0000-0000-000082100000}"/>
    <cellStyle name="20% - Accent5 2 3 3 4" xfId="4280" xr:uid="{00000000-0005-0000-0000-000083100000}"/>
    <cellStyle name="20% - Accent5 2 3 3 4 2" xfId="4281" xr:uid="{00000000-0005-0000-0000-000084100000}"/>
    <cellStyle name="20% - Accent5 2 3 3 4 2 2" xfId="4282" xr:uid="{00000000-0005-0000-0000-000085100000}"/>
    <cellStyle name="20% - Accent5 2 3 3 4 2 3" xfId="4283" xr:uid="{00000000-0005-0000-0000-000086100000}"/>
    <cellStyle name="20% - Accent5 2 3 3 4 3" xfId="4284" xr:uid="{00000000-0005-0000-0000-000087100000}"/>
    <cellStyle name="20% - Accent5 2 3 3 4 4" xfId="4285" xr:uid="{00000000-0005-0000-0000-000088100000}"/>
    <cellStyle name="20% - Accent5 2 3 3 5" xfId="4286" xr:uid="{00000000-0005-0000-0000-000089100000}"/>
    <cellStyle name="20% - Accent5 2 3 3 5 2" xfId="4287" xr:uid="{00000000-0005-0000-0000-00008A100000}"/>
    <cellStyle name="20% - Accent5 2 3 3 5 2 2" xfId="4288" xr:uid="{00000000-0005-0000-0000-00008B100000}"/>
    <cellStyle name="20% - Accent5 2 3 3 5 2 3" xfId="4289" xr:uid="{00000000-0005-0000-0000-00008C100000}"/>
    <cellStyle name="20% - Accent5 2 3 3 5 3" xfId="4290" xr:uid="{00000000-0005-0000-0000-00008D100000}"/>
    <cellStyle name="20% - Accent5 2 3 3 5 4" xfId="4291" xr:uid="{00000000-0005-0000-0000-00008E100000}"/>
    <cellStyle name="20% - Accent5 2 3 3 6" xfId="4292" xr:uid="{00000000-0005-0000-0000-00008F100000}"/>
    <cellStyle name="20% - Accent5 2 3 3 6 2" xfId="4293" xr:uid="{00000000-0005-0000-0000-000090100000}"/>
    <cellStyle name="20% - Accent5 2 3 3 6 2 2" xfId="4294" xr:uid="{00000000-0005-0000-0000-000091100000}"/>
    <cellStyle name="20% - Accent5 2 3 3 6 2 3" xfId="4295" xr:uid="{00000000-0005-0000-0000-000092100000}"/>
    <cellStyle name="20% - Accent5 2 3 3 6 3" xfId="4296" xr:uid="{00000000-0005-0000-0000-000093100000}"/>
    <cellStyle name="20% - Accent5 2 3 3 6 4" xfId="4297" xr:uid="{00000000-0005-0000-0000-000094100000}"/>
    <cellStyle name="20% - Accent5 2 3 3 7" xfId="4298" xr:uid="{00000000-0005-0000-0000-000095100000}"/>
    <cellStyle name="20% - Accent5 2 3 3 7 2" xfId="4299" xr:uid="{00000000-0005-0000-0000-000096100000}"/>
    <cellStyle name="20% - Accent5 2 3 3 7 2 2" xfId="4300" xr:uid="{00000000-0005-0000-0000-000097100000}"/>
    <cellStyle name="20% - Accent5 2 3 3 7 2 3" xfId="4301" xr:uid="{00000000-0005-0000-0000-000098100000}"/>
    <cellStyle name="20% - Accent5 2 3 3 7 3" xfId="4302" xr:uid="{00000000-0005-0000-0000-000099100000}"/>
    <cellStyle name="20% - Accent5 2 3 3 7 4" xfId="4303" xr:uid="{00000000-0005-0000-0000-00009A100000}"/>
    <cellStyle name="20% - Accent5 2 3 3 8" xfId="4304" xr:uid="{00000000-0005-0000-0000-00009B100000}"/>
    <cellStyle name="20% - Accent5 2 3 3 8 2" xfId="4305" xr:uid="{00000000-0005-0000-0000-00009C100000}"/>
    <cellStyle name="20% - Accent5 2 3 3 8 3" xfId="4306" xr:uid="{00000000-0005-0000-0000-00009D100000}"/>
    <cellStyle name="20% - Accent5 2 3 3 9" xfId="4307" xr:uid="{00000000-0005-0000-0000-00009E100000}"/>
    <cellStyle name="20% - Accent5 2 3 4" xfId="4308" xr:uid="{00000000-0005-0000-0000-00009F100000}"/>
    <cellStyle name="20% - Accent5 2 3 4 2" xfId="4309" xr:uid="{00000000-0005-0000-0000-0000A0100000}"/>
    <cellStyle name="20% - Accent5 2 3 4 2 2" xfId="4310" xr:uid="{00000000-0005-0000-0000-0000A1100000}"/>
    <cellStyle name="20% - Accent5 2 3 4 2 3" xfId="4311" xr:uid="{00000000-0005-0000-0000-0000A2100000}"/>
    <cellStyle name="20% - Accent5 2 3 4 3" xfId="4312" xr:uid="{00000000-0005-0000-0000-0000A3100000}"/>
    <cellStyle name="20% - Accent5 2 3 4 4" xfId="4313" xr:uid="{00000000-0005-0000-0000-0000A4100000}"/>
    <cellStyle name="20% - Accent5 2 3 5" xfId="4314" xr:uid="{00000000-0005-0000-0000-0000A5100000}"/>
    <cellStyle name="20% - Accent5 2 3 5 2" xfId="4315" xr:uid="{00000000-0005-0000-0000-0000A6100000}"/>
    <cellStyle name="20% - Accent5 2 3 5 2 2" xfId="4316" xr:uid="{00000000-0005-0000-0000-0000A7100000}"/>
    <cellStyle name="20% - Accent5 2 3 5 2 3" xfId="4317" xr:uid="{00000000-0005-0000-0000-0000A8100000}"/>
    <cellStyle name="20% - Accent5 2 3 5 3" xfId="4318" xr:uid="{00000000-0005-0000-0000-0000A9100000}"/>
    <cellStyle name="20% - Accent5 2 3 5 4" xfId="4319" xr:uid="{00000000-0005-0000-0000-0000AA100000}"/>
    <cellStyle name="20% - Accent5 2 3 6" xfId="4320" xr:uid="{00000000-0005-0000-0000-0000AB100000}"/>
    <cellStyle name="20% - Accent5 2 3 6 2" xfId="4321" xr:uid="{00000000-0005-0000-0000-0000AC100000}"/>
    <cellStyle name="20% - Accent5 2 3 6 2 2" xfId="4322" xr:uid="{00000000-0005-0000-0000-0000AD100000}"/>
    <cellStyle name="20% - Accent5 2 3 6 2 3" xfId="4323" xr:uid="{00000000-0005-0000-0000-0000AE100000}"/>
    <cellStyle name="20% - Accent5 2 3 6 3" xfId="4324" xr:uid="{00000000-0005-0000-0000-0000AF100000}"/>
    <cellStyle name="20% - Accent5 2 3 6 4" xfId="4325" xr:uid="{00000000-0005-0000-0000-0000B0100000}"/>
    <cellStyle name="20% - Accent5 2 3 7" xfId="4326" xr:uid="{00000000-0005-0000-0000-0000B1100000}"/>
    <cellStyle name="20% - Accent5 2 3 7 2" xfId="4327" xr:uid="{00000000-0005-0000-0000-0000B2100000}"/>
    <cellStyle name="20% - Accent5 2 3 7 2 2" xfId="4328" xr:uid="{00000000-0005-0000-0000-0000B3100000}"/>
    <cellStyle name="20% - Accent5 2 3 7 2 3" xfId="4329" xr:uid="{00000000-0005-0000-0000-0000B4100000}"/>
    <cellStyle name="20% - Accent5 2 3 7 3" xfId="4330" xr:uid="{00000000-0005-0000-0000-0000B5100000}"/>
    <cellStyle name="20% - Accent5 2 3 7 4" xfId="4331" xr:uid="{00000000-0005-0000-0000-0000B6100000}"/>
    <cellStyle name="20% - Accent5 2 3 8" xfId="4332" xr:uid="{00000000-0005-0000-0000-0000B7100000}"/>
    <cellStyle name="20% - Accent5 2 3 8 2" xfId="4333" xr:uid="{00000000-0005-0000-0000-0000B8100000}"/>
    <cellStyle name="20% - Accent5 2 3 8 2 2" xfId="4334" xr:uid="{00000000-0005-0000-0000-0000B9100000}"/>
    <cellStyle name="20% - Accent5 2 3 8 2 3" xfId="4335" xr:uid="{00000000-0005-0000-0000-0000BA100000}"/>
    <cellStyle name="20% - Accent5 2 3 8 3" xfId="4336" xr:uid="{00000000-0005-0000-0000-0000BB100000}"/>
    <cellStyle name="20% - Accent5 2 3 8 4" xfId="4337" xr:uid="{00000000-0005-0000-0000-0000BC100000}"/>
    <cellStyle name="20% - Accent5 2 3 9" xfId="4338" xr:uid="{00000000-0005-0000-0000-0000BD100000}"/>
    <cellStyle name="20% - Accent5 2 3 9 2" xfId="4339" xr:uid="{00000000-0005-0000-0000-0000BE100000}"/>
    <cellStyle name="20% - Accent5 2 3 9 2 2" xfId="4340" xr:uid="{00000000-0005-0000-0000-0000BF100000}"/>
    <cellStyle name="20% - Accent5 2 3 9 2 3" xfId="4341" xr:uid="{00000000-0005-0000-0000-0000C0100000}"/>
    <cellStyle name="20% - Accent5 2 3 9 3" xfId="4342" xr:uid="{00000000-0005-0000-0000-0000C1100000}"/>
    <cellStyle name="20% - Accent5 2 3 9 4" xfId="4343" xr:uid="{00000000-0005-0000-0000-0000C2100000}"/>
    <cellStyle name="20% - Accent5 2 4" xfId="4344" xr:uid="{00000000-0005-0000-0000-0000C3100000}"/>
    <cellStyle name="20% - Accent5 2 4 10" xfId="4345" xr:uid="{00000000-0005-0000-0000-0000C4100000}"/>
    <cellStyle name="20% - Accent5 2 4 10 2" xfId="4346" xr:uid="{00000000-0005-0000-0000-0000C5100000}"/>
    <cellStyle name="20% - Accent5 2 4 10 3" xfId="4347" xr:uid="{00000000-0005-0000-0000-0000C6100000}"/>
    <cellStyle name="20% - Accent5 2 4 11" xfId="4348" xr:uid="{00000000-0005-0000-0000-0000C7100000}"/>
    <cellStyle name="20% - Accent5 2 4 12" xfId="4349" xr:uid="{00000000-0005-0000-0000-0000C8100000}"/>
    <cellStyle name="20% - Accent5 2 4 2" xfId="4350" xr:uid="{00000000-0005-0000-0000-0000C9100000}"/>
    <cellStyle name="20% - Accent5 2 4 2 10" xfId="4351" xr:uid="{00000000-0005-0000-0000-0000CA100000}"/>
    <cellStyle name="20% - Accent5 2 4 2 2" xfId="4352" xr:uid="{00000000-0005-0000-0000-0000CB100000}"/>
    <cellStyle name="20% - Accent5 2 4 2 2 2" xfId="4353" xr:uid="{00000000-0005-0000-0000-0000CC100000}"/>
    <cellStyle name="20% - Accent5 2 4 2 2 2 2" xfId="4354" xr:uid="{00000000-0005-0000-0000-0000CD100000}"/>
    <cellStyle name="20% - Accent5 2 4 2 2 2 3" xfId="4355" xr:uid="{00000000-0005-0000-0000-0000CE100000}"/>
    <cellStyle name="20% - Accent5 2 4 2 2 3" xfId="4356" xr:uid="{00000000-0005-0000-0000-0000CF100000}"/>
    <cellStyle name="20% - Accent5 2 4 2 2 4" xfId="4357" xr:uid="{00000000-0005-0000-0000-0000D0100000}"/>
    <cellStyle name="20% - Accent5 2 4 2 3" xfId="4358" xr:uid="{00000000-0005-0000-0000-0000D1100000}"/>
    <cellStyle name="20% - Accent5 2 4 2 3 2" xfId="4359" xr:uid="{00000000-0005-0000-0000-0000D2100000}"/>
    <cellStyle name="20% - Accent5 2 4 2 3 2 2" xfId="4360" xr:uid="{00000000-0005-0000-0000-0000D3100000}"/>
    <cellStyle name="20% - Accent5 2 4 2 3 2 3" xfId="4361" xr:uid="{00000000-0005-0000-0000-0000D4100000}"/>
    <cellStyle name="20% - Accent5 2 4 2 3 3" xfId="4362" xr:uid="{00000000-0005-0000-0000-0000D5100000}"/>
    <cellStyle name="20% - Accent5 2 4 2 3 4" xfId="4363" xr:uid="{00000000-0005-0000-0000-0000D6100000}"/>
    <cellStyle name="20% - Accent5 2 4 2 4" xfId="4364" xr:uid="{00000000-0005-0000-0000-0000D7100000}"/>
    <cellStyle name="20% - Accent5 2 4 2 4 2" xfId="4365" xr:uid="{00000000-0005-0000-0000-0000D8100000}"/>
    <cellStyle name="20% - Accent5 2 4 2 4 2 2" xfId="4366" xr:uid="{00000000-0005-0000-0000-0000D9100000}"/>
    <cellStyle name="20% - Accent5 2 4 2 4 2 3" xfId="4367" xr:uid="{00000000-0005-0000-0000-0000DA100000}"/>
    <cellStyle name="20% - Accent5 2 4 2 4 3" xfId="4368" xr:uid="{00000000-0005-0000-0000-0000DB100000}"/>
    <cellStyle name="20% - Accent5 2 4 2 4 4" xfId="4369" xr:uid="{00000000-0005-0000-0000-0000DC100000}"/>
    <cellStyle name="20% - Accent5 2 4 2 5" xfId="4370" xr:uid="{00000000-0005-0000-0000-0000DD100000}"/>
    <cellStyle name="20% - Accent5 2 4 2 5 2" xfId="4371" xr:uid="{00000000-0005-0000-0000-0000DE100000}"/>
    <cellStyle name="20% - Accent5 2 4 2 5 2 2" xfId="4372" xr:uid="{00000000-0005-0000-0000-0000DF100000}"/>
    <cellStyle name="20% - Accent5 2 4 2 5 2 3" xfId="4373" xr:uid="{00000000-0005-0000-0000-0000E0100000}"/>
    <cellStyle name="20% - Accent5 2 4 2 5 3" xfId="4374" xr:uid="{00000000-0005-0000-0000-0000E1100000}"/>
    <cellStyle name="20% - Accent5 2 4 2 5 4" xfId="4375" xr:uid="{00000000-0005-0000-0000-0000E2100000}"/>
    <cellStyle name="20% - Accent5 2 4 2 6" xfId="4376" xr:uid="{00000000-0005-0000-0000-0000E3100000}"/>
    <cellStyle name="20% - Accent5 2 4 2 6 2" xfId="4377" xr:uid="{00000000-0005-0000-0000-0000E4100000}"/>
    <cellStyle name="20% - Accent5 2 4 2 6 2 2" xfId="4378" xr:uid="{00000000-0005-0000-0000-0000E5100000}"/>
    <cellStyle name="20% - Accent5 2 4 2 6 2 3" xfId="4379" xr:uid="{00000000-0005-0000-0000-0000E6100000}"/>
    <cellStyle name="20% - Accent5 2 4 2 6 3" xfId="4380" xr:uid="{00000000-0005-0000-0000-0000E7100000}"/>
    <cellStyle name="20% - Accent5 2 4 2 6 4" xfId="4381" xr:uid="{00000000-0005-0000-0000-0000E8100000}"/>
    <cellStyle name="20% - Accent5 2 4 2 7" xfId="4382" xr:uid="{00000000-0005-0000-0000-0000E9100000}"/>
    <cellStyle name="20% - Accent5 2 4 2 7 2" xfId="4383" xr:uid="{00000000-0005-0000-0000-0000EA100000}"/>
    <cellStyle name="20% - Accent5 2 4 2 7 2 2" xfId="4384" xr:uid="{00000000-0005-0000-0000-0000EB100000}"/>
    <cellStyle name="20% - Accent5 2 4 2 7 2 3" xfId="4385" xr:uid="{00000000-0005-0000-0000-0000EC100000}"/>
    <cellStyle name="20% - Accent5 2 4 2 7 3" xfId="4386" xr:uid="{00000000-0005-0000-0000-0000ED100000}"/>
    <cellStyle name="20% - Accent5 2 4 2 7 4" xfId="4387" xr:uid="{00000000-0005-0000-0000-0000EE100000}"/>
    <cellStyle name="20% - Accent5 2 4 2 8" xfId="4388" xr:uid="{00000000-0005-0000-0000-0000EF100000}"/>
    <cellStyle name="20% - Accent5 2 4 2 8 2" xfId="4389" xr:uid="{00000000-0005-0000-0000-0000F0100000}"/>
    <cellStyle name="20% - Accent5 2 4 2 8 3" xfId="4390" xr:uid="{00000000-0005-0000-0000-0000F1100000}"/>
    <cellStyle name="20% - Accent5 2 4 2 9" xfId="4391" xr:uid="{00000000-0005-0000-0000-0000F2100000}"/>
    <cellStyle name="20% - Accent5 2 4 3" xfId="4392" xr:uid="{00000000-0005-0000-0000-0000F3100000}"/>
    <cellStyle name="20% - Accent5 2 4 3 10" xfId="4393" xr:uid="{00000000-0005-0000-0000-0000F4100000}"/>
    <cellStyle name="20% - Accent5 2 4 3 2" xfId="4394" xr:uid="{00000000-0005-0000-0000-0000F5100000}"/>
    <cellStyle name="20% - Accent5 2 4 3 2 2" xfId="4395" xr:uid="{00000000-0005-0000-0000-0000F6100000}"/>
    <cellStyle name="20% - Accent5 2 4 3 2 2 2" xfId="4396" xr:uid="{00000000-0005-0000-0000-0000F7100000}"/>
    <cellStyle name="20% - Accent5 2 4 3 2 2 3" xfId="4397" xr:uid="{00000000-0005-0000-0000-0000F8100000}"/>
    <cellStyle name="20% - Accent5 2 4 3 2 3" xfId="4398" xr:uid="{00000000-0005-0000-0000-0000F9100000}"/>
    <cellStyle name="20% - Accent5 2 4 3 2 4" xfId="4399" xr:uid="{00000000-0005-0000-0000-0000FA100000}"/>
    <cellStyle name="20% - Accent5 2 4 3 3" xfId="4400" xr:uid="{00000000-0005-0000-0000-0000FB100000}"/>
    <cellStyle name="20% - Accent5 2 4 3 3 2" xfId="4401" xr:uid="{00000000-0005-0000-0000-0000FC100000}"/>
    <cellStyle name="20% - Accent5 2 4 3 3 2 2" xfId="4402" xr:uid="{00000000-0005-0000-0000-0000FD100000}"/>
    <cellStyle name="20% - Accent5 2 4 3 3 2 3" xfId="4403" xr:uid="{00000000-0005-0000-0000-0000FE100000}"/>
    <cellStyle name="20% - Accent5 2 4 3 3 3" xfId="4404" xr:uid="{00000000-0005-0000-0000-0000FF100000}"/>
    <cellStyle name="20% - Accent5 2 4 3 3 4" xfId="4405" xr:uid="{00000000-0005-0000-0000-000000110000}"/>
    <cellStyle name="20% - Accent5 2 4 3 4" xfId="4406" xr:uid="{00000000-0005-0000-0000-000001110000}"/>
    <cellStyle name="20% - Accent5 2 4 3 4 2" xfId="4407" xr:uid="{00000000-0005-0000-0000-000002110000}"/>
    <cellStyle name="20% - Accent5 2 4 3 4 2 2" xfId="4408" xr:uid="{00000000-0005-0000-0000-000003110000}"/>
    <cellStyle name="20% - Accent5 2 4 3 4 2 3" xfId="4409" xr:uid="{00000000-0005-0000-0000-000004110000}"/>
    <cellStyle name="20% - Accent5 2 4 3 4 3" xfId="4410" xr:uid="{00000000-0005-0000-0000-000005110000}"/>
    <cellStyle name="20% - Accent5 2 4 3 4 4" xfId="4411" xr:uid="{00000000-0005-0000-0000-000006110000}"/>
    <cellStyle name="20% - Accent5 2 4 3 5" xfId="4412" xr:uid="{00000000-0005-0000-0000-000007110000}"/>
    <cellStyle name="20% - Accent5 2 4 3 5 2" xfId="4413" xr:uid="{00000000-0005-0000-0000-000008110000}"/>
    <cellStyle name="20% - Accent5 2 4 3 5 2 2" xfId="4414" xr:uid="{00000000-0005-0000-0000-000009110000}"/>
    <cellStyle name="20% - Accent5 2 4 3 5 2 3" xfId="4415" xr:uid="{00000000-0005-0000-0000-00000A110000}"/>
    <cellStyle name="20% - Accent5 2 4 3 5 3" xfId="4416" xr:uid="{00000000-0005-0000-0000-00000B110000}"/>
    <cellStyle name="20% - Accent5 2 4 3 5 4" xfId="4417" xr:uid="{00000000-0005-0000-0000-00000C110000}"/>
    <cellStyle name="20% - Accent5 2 4 3 6" xfId="4418" xr:uid="{00000000-0005-0000-0000-00000D110000}"/>
    <cellStyle name="20% - Accent5 2 4 3 6 2" xfId="4419" xr:uid="{00000000-0005-0000-0000-00000E110000}"/>
    <cellStyle name="20% - Accent5 2 4 3 6 2 2" xfId="4420" xr:uid="{00000000-0005-0000-0000-00000F110000}"/>
    <cellStyle name="20% - Accent5 2 4 3 6 2 3" xfId="4421" xr:uid="{00000000-0005-0000-0000-000010110000}"/>
    <cellStyle name="20% - Accent5 2 4 3 6 3" xfId="4422" xr:uid="{00000000-0005-0000-0000-000011110000}"/>
    <cellStyle name="20% - Accent5 2 4 3 6 4" xfId="4423" xr:uid="{00000000-0005-0000-0000-000012110000}"/>
    <cellStyle name="20% - Accent5 2 4 3 7" xfId="4424" xr:uid="{00000000-0005-0000-0000-000013110000}"/>
    <cellStyle name="20% - Accent5 2 4 3 7 2" xfId="4425" xr:uid="{00000000-0005-0000-0000-000014110000}"/>
    <cellStyle name="20% - Accent5 2 4 3 7 2 2" xfId="4426" xr:uid="{00000000-0005-0000-0000-000015110000}"/>
    <cellStyle name="20% - Accent5 2 4 3 7 2 3" xfId="4427" xr:uid="{00000000-0005-0000-0000-000016110000}"/>
    <cellStyle name="20% - Accent5 2 4 3 7 3" xfId="4428" xr:uid="{00000000-0005-0000-0000-000017110000}"/>
    <cellStyle name="20% - Accent5 2 4 3 7 4" xfId="4429" xr:uid="{00000000-0005-0000-0000-000018110000}"/>
    <cellStyle name="20% - Accent5 2 4 3 8" xfId="4430" xr:uid="{00000000-0005-0000-0000-000019110000}"/>
    <cellStyle name="20% - Accent5 2 4 3 8 2" xfId="4431" xr:uid="{00000000-0005-0000-0000-00001A110000}"/>
    <cellStyle name="20% - Accent5 2 4 3 8 3" xfId="4432" xr:uid="{00000000-0005-0000-0000-00001B110000}"/>
    <cellStyle name="20% - Accent5 2 4 3 9" xfId="4433" xr:uid="{00000000-0005-0000-0000-00001C110000}"/>
    <cellStyle name="20% - Accent5 2 4 4" xfId="4434" xr:uid="{00000000-0005-0000-0000-00001D110000}"/>
    <cellStyle name="20% - Accent5 2 4 4 2" xfId="4435" xr:uid="{00000000-0005-0000-0000-00001E110000}"/>
    <cellStyle name="20% - Accent5 2 4 4 2 2" xfId="4436" xr:uid="{00000000-0005-0000-0000-00001F110000}"/>
    <cellStyle name="20% - Accent5 2 4 4 2 3" xfId="4437" xr:uid="{00000000-0005-0000-0000-000020110000}"/>
    <cellStyle name="20% - Accent5 2 4 4 3" xfId="4438" xr:uid="{00000000-0005-0000-0000-000021110000}"/>
    <cellStyle name="20% - Accent5 2 4 4 4" xfId="4439" xr:uid="{00000000-0005-0000-0000-000022110000}"/>
    <cellStyle name="20% - Accent5 2 4 5" xfId="4440" xr:uid="{00000000-0005-0000-0000-000023110000}"/>
    <cellStyle name="20% - Accent5 2 4 5 2" xfId="4441" xr:uid="{00000000-0005-0000-0000-000024110000}"/>
    <cellStyle name="20% - Accent5 2 4 5 2 2" xfId="4442" xr:uid="{00000000-0005-0000-0000-000025110000}"/>
    <cellStyle name="20% - Accent5 2 4 5 2 3" xfId="4443" xr:uid="{00000000-0005-0000-0000-000026110000}"/>
    <cellStyle name="20% - Accent5 2 4 5 3" xfId="4444" xr:uid="{00000000-0005-0000-0000-000027110000}"/>
    <cellStyle name="20% - Accent5 2 4 5 4" xfId="4445" xr:uid="{00000000-0005-0000-0000-000028110000}"/>
    <cellStyle name="20% - Accent5 2 4 6" xfId="4446" xr:uid="{00000000-0005-0000-0000-000029110000}"/>
    <cellStyle name="20% - Accent5 2 4 6 2" xfId="4447" xr:uid="{00000000-0005-0000-0000-00002A110000}"/>
    <cellStyle name="20% - Accent5 2 4 6 2 2" xfId="4448" xr:uid="{00000000-0005-0000-0000-00002B110000}"/>
    <cellStyle name="20% - Accent5 2 4 6 2 3" xfId="4449" xr:uid="{00000000-0005-0000-0000-00002C110000}"/>
    <cellStyle name="20% - Accent5 2 4 6 3" xfId="4450" xr:uid="{00000000-0005-0000-0000-00002D110000}"/>
    <cellStyle name="20% - Accent5 2 4 6 4" xfId="4451" xr:uid="{00000000-0005-0000-0000-00002E110000}"/>
    <cellStyle name="20% - Accent5 2 4 7" xfId="4452" xr:uid="{00000000-0005-0000-0000-00002F110000}"/>
    <cellStyle name="20% - Accent5 2 4 7 2" xfId="4453" xr:uid="{00000000-0005-0000-0000-000030110000}"/>
    <cellStyle name="20% - Accent5 2 4 7 2 2" xfId="4454" xr:uid="{00000000-0005-0000-0000-000031110000}"/>
    <cellStyle name="20% - Accent5 2 4 7 2 3" xfId="4455" xr:uid="{00000000-0005-0000-0000-000032110000}"/>
    <cellStyle name="20% - Accent5 2 4 7 3" xfId="4456" xr:uid="{00000000-0005-0000-0000-000033110000}"/>
    <cellStyle name="20% - Accent5 2 4 7 4" xfId="4457" xr:uid="{00000000-0005-0000-0000-000034110000}"/>
    <cellStyle name="20% - Accent5 2 4 8" xfId="4458" xr:uid="{00000000-0005-0000-0000-000035110000}"/>
    <cellStyle name="20% - Accent5 2 4 8 2" xfId="4459" xr:uid="{00000000-0005-0000-0000-000036110000}"/>
    <cellStyle name="20% - Accent5 2 4 8 2 2" xfId="4460" xr:uid="{00000000-0005-0000-0000-000037110000}"/>
    <cellStyle name="20% - Accent5 2 4 8 2 3" xfId="4461" xr:uid="{00000000-0005-0000-0000-000038110000}"/>
    <cellStyle name="20% - Accent5 2 4 8 3" xfId="4462" xr:uid="{00000000-0005-0000-0000-000039110000}"/>
    <cellStyle name="20% - Accent5 2 4 8 4" xfId="4463" xr:uid="{00000000-0005-0000-0000-00003A110000}"/>
    <cellStyle name="20% - Accent5 2 4 9" xfId="4464" xr:uid="{00000000-0005-0000-0000-00003B110000}"/>
    <cellStyle name="20% - Accent5 2 4 9 2" xfId="4465" xr:uid="{00000000-0005-0000-0000-00003C110000}"/>
    <cellStyle name="20% - Accent5 2 4 9 2 2" xfId="4466" xr:uid="{00000000-0005-0000-0000-00003D110000}"/>
    <cellStyle name="20% - Accent5 2 4 9 2 3" xfId="4467" xr:uid="{00000000-0005-0000-0000-00003E110000}"/>
    <cellStyle name="20% - Accent5 2 4 9 3" xfId="4468" xr:uid="{00000000-0005-0000-0000-00003F110000}"/>
    <cellStyle name="20% - Accent5 2 4 9 4" xfId="4469" xr:uid="{00000000-0005-0000-0000-000040110000}"/>
    <cellStyle name="20% - Accent5 2 5" xfId="4470" xr:uid="{00000000-0005-0000-0000-000041110000}"/>
    <cellStyle name="20% - Accent5 2 5 10" xfId="4471" xr:uid="{00000000-0005-0000-0000-000042110000}"/>
    <cellStyle name="20% - Accent5 2 5 10 2" xfId="4472" xr:uid="{00000000-0005-0000-0000-000043110000}"/>
    <cellStyle name="20% - Accent5 2 5 10 3" xfId="4473" xr:uid="{00000000-0005-0000-0000-000044110000}"/>
    <cellStyle name="20% - Accent5 2 5 11" xfId="4474" xr:uid="{00000000-0005-0000-0000-000045110000}"/>
    <cellStyle name="20% - Accent5 2 5 12" xfId="4475" xr:uid="{00000000-0005-0000-0000-000046110000}"/>
    <cellStyle name="20% - Accent5 2 5 2" xfId="4476" xr:uid="{00000000-0005-0000-0000-000047110000}"/>
    <cellStyle name="20% - Accent5 2 5 2 10" xfId="4477" xr:uid="{00000000-0005-0000-0000-000048110000}"/>
    <cellStyle name="20% - Accent5 2 5 2 2" xfId="4478" xr:uid="{00000000-0005-0000-0000-000049110000}"/>
    <cellStyle name="20% - Accent5 2 5 2 2 2" xfId="4479" xr:uid="{00000000-0005-0000-0000-00004A110000}"/>
    <cellStyle name="20% - Accent5 2 5 2 2 2 2" xfId="4480" xr:uid="{00000000-0005-0000-0000-00004B110000}"/>
    <cellStyle name="20% - Accent5 2 5 2 2 2 3" xfId="4481" xr:uid="{00000000-0005-0000-0000-00004C110000}"/>
    <cellStyle name="20% - Accent5 2 5 2 2 3" xfId="4482" xr:uid="{00000000-0005-0000-0000-00004D110000}"/>
    <cellStyle name="20% - Accent5 2 5 2 2 4" xfId="4483" xr:uid="{00000000-0005-0000-0000-00004E110000}"/>
    <cellStyle name="20% - Accent5 2 5 2 3" xfId="4484" xr:uid="{00000000-0005-0000-0000-00004F110000}"/>
    <cellStyle name="20% - Accent5 2 5 2 3 2" xfId="4485" xr:uid="{00000000-0005-0000-0000-000050110000}"/>
    <cellStyle name="20% - Accent5 2 5 2 3 2 2" xfId="4486" xr:uid="{00000000-0005-0000-0000-000051110000}"/>
    <cellStyle name="20% - Accent5 2 5 2 3 2 3" xfId="4487" xr:uid="{00000000-0005-0000-0000-000052110000}"/>
    <cellStyle name="20% - Accent5 2 5 2 3 3" xfId="4488" xr:uid="{00000000-0005-0000-0000-000053110000}"/>
    <cellStyle name="20% - Accent5 2 5 2 3 4" xfId="4489" xr:uid="{00000000-0005-0000-0000-000054110000}"/>
    <cellStyle name="20% - Accent5 2 5 2 4" xfId="4490" xr:uid="{00000000-0005-0000-0000-000055110000}"/>
    <cellStyle name="20% - Accent5 2 5 2 4 2" xfId="4491" xr:uid="{00000000-0005-0000-0000-000056110000}"/>
    <cellStyle name="20% - Accent5 2 5 2 4 2 2" xfId="4492" xr:uid="{00000000-0005-0000-0000-000057110000}"/>
    <cellStyle name="20% - Accent5 2 5 2 4 2 3" xfId="4493" xr:uid="{00000000-0005-0000-0000-000058110000}"/>
    <cellStyle name="20% - Accent5 2 5 2 4 3" xfId="4494" xr:uid="{00000000-0005-0000-0000-000059110000}"/>
    <cellStyle name="20% - Accent5 2 5 2 4 4" xfId="4495" xr:uid="{00000000-0005-0000-0000-00005A110000}"/>
    <cellStyle name="20% - Accent5 2 5 2 5" xfId="4496" xr:uid="{00000000-0005-0000-0000-00005B110000}"/>
    <cellStyle name="20% - Accent5 2 5 2 5 2" xfId="4497" xr:uid="{00000000-0005-0000-0000-00005C110000}"/>
    <cellStyle name="20% - Accent5 2 5 2 5 2 2" xfId="4498" xr:uid="{00000000-0005-0000-0000-00005D110000}"/>
    <cellStyle name="20% - Accent5 2 5 2 5 2 3" xfId="4499" xr:uid="{00000000-0005-0000-0000-00005E110000}"/>
    <cellStyle name="20% - Accent5 2 5 2 5 3" xfId="4500" xr:uid="{00000000-0005-0000-0000-00005F110000}"/>
    <cellStyle name="20% - Accent5 2 5 2 5 4" xfId="4501" xr:uid="{00000000-0005-0000-0000-000060110000}"/>
    <cellStyle name="20% - Accent5 2 5 2 6" xfId="4502" xr:uid="{00000000-0005-0000-0000-000061110000}"/>
    <cellStyle name="20% - Accent5 2 5 2 6 2" xfId="4503" xr:uid="{00000000-0005-0000-0000-000062110000}"/>
    <cellStyle name="20% - Accent5 2 5 2 6 2 2" xfId="4504" xr:uid="{00000000-0005-0000-0000-000063110000}"/>
    <cellStyle name="20% - Accent5 2 5 2 6 2 3" xfId="4505" xr:uid="{00000000-0005-0000-0000-000064110000}"/>
    <cellStyle name="20% - Accent5 2 5 2 6 3" xfId="4506" xr:uid="{00000000-0005-0000-0000-000065110000}"/>
    <cellStyle name="20% - Accent5 2 5 2 6 4" xfId="4507" xr:uid="{00000000-0005-0000-0000-000066110000}"/>
    <cellStyle name="20% - Accent5 2 5 2 7" xfId="4508" xr:uid="{00000000-0005-0000-0000-000067110000}"/>
    <cellStyle name="20% - Accent5 2 5 2 7 2" xfId="4509" xr:uid="{00000000-0005-0000-0000-000068110000}"/>
    <cellStyle name="20% - Accent5 2 5 2 7 2 2" xfId="4510" xr:uid="{00000000-0005-0000-0000-000069110000}"/>
    <cellStyle name="20% - Accent5 2 5 2 7 2 3" xfId="4511" xr:uid="{00000000-0005-0000-0000-00006A110000}"/>
    <cellStyle name="20% - Accent5 2 5 2 7 3" xfId="4512" xr:uid="{00000000-0005-0000-0000-00006B110000}"/>
    <cellStyle name="20% - Accent5 2 5 2 7 4" xfId="4513" xr:uid="{00000000-0005-0000-0000-00006C110000}"/>
    <cellStyle name="20% - Accent5 2 5 2 8" xfId="4514" xr:uid="{00000000-0005-0000-0000-00006D110000}"/>
    <cellStyle name="20% - Accent5 2 5 2 8 2" xfId="4515" xr:uid="{00000000-0005-0000-0000-00006E110000}"/>
    <cellStyle name="20% - Accent5 2 5 2 8 3" xfId="4516" xr:uid="{00000000-0005-0000-0000-00006F110000}"/>
    <cellStyle name="20% - Accent5 2 5 2 9" xfId="4517" xr:uid="{00000000-0005-0000-0000-000070110000}"/>
    <cellStyle name="20% - Accent5 2 5 3" xfId="4518" xr:uid="{00000000-0005-0000-0000-000071110000}"/>
    <cellStyle name="20% - Accent5 2 5 3 10" xfId="4519" xr:uid="{00000000-0005-0000-0000-000072110000}"/>
    <cellStyle name="20% - Accent5 2 5 3 2" xfId="4520" xr:uid="{00000000-0005-0000-0000-000073110000}"/>
    <cellStyle name="20% - Accent5 2 5 3 2 2" xfId="4521" xr:uid="{00000000-0005-0000-0000-000074110000}"/>
    <cellStyle name="20% - Accent5 2 5 3 2 2 2" xfId="4522" xr:uid="{00000000-0005-0000-0000-000075110000}"/>
    <cellStyle name="20% - Accent5 2 5 3 2 2 3" xfId="4523" xr:uid="{00000000-0005-0000-0000-000076110000}"/>
    <cellStyle name="20% - Accent5 2 5 3 2 3" xfId="4524" xr:uid="{00000000-0005-0000-0000-000077110000}"/>
    <cellStyle name="20% - Accent5 2 5 3 2 4" xfId="4525" xr:uid="{00000000-0005-0000-0000-000078110000}"/>
    <cellStyle name="20% - Accent5 2 5 3 3" xfId="4526" xr:uid="{00000000-0005-0000-0000-000079110000}"/>
    <cellStyle name="20% - Accent5 2 5 3 3 2" xfId="4527" xr:uid="{00000000-0005-0000-0000-00007A110000}"/>
    <cellStyle name="20% - Accent5 2 5 3 3 2 2" xfId="4528" xr:uid="{00000000-0005-0000-0000-00007B110000}"/>
    <cellStyle name="20% - Accent5 2 5 3 3 2 3" xfId="4529" xr:uid="{00000000-0005-0000-0000-00007C110000}"/>
    <cellStyle name="20% - Accent5 2 5 3 3 3" xfId="4530" xr:uid="{00000000-0005-0000-0000-00007D110000}"/>
    <cellStyle name="20% - Accent5 2 5 3 3 4" xfId="4531" xr:uid="{00000000-0005-0000-0000-00007E110000}"/>
    <cellStyle name="20% - Accent5 2 5 3 4" xfId="4532" xr:uid="{00000000-0005-0000-0000-00007F110000}"/>
    <cellStyle name="20% - Accent5 2 5 3 4 2" xfId="4533" xr:uid="{00000000-0005-0000-0000-000080110000}"/>
    <cellStyle name="20% - Accent5 2 5 3 4 2 2" xfId="4534" xr:uid="{00000000-0005-0000-0000-000081110000}"/>
    <cellStyle name="20% - Accent5 2 5 3 4 2 3" xfId="4535" xr:uid="{00000000-0005-0000-0000-000082110000}"/>
    <cellStyle name="20% - Accent5 2 5 3 4 3" xfId="4536" xr:uid="{00000000-0005-0000-0000-000083110000}"/>
    <cellStyle name="20% - Accent5 2 5 3 4 4" xfId="4537" xr:uid="{00000000-0005-0000-0000-000084110000}"/>
    <cellStyle name="20% - Accent5 2 5 3 5" xfId="4538" xr:uid="{00000000-0005-0000-0000-000085110000}"/>
    <cellStyle name="20% - Accent5 2 5 3 5 2" xfId="4539" xr:uid="{00000000-0005-0000-0000-000086110000}"/>
    <cellStyle name="20% - Accent5 2 5 3 5 2 2" xfId="4540" xr:uid="{00000000-0005-0000-0000-000087110000}"/>
    <cellStyle name="20% - Accent5 2 5 3 5 2 3" xfId="4541" xr:uid="{00000000-0005-0000-0000-000088110000}"/>
    <cellStyle name="20% - Accent5 2 5 3 5 3" xfId="4542" xr:uid="{00000000-0005-0000-0000-000089110000}"/>
    <cellStyle name="20% - Accent5 2 5 3 5 4" xfId="4543" xr:uid="{00000000-0005-0000-0000-00008A110000}"/>
    <cellStyle name="20% - Accent5 2 5 3 6" xfId="4544" xr:uid="{00000000-0005-0000-0000-00008B110000}"/>
    <cellStyle name="20% - Accent5 2 5 3 6 2" xfId="4545" xr:uid="{00000000-0005-0000-0000-00008C110000}"/>
    <cellStyle name="20% - Accent5 2 5 3 6 2 2" xfId="4546" xr:uid="{00000000-0005-0000-0000-00008D110000}"/>
    <cellStyle name="20% - Accent5 2 5 3 6 2 3" xfId="4547" xr:uid="{00000000-0005-0000-0000-00008E110000}"/>
    <cellStyle name="20% - Accent5 2 5 3 6 3" xfId="4548" xr:uid="{00000000-0005-0000-0000-00008F110000}"/>
    <cellStyle name="20% - Accent5 2 5 3 6 4" xfId="4549" xr:uid="{00000000-0005-0000-0000-000090110000}"/>
    <cellStyle name="20% - Accent5 2 5 3 7" xfId="4550" xr:uid="{00000000-0005-0000-0000-000091110000}"/>
    <cellStyle name="20% - Accent5 2 5 3 7 2" xfId="4551" xr:uid="{00000000-0005-0000-0000-000092110000}"/>
    <cellStyle name="20% - Accent5 2 5 3 7 2 2" xfId="4552" xr:uid="{00000000-0005-0000-0000-000093110000}"/>
    <cellStyle name="20% - Accent5 2 5 3 7 2 3" xfId="4553" xr:uid="{00000000-0005-0000-0000-000094110000}"/>
    <cellStyle name="20% - Accent5 2 5 3 7 3" xfId="4554" xr:uid="{00000000-0005-0000-0000-000095110000}"/>
    <cellStyle name="20% - Accent5 2 5 3 7 4" xfId="4555" xr:uid="{00000000-0005-0000-0000-000096110000}"/>
    <cellStyle name="20% - Accent5 2 5 3 8" xfId="4556" xr:uid="{00000000-0005-0000-0000-000097110000}"/>
    <cellStyle name="20% - Accent5 2 5 3 8 2" xfId="4557" xr:uid="{00000000-0005-0000-0000-000098110000}"/>
    <cellStyle name="20% - Accent5 2 5 3 8 3" xfId="4558" xr:uid="{00000000-0005-0000-0000-000099110000}"/>
    <cellStyle name="20% - Accent5 2 5 3 9" xfId="4559" xr:uid="{00000000-0005-0000-0000-00009A110000}"/>
    <cellStyle name="20% - Accent5 2 5 4" xfId="4560" xr:uid="{00000000-0005-0000-0000-00009B110000}"/>
    <cellStyle name="20% - Accent5 2 5 4 2" xfId="4561" xr:uid="{00000000-0005-0000-0000-00009C110000}"/>
    <cellStyle name="20% - Accent5 2 5 4 2 2" xfId="4562" xr:uid="{00000000-0005-0000-0000-00009D110000}"/>
    <cellStyle name="20% - Accent5 2 5 4 2 3" xfId="4563" xr:uid="{00000000-0005-0000-0000-00009E110000}"/>
    <cellStyle name="20% - Accent5 2 5 4 3" xfId="4564" xr:uid="{00000000-0005-0000-0000-00009F110000}"/>
    <cellStyle name="20% - Accent5 2 5 4 4" xfId="4565" xr:uid="{00000000-0005-0000-0000-0000A0110000}"/>
    <cellStyle name="20% - Accent5 2 5 5" xfId="4566" xr:uid="{00000000-0005-0000-0000-0000A1110000}"/>
    <cellStyle name="20% - Accent5 2 5 5 2" xfId="4567" xr:uid="{00000000-0005-0000-0000-0000A2110000}"/>
    <cellStyle name="20% - Accent5 2 5 5 2 2" xfId="4568" xr:uid="{00000000-0005-0000-0000-0000A3110000}"/>
    <cellStyle name="20% - Accent5 2 5 5 2 3" xfId="4569" xr:uid="{00000000-0005-0000-0000-0000A4110000}"/>
    <cellStyle name="20% - Accent5 2 5 5 3" xfId="4570" xr:uid="{00000000-0005-0000-0000-0000A5110000}"/>
    <cellStyle name="20% - Accent5 2 5 5 4" xfId="4571" xr:uid="{00000000-0005-0000-0000-0000A6110000}"/>
    <cellStyle name="20% - Accent5 2 5 6" xfId="4572" xr:uid="{00000000-0005-0000-0000-0000A7110000}"/>
    <cellStyle name="20% - Accent5 2 5 6 2" xfId="4573" xr:uid="{00000000-0005-0000-0000-0000A8110000}"/>
    <cellStyle name="20% - Accent5 2 5 6 2 2" xfId="4574" xr:uid="{00000000-0005-0000-0000-0000A9110000}"/>
    <cellStyle name="20% - Accent5 2 5 6 2 3" xfId="4575" xr:uid="{00000000-0005-0000-0000-0000AA110000}"/>
    <cellStyle name="20% - Accent5 2 5 6 3" xfId="4576" xr:uid="{00000000-0005-0000-0000-0000AB110000}"/>
    <cellStyle name="20% - Accent5 2 5 6 4" xfId="4577" xr:uid="{00000000-0005-0000-0000-0000AC110000}"/>
    <cellStyle name="20% - Accent5 2 5 7" xfId="4578" xr:uid="{00000000-0005-0000-0000-0000AD110000}"/>
    <cellStyle name="20% - Accent5 2 5 7 2" xfId="4579" xr:uid="{00000000-0005-0000-0000-0000AE110000}"/>
    <cellStyle name="20% - Accent5 2 5 7 2 2" xfId="4580" xr:uid="{00000000-0005-0000-0000-0000AF110000}"/>
    <cellStyle name="20% - Accent5 2 5 7 2 3" xfId="4581" xr:uid="{00000000-0005-0000-0000-0000B0110000}"/>
    <cellStyle name="20% - Accent5 2 5 7 3" xfId="4582" xr:uid="{00000000-0005-0000-0000-0000B1110000}"/>
    <cellStyle name="20% - Accent5 2 5 7 4" xfId="4583" xr:uid="{00000000-0005-0000-0000-0000B2110000}"/>
    <cellStyle name="20% - Accent5 2 5 8" xfId="4584" xr:uid="{00000000-0005-0000-0000-0000B3110000}"/>
    <cellStyle name="20% - Accent5 2 5 8 2" xfId="4585" xr:uid="{00000000-0005-0000-0000-0000B4110000}"/>
    <cellStyle name="20% - Accent5 2 5 8 2 2" xfId="4586" xr:uid="{00000000-0005-0000-0000-0000B5110000}"/>
    <cellStyle name="20% - Accent5 2 5 8 2 3" xfId="4587" xr:uid="{00000000-0005-0000-0000-0000B6110000}"/>
    <cellStyle name="20% - Accent5 2 5 8 3" xfId="4588" xr:uid="{00000000-0005-0000-0000-0000B7110000}"/>
    <cellStyle name="20% - Accent5 2 5 8 4" xfId="4589" xr:uid="{00000000-0005-0000-0000-0000B8110000}"/>
    <cellStyle name="20% - Accent5 2 5 9" xfId="4590" xr:uid="{00000000-0005-0000-0000-0000B9110000}"/>
    <cellStyle name="20% - Accent5 2 5 9 2" xfId="4591" xr:uid="{00000000-0005-0000-0000-0000BA110000}"/>
    <cellStyle name="20% - Accent5 2 5 9 2 2" xfId="4592" xr:uid="{00000000-0005-0000-0000-0000BB110000}"/>
    <cellStyle name="20% - Accent5 2 5 9 2 3" xfId="4593" xr:uid="{00000000-0005-0000-0000-0000BC110000}"/>
    <cellStyle name="20% - Accent5 2 5 9 3" xfId="4594" xr:uid="{00000000-0005-0000-0000-0000BD110000}"/>
    <cellStyle name="20% - Accent5 2 5 9 4" xfId="4595" xr:uid="{00000000-0005-0000-0000-0000BE110000}"/>
    <cellStyle name="20% - Accent5 2 6" xfId="4596" xr:uid="{00000000-0005-0000-0000-0000BF110000}"/>
    <cellStyle name="20% - Accent5 2 6 10" xfId="4597" xr:uid="{00000000-0005-0000-0000-0000C0110000}"/>
    <cellStyle name="20% - Accent5 2 6 2" xfId="4598" xr:uid="{00000000-0005-0000-0000-0000C1110000}"/>
    <cellStyle name="20% - Accent5 2 6 2 2" xfId="4599" xr:uid="{00000000-0005-0000-0000-0000C2110000}"/>
    <cellStyle name="20% - Accent5 2 6 2 2 2" xfId="4600" xr:uid="{00000000-0005-0000-0000-0000C3110000}"/>
    <cellStyle name="20% - Accent5 2 6 2 2 3" xfId="4601" xr:uid="{00000000-0005-0000-0000-0000C4110000}"/>
    <cellStyle name="20% - Accent5 2 6 2 3" xfId="4602" xr:uid="{00000000-0005-0000-0000-0000C5110000}"/>
    <cellStyle name="20% - Accent5 2 6 2 4" xfId="4603" xr:uid="{00000000-0005-0000-0000-0000C6110000}"/>
    <cellStyle name="20% - Accent5 2 6 3" xfId="4604" xr:uid="{00000000-0005-0000-0000-0000C7110000}"/>
    <cellStyle name="20% - Accent5 2 6 3 2" xfId="4605" xr:uid="{00000000-0005-0000-0000-0000C8110000}"/>
    <cellStyle name="20% - Accent5 2 6 3 2 2" xfId="4606" xr:uid="{00000000-0005-0000-0000-0000C9110000}"/>
    <cellStyle name="20% - Accent5 2 6 3 2 3" xfId="4607" xr:uid="{00000000-0005-0000-0000-0000CA110000}"/>
    <cellStyle name="20% - Accent5 2 6 3 3" xfId="4608" xr:uid="{00000000-0005-0000-0000-0000CB110000}"/>
    <cellStyle name="20% - Accent5 2 6 3 4" xfId="4609" xr:uid="{00000000-0005-0000-0000-0000CC110000}"/>
    <cellStyle name="20% - Accent5 2 6 4" xfId="4610" xr:uid="{00000000-0005-0000-0000-0000CD110000}"/>
    <cellStyle name="20% - Accent5 2 6 4 2" xfId="4611" xr:uid="{00000000-0005-0000-0000-0000CE110000}"/>
    <cellStyle name="20% - Accent5 2 6 4 2 2" xfId="4612" xr:uid="{00000000-0005-0000-0000-0000CF110000}"/>
    <cellStyle name="20% - Accent5 2 6 4 2 3" xfId="4613" xr:uid="{00000000-0005-0000-0000-0000D0110000}"/>
    <cellStyle name="20% - Accent5 2 6 4 3" xfId="4614" xr:uid="{00000000-0005-0000-0000-0000D1110000}"/>
    <cellStyle name="20% - Accent5 2 6 4 4" xfId="4615" xr:uid="{00000000-0005-0000-0000-0000D2110000}"/>
    <cellStyle name="20% - Accent5 2 6 5" xfId="4616" xr:uid="{00000000-0005-0000-0000-0000D3110000}"/>
    <cellStyle name="20% - Accent5 2 6 5 2" xfId="4617" xr:uid="{00000000-0005-0000-0000-0000D4110000}"/>
    <cellStyle name="20% - Accent5 2 6 5 2 2" xfId="4618" xr:uid="{00000000-0005-0000-0000-0000D5110000}"/>
    <cellStyle name="20% - Accent5 2 6 5 2 3" xfId="4619" xr:uid="{00000000-0005-0000-0000-0000D6110000}"/>
    <cellStyle name="20% - Accent5 2 6 5 3" xfId="4620" xr:uid="{00000000-0005-0000-0000-0000D7110000}"/>
    <cellStyle name="20% - Accent5 2 6 5 4" xfId="4621" xr:uid="{00000000-0005-0000-0000-0000D8110000}"/>
    <cellStyle name="20% - Accent5 2 6 6" xfId="4622" xr:uid="{00000000-0005-0000-0000-0000D9110000}"/>
    <cellStyle name="20% - Accent5 2 6 6 2" xfId="4623" xr:uid="{00000000-0005-0000-0000-0000DA110000}"/>
    <cellStyle name="20% - Accent5 2 6 6 2 2" xfId="4624" xr:uid="{00000000-0005-0000-0000-0000DB110000}"/>
    <cellStyle name="20% - Accent5 2 6 6 2 3" xfId="4625" xr:uid="{00000000-0005-0000-0000-0000DC110000}"/>
    <cellStyle name="20% - Accent5 2 6 6 3" xfId="4626" xr:uid="{00000000-0005-0000-0000-0000DD110000}"/>
    <cellStyle name="20% - Accent5 2 6 6 4" xfId="4627" xr:uid="{00000000-0005-0000-0000-0000DE110000}"/>
    <cellStyle name="20% - Accent5 2 6 7" xfId="4628" xr:uid="{00000000-0005-0000-0000-0000DF110000}"/>
    <cellStyle name="20% - Accent5 2 6 7 2" xfId="4629" xr:uid="{00000000-0005-0000-0000-0000E0110000}"/>
    <cellStyle name="20% - Accent5 2 6 7 2 2" xfId="4630" xr:uid="{00000000-0005-0000-0000-0000E1110000}"/>
    <cellStyle name="20% - Accent5 2 6 7 2 3" xfId="4631" xr:uid="{00000000-0005-0000-0000-0000E2110000}"/>
    <cellStyle name="20% - Accent5 2 6 7 3" xfId="4632" xr:uid="{00000000-0005-0000-0000-0000E3110000}"/>
    <cellStyle name="20% - Accent5 2 6 7 4" xfId="4633" xr:uid="{00000000-0005-0000-0000-0000E4110000}"/>
    <cellStyle name="20% - Accent5 2 6 8" xfId="4634" xr:uid="{00000000-0005-0000-0000-0000E5110000}"/>
    <cellStyle name="20% - Accent5 2 6 8 2" xfId="4635" xr:uid="{00000000-0005-0000-0000-0000E6110000}"/>
    <cellStyle name="20% - Accent5 2 6 8 3" xfId="4636" xr:uid="{00000000-0005-0000-0000-0000E7110000}"/>
    <cellStyle name="20% - Accent5 2 6 9" xfId="4637" xr:uid="{00000000-0005-0000-0000-0000E8110000}"/>
    <cellStyle name="20% - Accent5 2 7" xfId="4638" xr:uid="{00000000-0005-0000-0000-0000E9110000}"/>
    <cellStyle name="20% - Accent5 2 7 10" xfId="4639" xr:uid="{00000000-0005-0000-0000-0000EA110000}"/>
    <cellStyle name="20% - Accent5 2 7 2" xfId="4640" xr:uid="{00000000-0005-0000-0000-0000EB110000}"/>
    <cellStyle name="20% - Accent5 2 7 2 2" xfId="4641" xr:uid="{00000000-0005-0000-0000-0000EC110000}"/>
    <cellStyle name="20% - Accent5 2 7 2 2 2" xfId="4642" xr:uid="{00000000-0005-0000-0000-0000ED110000}"/>
    <cellStyle name="20% - Accent5 2 7 2 2 3" xfId="4643" xr:uid="{00000000-0005-0000-0000-0000EE110000}"/>
    <cellStyle name="20% - Accent5 2 7 2 3" xfId="4644" xr:uid="{00000000-0005-0000-0000-0000EF110000}"/>
    <cellStyle name="20% - Accent5 2 7 2 4" xfId="4645" xr:uid="{00000000-0005-0000-0000-0000F0110000}"/>
    <cellStyle name="20% - Accent5 2 7 3" xfId="4646" xr:uid="{00000000-0005-0000-0000-0000F1110000}"/>
    <cellStyle name="20% - Accent5 2 7 3 2" xfId="4647" xr:uid="{00000000-0005-0000-0000-0000F2110000}"/>
    <cellStyle name="20% - Accent5 2 7 3 2 2" xfId="4648" xr:uid="{00000000-0005-0000-0000-0000F3110000}"/>
    <cellStyle name="20% - Accent5 2 7 3 2 3" xfId="4649" xr:uid="{00000000-0005-0000-0000-0000F4110000}"/>
    <cellStyle name="20% - Accent5 2 7 3 3" xfId="4650" xr:uid="{00000000-0005-0000-0000-0000F5110000}"/>
    <cellStyle name="20% - Accent5 2 7 3 4" xfId="4651" xr:uid="{00000000-0005-0000-0000-0000F6110000}"/>
    <cellStyle name="20% - Accent5 2 7 4" xfId="4652" xr:uid="{00000000-0005-0000-0000-0000F7110000}"/>
    <cellStyle name="20% - Accent5 2 7 4 2" xfId="4653" xr:uid="{00000000-0005-0000-0000-0000F8110000}"/>
    <cellStyle name="20% - Accent5 2 7 4 2 2" xfId="4654" xr:uid="{00000000-0005-0000-0000-0000F9110000}"/>
    <cellStyle name="20% - Accent5 2 7 4 2 3" xfId="4655" xr:uid="{00000000-0005-0000-0000-0000FA110000}"/>
    <cellStyle name="20% - Accent5 2 7 4 3" xfId="4656" xr:uid="{00000000-0005-0000-0000-0000FB110000}"/>
    <cellStyle name="20% - Accent5 2 7 4 4" xfId="4657" xr:uid="{00000000-0005-0000-0000-0000FC110000}"/>
    <cellStyle name="20% - Accent5 2 7 5" xfId="4658" xr:uid="{00000000-0005-0000-0000-0000FD110000}"/>
    <cellStyle name="20% - Accent5 2 7 5 2" xfId="4659" xr:uid="{00000000-0005-0000-0000-0000FE110000}"/>
    <cellStyle name="20% - Accent5 2 7 5 2 2" xfId="4660" xr:uid="{00000000-0005-0000-0000-0000FF110000}"/>
    <cellStyle name="20% - Accent5 2 7 5 2 3" xfId="4661" xr:uid="{00000000-0005-0000-0000-000000120000}"/>
    <cellStyle name="20% - Accent5 2 7 5 3" xfId="4662" xr:uid="{00000000-0005-0000-0000-000001120000}"/>
    <cellStyle name="20% - Accent5 2 7 5 4" xfId="4663" xr:uid="{00000000-0005-0000-0000-000002120000}"/>
    <cellStyle name="20% - Accent5 2 7 6" xfId="4664" xr:uid="{00000000-0005-0000-0000-000003120000}"/>
    <cellStyle name="20% - Accent5 2 7 6 2" xfId="4665" xr:uid="{00000000-0005-0000-0000-000004120000}"/>
    <cellStyle name="20% - Accent5 2 7 6 2 2" xfId="4666" xr:uid="{00000000-0005-0000-0000-000005120000}"/>
    <cellStyle name="20% - Accent5 2 7 6 2 3" xfId="4667" xr:uid="{00000000-0005-0000-0000-000006120000}"/>
    <cellStyle name="20% - Accent5 2 7 6 3" xfId="4668" xr:uid="{00000000-0005-0000-0000-000007120000}"/>
    <cellStyle name="20% - Accent5 2 7 6 4" xfId="4669" xr:uid="{00000000-0005-0000-0000-000008120000}"/>
    <cellStyle name="20% - Accent5 2 7 7" xfId="4670" xr:uid="{00000000-0005-0000-0000-000009120000}"/>
    <cellStyle name="20% - Accent5 2 7 7 2" xfId="4671" xr:uid="{00000000-0005-0000-0000-00000A120000}"/>
    <cellStyle name="20% - Accent5 2 7 7 2 2" xfId="4672" xr:uid="{00000000-0005-0000-0000-00000B120000}"/>
    <cellStyle name="20% - Accent5 2 7 7 2 3" xfId="4673" xr:uid="{00000000-0005-0000-0000-00000C120000}"/>
    <cellStyle name="20% - Accent5 2 7 7 3" xfId="4674" xr:uid="{00000000-0005-0000-0000-00000D120000}"/>
    <cellStyle name="20% - Accent5 2 7 7 4" xfId="4675" xr:uid="{00000000-0005-0000-0000-00000E120000}"/>
    <cellStyle name="20% - Accent5 2 7 8" xfId="4676" xr:uid="{00000000-0005-0000-0000-00000F120000}"/>
    <cellStyle name="20% - Accent5 2 7 8 2" xfId="4677" xr:uid="{00000000-0005-0000-0000-000010120000}"/>
    <cellStyle name="20% - Accent5 2 7 8 3" xfId="4678" xr:uid="{00000000-0005-0000-0000-000011120000}"/>
    <cellStyle name="20% - Accent5 2 7 9" xfId="4679" xr:uid="{00000000-0005-0000-0000-000012120000}"/>
    <cellStyle name="20% - Accent5 2 8" xfId="4680" xr:uid="{00000000-0005-0000-0000-000013120000}"/>
    <cellStyle name="20% - Accent5 2 8 2" xfId="4681" xr:uid="{00000000-0005-0000-0000-000014120000}"/>
    <cellStyle name="20% - Accent5 2 8 2 2" xfId="4682" xr:uid="{00000000-0005-0000-0000-000015120000}"/>
    <cellStyle name="20% - Accent5 2 8 2 3" xfId="4683" xr:uid="{00000000-0005-0000-0000-000016120000}"/>
    <cellStyle name="20% - Accent5 2 8 3" xfId="4684" xr:uid="{00000000-0005-0000-0000-000017120000}"/>
    <cellStyle name="20% - Accent5 2 8 4" xfId="4685" xr:uid="{00000000-0005-0000-0000-000018120000}"/>
    <cellStyle name="20% - Accent5 2 9" xfId="4686" xr:uid="{00000000-0005-0000-0000-000019120000}"/>
    <cellStyle name="20% - Accent5 2 9 2" xfId="4687" xr:uid="{00000000-0005-0000-0000-00001A120000}"/>
    <cellStyle name="20% - Accent5 2 9 2 2" xfId="4688" xr:uid="{00000000-0005-0000-0000-00001B120000}"/>
    <cellStyle name="20% - Accent5 2 9 2 3" xfId="4689" xr:uid="{00000000-0005-0000-0000-00001C120000}"/>
    <cellStyle name="20% - Accent5 2 9 3" xfId="4690" xr:uid="{00000000-0005-0000-0000-00001D120000}"/>
    <cellStyle name="20% - Accent5 2 9 4" xfId="4691" xr:uid="{00000000-0005-0000-0000-00001E120000}"/>
    <cellStyle name="20% - Accent5 3" xfId="4692" xr:uid="{00000000-0005-0000-0000-00001F120000}"/>
    <cellStyle name="20% - Accent5 4" xfId="4693" xr:uid="{00000000-0005-0000-0000-000020120000}"/>
    <cellStyle name="20% - Accent5 4 10" xfId="4694" xr:uid="{00000000-0005-0000-0000-000021120000}"/>
    <cellStyle name="20% - Accent5 4 10 2" xfId="4695" xr:uid="{00000000-0005-0000-0000-000022120000}"/>
    <cellStyle name="20% - Accent5 4 10 3" xfId="4696" xr:uid="{00000000-0005-0000-0000-000023120000}"/>
    <cellStyle name="20% - Accent5 4 11" xfId="4697" xr:uid="{00000000-0005-0000-0000-000024120000}"/>
    <cellStyle name="20% - Accent5 4 12" xfId="4698" xr:uid="{00000000-0005-0000-0000-000025120000}"/>
    <cellStyle name="20% - Accent5 4 2" xfId="4699" xr:uid="{00000000-0005-0000-0000-000026120000}"/>
    <cellStyle name="20% - Accent5 4 2 10" xfId="4700" xr:uid="{00000000-0005-0000-0000-000027120000}"/>
    <cellStyle name="20% - Accent5 4 2 2" xfId="4701" xr:uid="{00000000-0005-0000-0000-000028120000}"/>
    <cellStyle name="20% - Accent5 4 2 2 2" xfId="4702" xr:uid="{00000000-0005-0000-0000-000029120000}"/>
    <cellStyle name="20% - Accent5 4 2 2 2 2" xfId="4703" xr:uid="{00000000-0005-0000-0000-00002A120000}"/>
    <cellStyle name="20% - Accent5 4 2 2 2 3" xfId="4704" xr:uid="{00000000-0005-0000-0000-00002B120000}"/>
    <cellStyle name="20% - Accent5 4 2 2 3" xfId="4705" xr:uid="{00000000-0005-0000-0000-00002C120000}"/>
    <cellStyle name="20% - Accent5 4 2 2 4" xfId="4706" xr:uid="{00000000-0005-0000-0000-00002D120000}"/>
    <cellStyle name="20% - Accent5 4 2 3" xfId="4707" xr:uid="{00000000-0005-0000-0000-00002E120000}"/>
    <cellStyle name="20% - Accent5 4 2 3 2" xfId="4708" xr:uid="{00000000-0005-0000-0000-00002F120000}"/>
    <cellStyle name="20% - Accent5 4 2 3 2 2" xfId="4709" xr:uid="{00000000-0005-0000-0000-000030120000}"/>
    <cellStyle name="20% - Accent5 4 2 3 2 3" xfId="4710" xr:uid="{00000000-0005-0000-0000-000031120000}"/>
    <cellStyle name="20% - Accent5 4 2 3 3" xfId="4711" xr:uid="{00000000-0005-0000-0000-000032120000}"/>
    <cellStyle name="20% - Accent5 4 2 3 4" xfId="4712" xr:uid="{00000000-0005-0000-0000-000033120000}"/>
    <cellStyle name="20% - Accent5 4 2 4" xfId="4713" xr:uid="{00000000-0005-0000-0000-000034120000}"/>
    <cellStyle name="20% - Accent5 4 2 4 2" xfId="4714" xr:uid="{00000000-0005-0000-0000-000035120000}"/>
    <cellStyle name="20% - Accent5 4 2 4 2 2" xfId="4715" xr:uid="{00000000-0005-0000-0000-000036120000}"/>
    <cellStyle name="20% - Accent5 4 2 4 2 3" xfId="4716" xr:uid="{00000000-0005-0000-0000-000037120000}"/>
    <cellStyle name="20% - Accent5 4 2 4 3" xfId="4717" xr:uid="{00000000-0005-0000-0000-000038120000}"/>
    <cellStyle name="20% - Accent5 4 2 4 4" xfId="4718" xr:uid="{00000000-0005-0000-0000-000039120000}"/>
    <cellStyle name="20% - Accent5 4 2 5" xfId="4719" xr:uid="{00000000-0005-0000-0000-00003A120000}"/>
    <cellStyle name="20% - Accent5 4 2 5 2" xfId="4720" xr:uid="{00000000-0005-0000-0000-00003B120000}"/>
    <cellStyle name="20% - Accent5 4 2 5 2 2" xfId="4721" xr:uid="{00000000-0005-0000-0000-00003C120000}"/>
    <cellStyle name="20% - Accent5 4 2 5 2 3" xfId="4722" xr:uid="{00000000-0005-0000-0000-00003D120000}"/>
    <cellStyle name="20% - Accent5 4 2 5 3" xfId="4723" xr:uid="{00000000-0005-0000-0000-00003E120000}"/>
    <cellStyle name="20% - Accent5 4 2 5 4" xfId="4724" xr:uid="{00000000-0005-0000-0000-00003F120000}"/>
    <cellStyle name="20% - Accent5 4 2 6" xfId="4725" xr:uid="{00000000-0005-0000-0000-000040120000}"/>
    <cellStyle name="20% - Accent5 4 2 6 2" xfId="4726" xr:uid="{00000000-0005-0000-0000-000041120000}"/>
    <cellStyle name="20% - Accent5 4 2 6 2 2" xfId="4727" xr:uid="{00000000-0005-0000-0000-000042120000}"/>
    <cellStyle name="20% - Accent5 4 2 6 2 3" xfId="4728" xr:uid="{00000000-0005-0000-0000-000043120000}"/>
    <cellStyle name="20% - Accent5 4 2 6 3" xfId="4729" xr:uid="{00000000-0005-0000-0000-000044120000}"/>
    <cellStyle name="20% - Accent5 4 2 6 4" xfId="4730" xr:uid="{00000000-0005-0000-0000-000045120000}"/>
    <cellStyle name="20% - Accent5 4 2 7" xfId="4731" xr:uid="{00000000-0005-0000-0000-000046120000}"/>
    <cellStyle name="20% - Accent5 4 2 7 2" xfId="4732" xr:uid="{00000000-0005-0000-0000-000047120000}"/>
    <cellStyle name="20% - Accent5 4 2 7 2 2" xfId="4733" xr:uid="{00000000-0005-0000-0000-000048120000}"/>
    <cellStyle name="20% - Accent5 4 2 7 2 3" xfId="4734" xr:uid="{00000000-0005-0000-0000-000049120000}"/>
    <cellStyle name="20% - Accent5 4 2 7 3" xfId="4735" xr:uid="{00000000-0005-0000-0000-00004A120000}"/>
    <cellStyle name="20% - Accent5 4 2 7 4" xfId="4736" xr:uid="{00000000-0005-0000-0000-00004B120000}"/>
    <cellStyle name="20% - Accent5 4 2 8" xfId="4737" xr:uid="{00000000-0005-0000-0000-00004C120000}"/>
    <cellStyle name="20% - Accent5 4 2 8 2" xfId="4738" xr:uid="{00000000-0005-0000-0000-00004D120000}"/>
    <cellStyle name="20% - Accent5 4 2 8 3" xfId="4739" xr:uid="{00000000-0005-0000-0000-00004E120000}"/>
    <cellStyle name="20% - Accent5 4 2 9" xfId="4740" xr:uid="{00000000-0005-0000-0000-00004F120000}"/>
    <cellStyle name="20% - Accent5 4 3" xfId="4741" xr:uid="{00000000-0005-0000-0000-000050120000}"/>
    <cellStyle name="20% - Accent5 4 3 10" xfId="4742" xr:uid="{00000000-0005-0000-0000-000051120000}"/>
    <cellStyle name="20% - Accent5 4 3 2" xfId="4743" xr:uid="{00000000-0005-0000-0000-000052120000}"/>
    <cellStyle name="20% - Accent5 4 3 2 2" xfId="4744" xr:uid="{00000000-0005-0000-0000-000053120000}"/>
    <cellStyle name="20% - Accent5 4 3 2 2 2" xfId="4745" xr:uid="{00000000-0005-0000-0000-000054120000}"/>
    <cellStyle name="20% - Accent5 4 3 2 2 3" xfId="4746" xr:uid="{00000000-0005-0000-0000-000055120000}"/>
    <cellStyle name="20% - Accent5 4 3 2 3" xfId="4747" xr:uid="{00000000-0005-0000-0000-000056120000}"/>
    <cellStyle name="20% - Accent5 4 3 2 4" xfId="4748" xr:uid="{00000000-0005-0000-0000-000057120000}"/>
    <cellStyle name="20% - Accent5 4 3 3" xfId="4749" xr:uid="{00000000-0005-0000-0000-000058120000}"/>
    <cellStyle name="20% - Accent5 4 3 3 2" xfId="4750" xr:uid="{00000000-0005-0000-0000-000059120000}"/>
    <cellStyle name="20% - Accent5 4 3 3 2 2" xfId="4751" xr:uid="{00000000-0005-0000-0000-00005A120000}"/>
    <cellStyle name="20% - Accent5 4 3 3 2 3" xfId="4752" xr:uid="{00000000-0005-0000-0000-00005B120000}"/>
    <cellStyle name="20% - Accent5 4 3 3 3" xfId="4753" xr:uid="{00000000-0005-0000-0000-00005C120000}"/>
    <cellStyle name="20% - Accent5 4 3 3 4" xfId="4754" xr:uid="{00000000-0005-0000-0000-00005D120000}"/>
    <cellStyle name="20% - Accent5 4 3 4" xfId="4755" xr:uid="{00000000-0005-0000-0000-00005E120000}"/>
    <cellStyle name="20% - Accent5 4 3 4 2" xfId="4756" xr:uid="{00000000-0005-0000-0000-00005F120000}"/>
    <cellStyle name="20% - Accent5 4 3 4 2 2" xfId="4757" xr:uid="{00000000-0005-0000-0000-000060120000}"/>
    <cellStyle name="20% - Accent5 4 3 4 2 3" xfId="4758" xr:uid="{00000000-0005-0000-0000-000061120000}"/>
    <cellStyle name="20% - Accent5 4 3 4 3" xfId="4759" xr:uid="{00000000-0005-0000-0000-000062120000}"/>
    <cellStyle name="20% - Accent5 4 3 4 4" xfId="4760" xr:uid="{00000000-0005-0000-0000-000063120000}"/>
    <cellStyle name="20% - Accent5 4 3 5" xfId="4761" xr:uid="{00000000-0005-0000-0000-000064120000}"/>
    <cellStyle name="20% - Accent5 4 3 5 2" xfId="4762" xr:uid="{00000000-0005-0000-0000-000065120000}"/>
    <cellStyle name="20% - Accent5 4 3 5 2 2" xfId="4763" xr:uid="{00000000-0005-0000-0000-000066120000}"/>
    <cellStyle name="20% - Accent5 4 3 5 2 3" xfId="4764" xr:uid="{00000000-0005-0000-0000-000067120000}"/>
    <cellStyle name="20% - Accent5 4 3 5 3" xfId="4765" xr:uid="{00000000-0005-0000-0000-000068120000}"/>
    <cellStyle name="20% - Accent5 4 3 5 4" xfId="4766" xr:uid="{00000000-0005-0000-0000-000069120000}"/>
    <cellStyle name="20% - Accent5 4 3 6" xfId="4767" xr:uid="{00000000-0005-0000-0000-00006A120000}"/>
    <cellStyle name="20% - Accent5 4 3 6 2" xfId="4768" xr:uid="{00000000-0005-0000-0000-00006B120000}"/>
    <cellStyle name="20% - Accent5 4 3 6 2 2" xfId="4769" xr:uid="{00000000-0005-0000-0000-00006C120000}"/>
    <cellStyle name="20% - Accent5 4 3 6 2 3" xfId="4770" xr:uid="{00000000-0005-0000-0000-00006D120000}"/>
    <cellStyle name="20% - Accent5 4 3 6 3" xfId="4771" xr:uid="{00000000-0005-0000-0000-00006E120000}"/>
    <cellStyle name="20% - Accent5 4 3 6 4" xfId="4772" xr:uid="{00000000-0005-0000-0000-00006F120000}"/>
    <cellStyle name="20% - Accent5 4 3 7" xfId="4773" xr:uid="{00000000-0005-0000-0000-000070120000}"/>
    <cellStyle name="20% - Accent5 4 3 7 2" xfId="4774" xr:uid="{00000000-0005-0000-0000-000071120000}"/>
    <cellStyle name="20% - Accent5 4 3 7 2 2" xfId="4775" xr:uid="{00000000-0005-0000-0000-000072120000}"/>
    <cellStyle name="20% - Accent5 4 3 7 2 3" xfId="4776" xr:uid="{00000000-0005-0000-0000-000073120000}"/>
    <cellStyle name="20% - Accent5 4 3 7 3" xfId="4777" xr:uid="{00000000-0005-0000-0000-000074120000}"/>
    <cellStyle name="20% - Accent5 4 3 7 4" xfId="4778" xr:uid="{00000000-0005-0000-0000-000075120000}"/>
    <cellStyle name="20% - Accent5 4 3 8" xfId="4779" xr:uid="{00000000-0005-0000-0000-000076120000}"/>
    <cellStyle name="20% - Accent5 4 3 8 2" xfId="4780" xr:uid="{00000000-0005-0000-0000-000077120000}"/>
    <cellStyle name="20% - Accent5 4 3 8 3" xfId="4781" xr:uid="{00000000-0005-0000-0000-000078120000}"/>
    <cellStyle name="20% - Accent5 4 3 9" xfId="4782" xr:uid="{00000000-0005-0000-0000-000079120000}"/>
    <cellStyle name="20% - Accent5 4 4" xfId="4783" xr:uid="{00000000-0005-0000-0000-00007A120000}"/>
    <cellStyle name="20% - Accent5 4 4 2" xfId="4784" xr:uid="{00000000-0005-0000-0000-00007B120000}"/>
    <cellStyle name="20% - Accent5 4 4 2 2" xfId="4785" xr:uid="{00000000-0005-0000-0000-00007C120000}"/>
    <cellStyle name="20% - Accent5 4 4 2 3" xfId="4786" xr:uid="{00000000-0005-0000-0000-00007D120000}"/>
    <cellStyle name="20% - Accent5 4 4 3" xfId="4787" xr:uid="{00000000-0005-0000-0000-00007E120000}"/>
    <cellStyle name="20% - Accent5 4 4 4" xfId="4788" xr:uid="{00000000-0005-0000-0000-00007F120000}"/>
    <cellStyle name="20% - Accent5 4 5" xfId="4789" xr:uid="{00000000-0005-0000-0000-000080120000}"/>
    <cellStyle name="20% - Accent5 4 5 2" xfId="4790" xr:uid="{00000000-0005-0000-0000-000081120000}"/>
    <cellStyle name="20% - Accent5 4 5 2 2" xfId="4791" xr:uid="{00000000-0005-0000-0000-000082120000}"/>
    <cellStyle name="20% - Accent5 4 5 2 3" xfId="4792" xr:uid="{00000000-0005-0000-0000-000083120000}"/>
    <cellStyle name="20% - Accent5 4 5 3" xfId="4793" xr:uid="{00000000-0005-0000-0000-000084120000}"/>
    <cellStyle name="20% - Accent5 4 5 4" xfId="4794" xr:uid="{00000000-0005-0000-0000-000085120000}"/>
    <cellStyle name="20% - Accent5 4 6" xfId="4795" xr:uid="{00000000-0005-0000-0000-000086120000}"/>
    <cellStyle name="20% - Accent5 4 6 2" xfId="4796" xr:uid="{00000000-0005-0000-0000-000087120000}"/>
    <cellStyle name="20% - Accent5 4 6 2 2" xfId="4797" xr:uid="{00000000-0005-0000-0000-000088120000}"/>
    <cellStyle name="20% - Accent5 4 6 2 3" xfId="4798" xr:uid="{00000000-0005-0000-0000-000089120000}"/>
    <cellStyle name="20% - Accent5 4 6 3" xfId="4799" xr:uid="{00000000-0005-0000-0000-00008A120000}"/>
    <cellStyle name="20% - Accent5 4 6 4" xfId="4800" xr:uid="{00000000-0005-0000-0000-00008B120000}"/>
    <cellStyle name="20% - Accent5 4 7" xfId="4801" xr:uid="{00000000-0005-0000-0000-00008C120000}"/>
    <cellStyle name="20% - Accent5 4 7 2" xfId="4802" xr:uid="{00000000-0005-0000-0000-00008D120000}"/>
    <cellStyle name="20% - Accent5 4 7 2 2" xfId="4803" xr:uid="{00000000-0005-0000-0000-00008E120000}"/>
    <cellStyle name="20% - Accent5 4 7 2 3" xfId="4804" xr:uid="{00000000-0005-0000-0000-00008F120000}"/>
    <cellStyle name="20% - Accent5 4 7 3" xfId="4805" xr:uid="{00000000-0005-0000-0000-000090120000}"/>
    <cellStyle name="20% - Accent5 4 7 4" xfId="4806" xr:uid="{00000000-0005-0000-0000-000091120000}"/>
    <cellStyle name="20% - Accent5 4 8" xfId="4807" xr:uid="{00000000-0005-0000-0000-000092120000}"/>
    <cellStyle name="20% - Accent5 4 8 2" xfId="4808" xr:uid="{00000000-0005-0000-0000-000093120000}"/>
    <cellStyle name="20% - Accent5 4 8 2 2" xfId="4809" xr:uid="{00000000-0005-0000-0000-000094120000}"/>
    <cellStyle name="20% - Accent5 4 8 2 3" xfId="4810" xr:uid="{00000000-0005-0000-0000-000095120000}"/>
    <cellStyle name="20% - Accent5 4 8 3" xfId="4811" xr:uid="{00000000-0005-0000-0000-000096120000}"/>
    <cellStyle name="20% - Accent5 4 8 4" xfId="4812" xr:uid="{00000000-0005-0000-0000-000097120000}"/>
    <cellStyle name="20% - Accent5 4 9" xfId="4813" xr:uid="{00000000-0005-0000-0000-000098120000}"/>
    <cellStyle name="20% - Accent5 4 9 2" xfId="4814" xr:uid="{00000000-0005-0000-0000-000099120000}"/>
    <cellStyle name="20% - Accent5 4 9 2 2" xfId="4815" xr:uid="{00000000-0005-0000-0000-00009A120000}"/>
    <cellStyle name="20% - Accent5 4 9 2 3" xfId="4816" xr:uid="{00000000-0005-0000-0000-00009B120000}"/>
    <cellStyle name="20% - Accent5 4 9 3" xfId="4817" xr:uid="{00000000-0005-0000-0000-00009C120000}"/>
    <cellStyle name="20% - Accent5 4 9 4" xfId="4818" xr:uid="{00000000-0005-0000-0000-00009D120000}"/>
    <cellStyle name="20% - Accent5 5" xfId="4819" xr:uid="{00000000-0005-0000-0000-00009E120000}"/>
    <cellStyle name="20% - Accent5 5 10" xfId="4820" xr:uid="{00000000-0005-0000-0000-00009F120000}"/>
    <cellStyle name="20% - Accent5 5 10 2" xfId="4821" xr:uid="{00000000-0005-0000-0000-0000A0120000}"/>
    <cellStyle name="20% - Accent5 5 10 3" xfId="4822" xr:uid="{00000000-0005-0000-0000-0000A1120000}"/>
    <cellStyle name="20% - Accent5 5 11" xfId="4823" xr:uid="{00000000-0005-0000-0000-0000A2120000}"/>
    <cellStyle name="20% - Accent5 5 12" xfId="4824" xr:uid="{00000000-0005-0000-0000-0000A3120000}"/>
    <cellStyle name="20% - Accent5 5 2" xfId="4825" xr:uid="{00000000-0005-0000-0000-0000A4120000}"/>
    <cellStyle name="20% - Accent5 5 2 10" xfId="4826" xr:uid="{00000000-0005-0000-0000-0000A5120000}"/>
    <cellStyle name="20% - Accent5 5 2 2" xfId="4827" xr:uid="{00000000-0005-0000-0000-0000A6120000}"/>
    <cellStyle name="20% - Accent5 5 2 2 2" xfId="4828" xr:uid="{00000000-0005-0000-0000-0000A7120000}"/>
    <cellStyle name="20% - Accent5 5 2 2 2 2" xfId="4829" xr:uid="{00000000-0005-0000-0000-0000A8120000}"/>
    <cellStyle name="20% - Accent5 5 2 2 2 3" xfId="4830" xr:uid="{00000000-0005-0000-0000-0000A9120000}"/>
    <cellStyle name="20% - Accent5 5 2 2 3" xfId="4831" xr:uid="{00000000-0005-0000-0000-0000AA120000}"/>
    <cellStyle name="20% - Accent5 5 2 2 4" xfId="4832" xr:uid="{00000000-0005-0000-0000-0000AB120000}"/>
    <cellStyle name="20% - Accent5 5 2 3" xfId="4833" xr:uid="{00000000-0005-0000-0000-0000AC120000}"/>
    <cellStyle name="20% - Accent5 5 2 3 2" xfId="4834" xr:uid="{00000000-0005-0000-0000-0000AD120000}"/>
    <cellStyle name="20% - Accent5 5 2 3 2 2" xfId="4835" xr:uid="{00000000-0005-0000-0000-0000AE120000}"/>
    <cellStyle name="20% - Accent5 5 2 3 2 3" xfId="4836" xr:uid="{00000000-0005-0000-0000-0000AF120000}"/>
    <cellStyle name="20% - Accent5 5 2 3 3" xfId="4837" xr:uid="{00000000-0005-0000-0000-0000B0120000}"/>
    <cellStyle name="20% - Accent5 5 2 3 4" xfId="4838" xr:uid="{00000000-0005-0000-0000-0000B1120000}"/>
    <cellStyle name="20% - Accent5 5 2 4" xfId="4839" xr:uid="{00000000-0005-0000-0000-0000B2120000}"/>
    <cellStyle name="20% - Accent5 5 2 4 2" xfId="4840" xr:uid="{00000000-0005-0000-0000-0000B3120000}"/>
    <cellStyle name="20% - Accent5 5 2 4 2 2" xfId="4841" xr:uid="{00000000-0005-0000-0000-0000B4120000}"/>
    <cellStyle name="20% - Accent5 5 2 4 2 3" xfId="4842" xr:uid="{00000000-0005-0000-0000-0000B5120000}"/>
    <cellStyle name="20% - Accent5 5 2 4 3" xfId="4843" xr:uid="{00000000-0005-0000-0000-0000B6120000}"/>
    <cellStyle name="20% - Accent5 5 2 4 4" xfId="4844" xr:uid="{00000000-0005-0000-0000-0000B7120000}"/>
    <cellStyle name="20% - Accent5 5 2 5" xfId="4845" xr:uid="{00000000-0005-0000-0000-0000B8120000}"/>
    <cellStyle name="20% - Accent5 5 2 5 2" xfId="4846" xr:uid="{00000000-0005-0000-0000-0000B9120000}"/>
    <cellStyle name="20% - Accent5 5 2 5 2 2" xfId="4847" xr:uid="{00000000-0005-0000-0000-0000BA120000}"/>
    <cellStyle name="20% - Accent5 5 2 5 2 3" xfId="4848" xr:uid="{00000000-0005-0000-0000-0000BB120000}"/>
    <cellStyle name="20% - Accent5 5 2 5 3" xfId="4849" xr:uid="{00000000-0005-0000-0000-0000BC120000}"/>
    <cellStyle name="20% - Accent5 5 2 5 4" xfId="4850" xr:uid="{00000000-0005-0000-0000-0000BD120000}"/>
    <cellStyle name="20% - Accent5 5 2 6" xfId="4851" xr:uid="{00000000-0005-0000-0000-0000BE120000}"/>
    <cellStyle name="20% - Accent5 5 2 6 2" xfId="4852" xr:uid="{00000000-0005-0000-0000-0000BF120000}"/>
    <cellStyle name="20% - Accent5 5 2 6 2 2" xfId="4853" xr:uid="{00000000-0005-0000-0000-0000C0120000}"/>
    <cellStyle name="20% - Accent5 5 2 6 2 3" xfId="4854" xr:uid="{00000000-0005-0000-0000-0000C1120000}"/>
    <cellStyle name="20% - Accent5 5 2 6 3" xfId="4855" xr:uid="{00000000-0005-0000-0000-0000C2120000}"/>
    <cellStyle name="20% - Accent5 5 2 6 4" xfId="4856" xr:uid="{00000000-0005-0000-0000-0000C3120000}"/>
    <cellStyle name="20% - Accent5 5 2 7" xfId="4857" xr:uid="{00000000-0005-0000-0000-0000C4120000}"/>
    <cellStyle name="20% - Accent5 5 2 7 2" xfId="4858" xr:uid="{00000000-0005-0000-0000-0000C5120000}"/>
    <cellStyle name="20% - Accent5 5 2 7 2 2" xfId="4859" xr:uid="{00000000-0005-0000-0000-0000C6120000}"/>
    <cellStyle name="20% - Accent5 5 2 7 2 3" xfId="4860" xr:uid="{00000000-0005-0000-0000-0000C7120000}"/>
    <cellStyle name="20% - Accent5 5 2 7 3" xfId="4861" xr:uid="{00000000-0005-0000-0000-0000C8120000}"/>
    <cellStyle name="20% - Accent5 5 2 7 4" xfId="4862" xr:uid="{00000000-0005-0000-0000-0000C9120000}"/>
    <cellStyle name="20% - Accent5 5 2 8" xfId="4863" xr:uid="{00000000-0005-0000-0000-0000CA120000}"/>
    <cellStyle name="20% - Accent5 5 2 8 2" xfId="4864" xr:uid="{00000000-0005-0000-0000-0000CB120000}"/>
    <cellStyle name="20% - Accent5 5 2 8 3" xfId="4865" xr:uid="{00000000-0005-0000-0000-0000CC120000}"/>
    <cellStyle name="20% - Accent5 5 2 9" xfId="4866" xr:uid="{00000000-0005-0000-0000-0000CD120000}"/>
    <cellStyle name="20% - Accent5 5 3" xfId="4867" xr:uid="{00000000-0005-0000-0000-0000CE120000}"/>
    <cellStyle name="20% - Accent5 5 3 10" xfId="4868" xr:uid="{00000000-0005-0000-0000-0000CF120000}"/>
    <cellStyle name="20% - Accent5 5 3 2" xfId="4869" xr:uid="{00000000-0005-0000-0000-0000D0120000}"/>
    <cellStyle name="20% - Accent5 5 3 2 2" xfId="4870" xr:uid="{00000000-0005-0000-0000-0000D1120000}"/>
    <cellStyle name="20% - Accent5 5 3 2 2 2" xfId="4871" xr:uid="{00000000-0005-0000-0000-0000D2120000}"/>
    <cellStyle name="20% - Accent5 5 3 2 2 3" xfId="4872" xr:uid="{00000000-0005-0000-0000-0000D3120000}"/>
    <cellStyle name="20% - Accent5 5 3 2 3" xfId="4873" xr:uid="{00000000-0005-0000-0000-0000D4120000}"/>
    <cellStyle name="20% - Accent5 5 3 2 4" xfId="4874" xr:uid="{00000000-0005-0000-0000-0000D5120000}"/>
    <cellStyle name="20% - Accent5 5 3 3" xfId="4875" xr:uid="{00000000-0005-0000-0000-0000D6120000}"/>
    <cellStyle name="20% - Accent5 5 3 3 2" xfId="4876" xr:uid="{00000000-0005-0000-0000-0000D7120000}"/>
    <cellStyle name="20% - Accent5 5 3 3 2 2" xfId="4877" xr:uid="{00000000-0005-0000-0000-0000D8120000}"/>
    <cellStyle name="20% - Accent5 5 3 3 2 3" xfId="4878" xr:uid="{00000000-0005-0000-0000-0000D9120000}"/>
    <cellStyle name="20% - Accent5 5 3 3 3" xfId="4879" xr:uid="{00000000-0005-0000-0000-0000DA120000}"/>
    <cellStyle name="20% - Accent5 5 3 3 4" xfId="4880" xr:uid="{00000000-0005-0000-0000-0000DB120000}"/>
    <cellStyle name="20% - Accent5 5 3 4" xfId="4881" xr:uid="{00000000-0005-0000-0000-0000DC120000}"/>
    <cellStyle name="20% - Accent5 5 3 4 2" xfId="4882" xr:uid="{00000000-0005-0000-0000-0000DD120000}"/>
    <cellStyle name="20% - Accent5 5 3 4 2 2" xfId="4883" xr:uid="{00000000-0005-0000-0000-0000DE120000}"/>
    <cellStyle name="20% - Accent5 5 3 4 2 3" xfId="4884" xr:uid="{00000000-0005-0000-0000-0000DF120000}"/>
    <cellStyle name="20% - Accent5 5 3 4 3" xfId="4885" xr:uid="{00000000-0005-0000-0000-0000E0120000}"/>
    <cellStyle name="20% - Accent5 5 3 4 4" xfId="4886" xr:uid="{00000000-0005-0000-0000-0000E1120000}"/>
    <cellStyle name="20% - Accent5 5 3 5" xfId="4887" xr:uid="{00000000-0005-0000-0000-0000E2120000}"/>
    <cellStyle name="20% - Accent5 5 3 5 2" xfId="4888" xr:uid="{00000000-0005-0000-0000-0000E3120000}"/>
    <cellStyle name="20% - Accent5 5 3 5 2 2" xfId="4889" xr:uid="{00000000-0005-0000-0000-0000E4120000}"/>
    <cellStyle name="20% - Accent5 5 3 5 2 3" xfId="4890" xr:uid="{00000000-0005-0000-0000-0000E5120000}"/>
    <cellStyle name="20% - Accent5 5 3 5 3" xfId="4891" xr:uid="{00000000-0005-0000-0000-0000E6120000}"/>
    <cellStyle name="20% - Accent5 5 3 5 4" xfId="4892" xr:uid="{00000000-0005-0000-0000-0000E7120000}"/>
    <cellStyle name="20% - Accent5 5 3 6" xfId="4893" xr:uid="{00000000-0005-0000-0000-0000E8120000}"/>
    <cellStyle name="20% - Accent5 5 3 6 2" xfId="4894" xr:uid="{00000000-0005-0000-0000-0000E9120000}"/>
    <cellStyle name="20% - Accent5 5 3 6 2 2" xfId="4895" xr:uid="{00000000-0005-0000-0000-0000EA120000}"/>
    <cellStyle name="20% - Accent5 5 3 6 2 3" xfId="4896" xr:uid="{00000000-0005-0000-0000-0000EB120000}"/>
    <cellStyle name="20% - Accent5 5 3 6 3" xfId="4897" xr:uid="{00000000-0005-0000-0000-0000EC120000}"/>
    <cellStyle name="20% - Accent5 5 3 6 4" xfId="4898" xr:uid="{00000000-0005-0000-0000-0000ED120000}"/>
    <cellStyle name="20% - Accent5 5 3 7" xfId="4899" xr:uid="{00000000-0005-0000-0000-0000EE120000}"/>
    <cellStyle name="20% - Accent5 5 3 7 2" xfId="4900" xr:uid="{00000000-0005-0000-0000-0000EF120000}"/>
    <cellStyle name="20% - Accent5 5 3 7 2 2" xfId="4901" xr:uid="{00000000-0005-0000-0000-0000F0120000}"/>
    <cellStyle name="20% - Accent5 5 3 7 2 3" xfId="4902" xr:uid="{00000000-0005-0000-0000-0000F1120000}"/>
    <cellStyle name="20% - Accent5 5 3 7 3" xfId="4903" xr:uid="{00000000-0005-0000-0000-0000F2120000}"/>
    <cellStyle name="20% - Accent5 5 3 7 4" xfId="4904" xr:uid="{00000000-0005-0000-0000-0000F3120000}"/>
    <cellStyle name="20% - Accent5 5 3 8" xfId="4905" xr:uid="{00000000-0005-0000-0000-0000F4120000}"/>
    <cellStyle name="20% - Accent5 5 3 8 2" xfId="4906" xr:uid="{00000000-0005-0000-0000-0000F5120000}"/>
    <cellStyle name="20% - Accent5 5 3 8 3" xfId="4907" xr:uid="{00000000-0005-0000-0000-0000F6120000}"/>
    <cellStyle name="20% - Accent5 5 3 9" xfId="4908" xr:uid="{00000000-0005-0000-0000-0000F7120000}"/>
    <cellStyle name="20% - Accent5 5 4" xfId="4909" xr:uid="{00000000-0005-0000-0000-0000F8120000}"/>
    <cellStyle name="20% - Accent5 5 4 2" xfId="4910" xr:uid="{00000000-0005-0000-0000-0000F9120000}"/>
    <cellStyle name="20% - Accent5 5 4 2 2" xfId="4911" xr:uid="{00000000-0005-0000-0000-0000FA120000}"/>
    <cellStyle name="20% - Accent5 5 4 2 3" xfId="4912" xr:uid="{00000000-0005-0000-0000-0000FB120000}"/>
    <cellStyle name="20% - Accent5 5 4 3" xfId="4913" xr:uid="{00000000-0005-0000-0000-0000FC120000}"/>
    <cellStyle name="20% - Accent5 5 4 4" xfId="4914" xr:uid="{00000000-0005-0000-0000-0000FD120000}"/>
    <cellStyle name="20% - Accent5 5 5" xfId="4915" xr:uid="{00000000-0005-0000-0000-0000FE120000}"/>
    <cellStyle name="20% - Accent5 5 5 2" xfId="4916" xr:uid="{00000000-0005-0000-0000-0000FF120000}"/>
    <cellStyle name="20% - Accent5 5 5 2 2" xfId="4917" xr:uid="{00000000-0005-0000-0000-000000130000}"/>
    <cellStyle name="20% - Accent5 5 5 2 3" xfId="4918" xr:uid="{00000000-0005-0000-0000-000001130000}"/>
    <cellStyle name="20% - Accent5 5 5 3" xfId="4919" xr:uid="{00000000-0005-0000-0000-000002130000}"/>
    <cellStyle name="20% - Accent5 5 5 4" xfId="4920" xr:uid="{00000000-0005-0000-0000-000003130000}"/>
    <cellStyle name="20% - Accent5 5 6" xfId="4921" xr:uid="{00000000-0005-0000-0000-000004130000}"/>
    <cellStyle name="20% - Accent5 5 6 2" xfId="4922" xr:uid="{00000000-0005-0000-0000-000005130000}"/>
    <cellStyle name="20% - Accent5 5 6 2 2" xfId="4923" xr:uid="{00000000-0005-0000-0000-000006130000}"/>
    <cellStyle name="20% - Accent5 5 6 2 3" xfId="4924" xr:uid="{00000000-0005-0000-0000-000007130000}"/>
    <cellStyle name="20% - Accent5 5 6 3" xfId="4925" xr:uid="{00000000-0005-0000-0000-000008130000}"/>
    <cellStyle name="20% - Accent5 5 6 4" xfId="4926" xr:uid="{00000000-0005-0000-0000-000009130000}"/>
    <cellStyle name="20% - Accent5 5 7" xfId="4927" xr:uid="{00000000-0005-0000-0000-00000A130000}"/>
    <cellStyle name="20% - Accent5 5 7 2" xfId="4928" xr:uid="{00000000-0005-0000-0000-00000B130000}"/>
    <cellStyle name="20% - Accent5 5 7 2 2" xfId="4929" xr:uid="{00000000-0005-0000-0000-00000C130000}"/>
    <cellStyle name="20% - Accent5 5 7 2 3" xfId="4930" xr:uid="{00000000-0005-0000-0000-00000D130000}"/>
    <cellStyle name="20% - Accent5 5 7 3" xfId="4931" xr:uid="{00000000-0005-0000-0000-00000E130000}"/>
    <cellStyle name="20% - Accent5 5 7 4" xfId="4932" xr:uid="{00000000-0005-0000-0000-00000F130000}"/>
    <cellStyle name="20% - Accent5 5 8" xfId="4933" xr:uid="{00000000-0005-0000-0000-000010130000}"/>
    <cellStyle name="20% - Accent5 5 8 2" xfId="4934" xr:uid="{00000000-0005-0000-0000-000011130000}"/>
    <cellStyle name="20% - Accent5 5 8 2 2" xfId="4935" xr:uid="{00000000-0005-0000-0000-000012130000}"/>
    <cellStyle name="20% - Accent5 5 8 2 3" xfId="4936" xr:uid="{00000000-0005-0000-0000-000013130000}"/>
    <cellStyle name="20% - Accent5 5 8 3" xfId="4937" xr:uid="{00000000-0005-0000-0000-000014130000}"/>
    <cellStyle name="20% - Accent5 5 8 4" xfId="4938" xr:uid="{00000000-0005-0000-0000-000015130000}"/>
    <cellStyle name="20% - Accent5 5 9" xfId="4939" xr:uid="{00000000-0005-0000-0000-000016130000}"/>
    <cellStyle name="20% - Accent5 5 9 2" xfId="4940" xr:uid="{00000000-0005-0000-0000-000017130000}"/>
    <cellStyle name="20% - Accent5 5 9 2 2" xfId="4941" xr:uid="{00000000-0005-0000-0000-000018130000}"/>
    <cellStyle name="20% - Accent5 5 9 2 3" xfId="4942" xr:uid="{00000000-0005-0000-0000-000019130000}"/>
    <cellStyle name="20% - Accent5 5 9 3" xfId="4943" xr:uid="{00000000-0005-0000-0000-00001A130000}"/>
    <cellStyle name="20% - Accent5 5 9 4" xfId="4944" xr:uid="{00000000-0005-0000-0000-00001B130000}"/>
    <cellStyle name="20% - Accent5 6" xfId="4945" xr:uid="{00000000-0005-0000-0000-00001C130000}"/>
    <cellStyle name="20% - Accent5 6 10" xfId="4946" xr:uid="{00000000-0005-0000-0000-00001D130000}"/>
    <cellStyle name="20% - Accent5 6 10 2" xfId="4947" xr:uid="{00000000-0005-0000-0000-00001E130000}"/>
    <cellStyle name="20% - Accent5 6 10 3" xfId="4948" xr:uid="{00000000-0005-0000-0000-00001F130000}"/>
    <cellStyle name="20% - Accent5 6 11" xfId="4949" xr:uid="{00000000-0005-0000-0000-000020130000}"/>
    <cellStyle name="20% - Accent5 6 12" xfId="4950" xr:uid="{00000000-0005-0000-0000-000021130000}"/>
    <cellStyle name="20% - Accent5 6 2" xfId="4951" xr:uid="{00000000-0005-0000-0000-000022130000}"/>
    <cellStyle name="20% - Accent5 6 2 10" xfId="4952" xr:uid="{00000000-0005-0000-0000-000023130000}"/>
    <cellStyle name="20% - Accent5 6 2 2" xfId="4953" xr:uid="{00000000-0005-0000-0000-000024130000}"/>
    <cellStyle name="20% - Accent5 6 2 2 2" xfId="4954" xr:uid="{00000000-0005-0000-0000-000025130000}"/>
    <cellStyle name="20% - Accent5 6 2 2 2 2" xfId="4955" xr:uid="{00000000-0005-0000-0000-000026130000}"/>
    <cellStyle name="20% - Accent5 6 2 2 2 3" xfId="4956" xr:uid="{00000000-0005-0000-0000-000027130000}"/>
    <cellStyle name="20% - Accent5 6 2 2 3" xfId="4957" xr:uid="{00000000-0005-0000-0000-000028130000}"/>
    <cellStyle name="20% - Accent5 6 2 2 4" xfId="4958" xr:uid="{00000000-0005-0000-0000-000029130000}"/>
    <cellStyle name="20% - Accent5 6 2 3" xfId="4959" xr:uid="{00000000-0005-0000-0000-00002A130000}"/>
    <cellStyle name="20% - Accent5 6 2 3 2" xfId="4960" xr:uid="{00000000-0005-0000-0000-00002B130000}"/>
    <cellStyle name="20% - Accent5 6 2 3 2 2" xfId="4961" xr:uid="{00000000-0005-0000-0000-00002C130000}"/>
    <cellStyle name="20% - Accent5 6 2 3 2 3" xfId="4962" xr:uid="{00000000-0005-0000-0000-00002D130000}"/>
    <cellStyle name="20% - Accent5 6 2 3 3" xfId="4963" xr:uid="{00000000-0005-0000-0000-00002E130000}"/>
    <cellStyle name="20% - Accent5 6 2 3 4" xfId="4964" xr:uid="{00000000-0005-0000-0000-00002F130000}"/>
    <cellStyle name="20% - Accent5 6 2 4" xfId="4965" xr:uid="{00000000-0005-0000-0000-000030130000}"/>
    <cellStyle name="20% - Accent5 6 2 4 2" xfId="4966" xr:uid="{00000000-0005-0000-0000-000031130000}"/>
    <cellStyle name="20% - Accent5 6 2 4 2 2" xfId="4967" xr:uid="{00000000-0005-0000-0000-000032130000}"/>
    <cellStyle name="20% - Accent5 6 2 4 2 3" xfId="4968" xr:uid="{00000000-0005-0000-0000-000033130000}"/>
    <cellStyle name="20% - Accent5 6 2 4 3" xfId="4969" xr:uid="{00000000-0005-0000-0000-000034130000}"/>
    <cellStyle name="20% - Accent5 6 2 4 4" xfId="4970" xr:uid="{00000000-0005-0000-0000-000035130000}"/>
    <cellStyle name="20% - Accent5 6 2 5" xfId="4971" xr:uid="{00000000-0005-0000-0000-000036130000}"/>
    <cellStyle name="20% - Accent5 6 2 5 2" xfId="4972" xr:uid="{00000000-0005-0000-0000-000037130000}"/>
    <cellStyle name="20% - Accent5 6 2 5 2 2" xfId="4973" xr:uid="{00000000-0005-0000-0000-000038130000}"/>
    <cellStyle name="20% - Accent5 6 2 5 2 3" xfId="4974" xr:uid="{00000000-0005-0000-0000-000039130000}"/>
    <cellStyle name="20% - Accent5 6 2 5 3" xfId="4975" xr:uid="{00000000-0005-0000-0000-00003A130000}"/>
    <cellStyle name="20% - Accent5 6 2 5 4" xfId="4976" xr:uid="{00000000-0005-0000-0000-00003B130000}"/>
    <cellStyle name="20% - Accent5 6 2 6" xfId="4977" xr:uid="{00000000-0005-0000-0000-00003C130000}"/>
    <cellStyle name="20% - Accent5 6 2 6 2" xfId="4978" xr:uid="{00000000-0005-0000-0000-00003D130000}"/>
    <cellStyle name="20% - Accent5 6 2 6 2 2" xfId="4979" xr:uid="{00000000-0005-0000-0000-00003E130000}"/>
    <cellStyle name="20% - Accent5 6 2 6 2 3" xfId="4980" xr:uid="{00000000-0005-0000-0000-00003F130000}"/>
    <cellStyle name="20% - Accent5 6 2 6 3" xfId="4981" xr:uid="{00000000-0005-0000-0000-000040130000}"/>
    <cellStyle name="20% - Accent5 6 2 6 4" xfId="4982" xr:uid="{00000000-0005-0000-0000-000041130000}"/>
    <cellStyle name="20% - Accent5 6 2 7" xfId="4983" xr:uid="{00000000-0005-0000-0000-000042130000}"/>
    <cellStyle name="20% - Accent5 6 2 7 2" xfId="4984" xr:uid="{00000000-0005-0000-0000-000043130000}"/>
    <cellStyle name="20% - Accent5 6 2 7 2 2" xfId="4985" xr:uid="{00000000-0005-0000-0000-000044130000}"/>
    <cellStyle name="20% - Accent5 6 2 7 2 3" xfId="4986" xr:uid="{00000000-0005-0000-0000-000045130000}"/>
    <cellStyle name="20% - Accent5 6 2 7 3" xfId="4987" xr:uid="{00000000-0005-0000-0000-000046130000}"/>
    <cellStyle name="20% - Accent5 6 2 7 4" xfId="4988" xr:uid="{00000000-0005-0000-0000-000047130000}"/>
    <cellStyle name="20% - Accent5 6 2 8" xfId="4989" xr:uid="{00000000-0005-0000-0000-000048130000}"/>
    <cellStyle name="20% - Accent5 6 2 8 2" xfId="4990" xr:uid="{00000000-0005-0000-0000-000049130000}"/>
    <cellStyle name="20% - Accent5 6 2 8 3" xfId="4991" xr:uid="{00000000-0005-0000-0000-00004A130000}"/>
    <cellStyle name="20% - Accent5 6 2 9" xfId="4992" xr:uid="{00000000-0005-0000-0000-00004B130000}"/>
    <cellStyle name="20% - Accent5 6 3" xfId="4993" xr:uid="{00000000-0005-0000-0000-00004C130000}"/>
    <cellStyle name="20% - Accent5 6 3 10" xfId="4994" xr:uid="{00000000-0005-0000-0000-00004D130000}"/>
    <cellStyle name="20% - Accent5 6 3 2" xfId="4995" xr:uid="{00000000-0005-0000-0000-00004E130000}"/>
    <cellStyle name="20% - Accent5 6 3 2 2" xfId="4996" xr:uid="{00000000-0005-0000-0000-00004F130000}"/>
    <cellStyle name="20% - Accent5 6 3 2 2 2" xfId="4997" xr:uid="{00000000-0005-0000-0000-000050130000}"/>
    <cellStyle name="20% - Accent5 6 3 2 2 3" xfId="4998" xr:uid="{00000000-0005-0000-0000-000051130000}"/>
    <cellStyle name="20% - Accent5 6 3 2 3" xfId="4999" xr:uid="{00000000-0005-0000-0000-000052130000}"/>
    <cellStyle name="20% - Accent5 6 3 2 4" xfId="5000" xr:uid="{00000000-0005-0000-0000-000053130000}"/>
    <cellStyle name="20% - Accent5 6 3 3" xfId="5001" xr:uid="{00000000-0005-0000-0000-000054130000}"/>
    <cellStyle name="20% - Accent5 6 3 3 2" xfId="5002" xr:uid="{00000000-0005-0000-0000-000055130000}"/>
    <cellStyle name="20% - Accent5 6 3 3 2 2" xfId="5003" xr:uid="{00000000-0005-0000-0000-000056130000}"/>
    <cellStyle name="20% - Accent5 6 3 3 2 3" xfId="5004" xr:uid="{00000000-0005-0000-0000-000057130000}"/>
    <cellStyle name="20% - Accent5 6 3 3 3" xfId="5005" xr:uid="{00000000-0005-0000-0000-000058130000}"/>
    <cellStyle name="20% - Accent5 6 3 3 4" xfId="5006" xr:uid="{00000000-0005-0000-0000-000059130000}"/>
    <cellStyle name="20% - Accent5 6 3 4" xfId="5007" xr:uid="{00000000-0005-0000-0000-00005A130000}"/>
    <cellStyle name="20% - Accent5 6 3 4 2" xfId="5008" xr:uid="{00000000-0005-0000-0000-00005B130000}"/>
    <cellStyle name="20% - Accent5 6 3 4 2 2" xfId="5009" xr:uid="{00000000-0005-0000-0000-00005C130000}"/>
    <cellStyle name="20% - Accent5 6 3 4 2 3" xfId="5010" xr:uid="{00000000-0005-0000-0000-00005D130000}"/>
    <cellStyle name="20% - Accent5 6 3 4 3" xfId="5011" xr:uid="{00000000-0005-0000-0000-00005E130000}"/>
    <cellStyle name="20% - Accent5 6 3 4 4" xfId="5012" xr:uid="{00000000-0005-0000-0000-00005F130000}"/>
    <cellStyle name="20% - Accent5 6 3 5" xfId="5013" xr:uid="{00000000-0005-0000-0000-000060130000}"/>
    <cellStyle name="20% - Accent5 6 3 5 2" xfId="5014" xr:uid="{00000000-0005-0000-0000-000061130000}"/>
    <cellStyle name="20% - Accent5 6 3 5 2 2" xfId="5015" xr:uid="{00000000-0005-0000-0000-000062130000}"/>
    <cellStyle name="20% - Accent5 6 3 5 2 3" xfId="5016" xr:uid="{00000000-0005-0000-0000-000063130000}"/>
    <cellStyle name="20% - Accent5 6 3 5 3" xfId="5017" xr:uid="{00000000-0005-0000-0000-000064130000}"/>
    <cellStyle name="20% - Accent5 6 3 5 4" xfId="5018" xr:uid="{00000000-0005-0000-0000-000065130000}"/>
    <cellStyle name="20% - Accent5 6 3 6" xfId="5019" xr:uid="{00000000-0005-0000-0000-000066130000}"/>
    <cellStyle name="20% - Accent5 6 3 6 2" xfId="5020" xr:uid="{00000000-0005-0000-0000-000067130000}"/>
    <cellStyle name="20% - Accent5 6 3 6 2 2" xfId="5021" xr:uid="{00000000-0005-0000-0000-000068130000}"/>
    <cellStyle name="20% - Accent5 6 3 6 2 3" xfId="5022" xr:uid="{00000000-0005-0000-0000-000069130000}"/>
    <cellStyle name="20% - Accent5 6 3 6 3" xfId="5023" xr:uid="{00000000-0005-0000-0000-00006A130000}"/>
    <cellStyle name="20% - Accent5 6 3 6 4" xfId="5024" xr:uid="{00000000-0005-0000-0000-00006B130000}"/>
    <cellStyle name="20% - Accent5 6 3 7" xfId="5025" xr:uid="{00000000-0005-0000-0000-00006C130000}"/>
    <cellStyle name="20% - Accent5 6 3 7 2" xfId="5026" xr:uid="{00000000-0005-0000-0000-00006D130000}"/>
    <cellStyle name="20% - Accent5 6 3 7 2 2" xfId="5027" xr:uid="{00000000-0005-0000-0000-00006E130000}"/>
    <cellStyle name="20% - Accent5 6 3 7 2 3" xfId="5028" xr:uid="{00000000-0005-0000-0000-00006F130000}"/>
    <cellStyle name="20% - Accent5 6 3 7 3" xfId="5029" xr:uid="{00000000-0005-0000-0000-000070130000}"/>
    <cellStyle name="20% - Accent5 6 3 7 4" xfId="5030" xr:uid="{00000000-0005-0000-0000-000071130000}"/>
    <cellStyle name="20% - Accent5 6 3 8" xfId="5031" xr:uid="{00000000-0005-0000-0000-000072130000}"/>
    <cellStyle name="20% - Accent5 6 3 8 2" xfId="5032" xr:uid="{00000000-0005-0000-0000-000073130000}"/>
    <cellStyle name="20% - Accent5 6 3 8 3" xfId="5033" xr:uid="{00000000-0005-0000-0000-000074130000}"/>
    <cellStyle name="20% - Accent5 6 3 9" xfId="5034" xr:uid="{00000000-0005-0000-0000-000075130000}"/>
    <cellStyle name="20% - Accent5 6 4" xfId="5035" xr:uid="{00000000-0005-0000-0000-000076130000}"/>
    <cellStyle name="20% - Accent5 6 4 2" xfId="5036" xr:uid="{00000000-0005-0000-0000-000077130000}"/>
    <cellStyle name="20% - Accent5 6 4 2 2" xfId="5037" xr:uid="{00000000-0005-0000-0000-000078130000}"/>
    <cellStyle name="20% - Accent5 6 4 2 3" xfId="5038" xr:uid="{00000000-0005-0000-0000-000079130000}"/>
    <cellStyle name="20% - Accent5 6 4 3" xfId="5039" xr:uid="{00000000-0005-0000-0000-00007A130000}"/>
    <cellStyle name="20% - Accent5 6 4 4" xfId="5040" xr:uid="{00000000-0005-0000-0000-00007B130000}"/>
    <cellStyle name="20% - Accent5 6 5" xfId="5041" xr:uid="{00000000-0005-0000-0000-00007C130000}"/>
    <cellStyle name="20% - Accent5 6 5 2" xfId="5042" xr:uid="{00000000-0005-0000-0000-00007D130000}"/>
    <cellStyle name="20% - Accent5 6 5 2 2" xfId="5043" xr:uid="{00000000-0005-0000-0000-00007E130000}"/>
    <cellStyle name="20% - Accent5 6 5 2 3" xfId="5044" xr:uid="{00000000-0005-0000-0000-00007F130000}"/>
    <cellStyle name="20% - Accent5 6 5 3" xfId="5045" xr:uid="{00000000-0005-0000-0000-000080130000}"/>
    <cellStyle name="20% - Accent5 6 5 4" xfId="5046" xr:uid="{00000000-0005-0000-0000-000081130000}"/>
    <cellStyle name="20% - Accent5 6 6" xfId="5047" xr:uid="{00000000-0005-0000-0000-000082130000}"/>
    <cellStyle name="20% - Accent5 6 6 2" xfId="5048" xr:uid="{00000000-0005-0000-0000-000083130000}"/>
    <cellStyle name="20% - Accent5 6 6 2 2" xfId="5049" xr:uid="{00000000-0005-0000-0000-000084130000}"/>
    <cellStyle name="20% - Accent5 6 6 2 3" xfId="5050" xr:uid="{00000000-0005-0000-0000-000085130000}"/>
    <cellStyle name="20% - Accent5 6 6 3" xfId="5051" xr:uid="{00000000-0005-0000-0000-000086130000}"/>
    <cellStyle name="20% - Accent5 6 6 4" xfId="5052" xr:uid="{00000000-0005-0000-0000-000087130000}"/>
    <cellStyle name="20% - Accent5 6 7" xfId="5053" xr:uid="{00000000-0005-0000-0000-000088130000}"/>
    <cellStyle name="20% - Accent5 6 7 2" xfId="5054" xr:uid="{00000000-0005-0000-0000-000089130000}"/>
    <cellStyle name="20% - Accent5 6 7 2 2" xfId="5055" xr:uid="{00000000-0005-0000-0000-00008A130000}"/>
    <cellStyle name="20% - Accent5 6 7 2 3" xfId="5056" xr:uid="{00000000-0005-0000-0000-00008B130000}"/>
    <cellStyle name="20% - Accent5 6 7 3" xfId="5057" xr:uid="{00000000-0005-0000-0000-00008C130000}"/>
    <cellStyle name="20% - Accent5 6 7 4" xfId="5058" xr:uid="{00000000-0005-0000-0000-00008D130000}"/>
    <cellStyle name="20% - Accent5 6 8" xfId="5059" xr:uid="{00000000-0005-0000-0000-00008E130000}"/>
    <cellStyle name="20% - Accent5 6 8 2" xfId="5060" xr:uid="{00000000-0005-0000-0000-00008F130000}"/>
    <cellStyle name="20% - Accent5 6 8 2 2" xfId="5061" xr:uid="{00000000-0005-0000-0000-000090130000}"/>
    <cellStyle name="20% - Accent5 6 8 2 3" xfId="5062" xr:uid="{00000000-0005-0000-0000-000091130000}"/>
    <cellStyle name="20% - Accent5 6 8 3" xfId="5063" xr:uid="{00000000-0005-0000-0000-000092130000}"/>
    <cellStyle name="20% - Accent5 6 8 4" xfId="5064" xr:uid="{00000000-0005-0000-0000-000093130000}"/>
    <cellStyle name="20% - Accent5 6 9" xfId="5065" xr:uid="{00000000-0005-0000-0000-000094130000}"/>
    <cellStyle name="20% - Accent5 6 9 2" xfId="5066" xr:uid="{00000000-0005-0000-0000-000095130000}"/>
    <cellStyle name="20% - Accent5 6 9 2 2" xfId="5067" xr:uid="{00000000-0005-0000-0000-000096130000}"/>
    <cellStyle name="20% - Accent5 6 9 2 3" xfId="5068" xr:uid="{00000000-0005-0000-0000-000097130000}"/>
    <cellStyle name="20% - Accent5 6 9 3" xfId="5069" xr:uid="{00000000-0005-0000-0000-000098130000}"/>
    <cellStyle name="20% - Accent5 6 9 4" xfId="5070" xr:uid="{00000000-0005-0000-0000-000099130000}"/>
    <cellStyle name="20% - Accent5 7" xfId="5071" xr:uid="{00000000-0005-0000-0000-00009A130000}"/>
    <cellStyle name="20% - Accent5 7 10" xfId="5072" xr:uid="{00000000-0005-0000-0000-00009B130000}"/>
    <cellStyle name="20% - Accent5 7 2" xfId="5073" xr:uid="{00000000-0005-0000-0000-00009C130000}"/>
    <cellStyle name="20% - Accent5 7 2 2" xfId="5074" xr:uid="{00000000-0005-0000-0000-00009D130000}"/>
    <cellStyle name="20% - Accent5 7 2 2 2" xfId="5075" xr:uid="{00000000-0005-0000-0000-00009E130000}"/>
    <cellStyle name="20% - Accent5 7 2 2 3" xfId="5076" xr:uid="{00000000-0005-0000-0000-00009F130000}"/>
    <cellStyle name="20% - Accent5 7 2 3" xfId="5077" xr:uid="{00000000-0005-0000-0000-0000A0130000}"/>
    <cellStyle name="20% - Accent5 7 2 4" xfId="5078" xr:uid="{00000000-0005-0000-0000-0000A1130000}"/>
    <cellStyle name="20% - Accent5 7 3" xfId="5079" xr:uid="{00000000-0005-0000-0000-0000A2130000}"/>
    <cellStyle name="20% - Accent5 7 3 2" xfId="5080" xr:uid="{00000000-0005-0000-0000-0000A3130000}"/>
    <cellStyle name="20% - Accent5 7 3 2 2" xfId="5081" xr:uid="{00000000-0005-0000-0000-0000A4130000}"/>
    <cellStyle name="20% - Accent5 7 3 2 3" xfId="5082" xr:uid="{00000000-0005-0000-0000-0000A5130000}"/>
    <cellStyle name="20% - Accent5 7 3 3" xfId="5083" xr:uid="{00000000-0005-0000-0000-0000A6130000}"/>
    <cellStyle name="20% - Accent5 7 3 4" xfId="5084" xr:uid="{00000000-0005-0000-0000-0000A7130000}"/>
    <cellStyle name="20% - Accent5 7 4" xfId="5085" xr:uid="{00000000-0005-0000-0000-0000A8130000}"/>
    <cellStyle name="20% - Accent5 7 4 2" xfId="5086" xr:uid="{00000000-0005-0000-0000-0000A9130000}"/>
    <cellStyle name="20% - Accent5 7 4 2 2" xfId="5087" xr:uid="{00000000-0005-0000-0000-0000AA130000}"/>
    <cellStyle name="20% - Accent5 7 4 2 3" xfId="5088" xr:uid="{00000000-0005-0000-0000-0000AB130000}"/>
    <cellStyle name="20% - Accent5 7 4 3" xfId="5089" xr:uid="{00000000-0005-0000-0000-0000AC130000}"/>
    <cellStyle name="20% - Accent5 7 4 4" xfId="5090" xr:uid="{00000000-0005-0000-0000-0000AD130000}"/>
    <cellStyle name="20% - Accent5 7 5" xfId="5091" xr:uid="{00000000-0005-0000-0000-0000AE130000}"/>
    <cellStyle name="20% - Accent5 7 5 2" xfId="5092" xr:uid="{00000000-0005-0000-0000-0000AF130000}"/>
    <cellStyle name="20% - Accent5 7 5 2 2" xfId="5093" xr:uid="{00000000-0005-0000-0000-0000B0130000}"/>
    <cellStyle name="20% - Accent5 7 5 2 3" xfId="5094" xr:uid="{00000000-0005-0000-0000-0000B1130000}"/>
    <cellStyle name="20% - Accent5 7 5 3" xfId="5095" xr:uid="{00000000-0005-0000-0000-0000B2130000}"/>
    <cellStyle name="20% - Accent5 7 5 4" xfId="5096" xr:uid="{00000000-0005-0000-0000-0000B3130000}"/>
    <cellStyle name="20% - Accent5 7 6" xfId="5097" xr:uid="{00000000-0005-0000-0000-0000B4130000}"/>
    <cellStyle name="20% - Accent5 7 6 2" xfId="5098" xr:uid="{00000000-0005-0000-0000-0000B5130000}"/>
    <cellStyle name="20% - Accent5 7 6 2 2" xfId="5099" xr:uid="{00000000-0005-0000-0000-0000B6130000}"/>
    <cellStyle name="20% - Accent5 7 6 2 3" xfId="5100" xr:uid="{00000000-0005-0000-0000-0000B7130000}"/>
    <cellStyle name="20% - Accent5 7 6 3" xfId="5101" xr:uid="{00000000-0005-0000-0000-0000B8130000}"/>
    <cellStyle name="20% - Accent5 7 6 4" xfId="5102" xr:uid="{00000000-0005-0000-0000-0000B9130000}"/>
    <cellStyle name="20% - Accent5 7 7" xfId="5103" xr:uid="{00000000-0005-0000-0000-0000BA130000}"/>
    <cellStyle name="20% - Accent5 7 7 2" xfId="5104" xr:uid="{00000000-0005-0000-0000-0000BB130000}"/>
    <cellStyle name="20% - Accent5 7 7 2 2" xfId="5105" xr:uid="{00000000-0005-0000-0000-0000BC130000}"/>
    <cellStyle name="20% - Accent5 7 7 2 3" xfId="5106" xr:uid="{00000000-0005-0000-0000-0000BD130000}"/>
    <cellStyle name="20% - Accent5 7 7 3" xfId="5107" xr:uid="{00000000-0005-0000-0000-0000BE130000}"/>
    <cellStyle name="20% - Accent5 7 7 4" xfId="5108" xr:uid="{00000000-0005-0000-0000-0000BF130000}"/>
    <cellStyle name="20% - Accent5 7 8" xfId="5109" xr:uid="{00000000-0005-0000-0000-0000C0130000}"/>
    <cellStyle name="20% - Accent5 7 8 2" xfId="5110" xr:uid="{00000000-0005-0000-0000-0000C1130000}"/>
    <cellStyle name="20% - Accent5 7 8 3" xfId="5111" xr:uid="{00000000-0005-0000-0000-0000C2130000}"/>
    <cellStyle name="20% - Accent5 7 9" xfId="5112" xr:uid="{00000000-0005-0000-0000-0000C3130000}"/>
    <cellStyle name="20% - Accent5 8" xfId="5113" xr:uid="{00000000-0005-0000-0000-0000C4130000}"/>
    <cellStyle name="20% - Accent5 8 10" xfId="5114" xr:uid="{00000000-0005-0000-0000-0000C5130000}"/>
    <cellStyle name="20% - Accent5 8 2" xfId="5115" xr:uid="{00000000-0005-0000-0000-0000C6130000}"/>
    <cellStyle name="20% - Accent5 8 2 2" xfId="5116" xr:uid="{00000000-0005-0000-0000-0000C7130000}"/>
    <cellStyle name="20% - Accent5 8 2 2 2" xfId="5117" xr:uid="{00000000-0005-0000-0000-0000C8130000}"/>
    <cellStyle name="20% - Accent5 8 2 2 3" xfId="5118" xr:uid="{00000000-0005-0000-0000-0000C9130000}"/>
    <cellStyle name="20% - Accent5 8 2 3" xfId="5119" xr:uid="{00000000-0005-0000-0000-0000CA130000}"/>
    <cellStyle name="20% - Accent5 8 2 4" xfId="5120" xr:uid="{00000000-0005-0000-0000-0000CB130000}"/>
    <cellStyle name="20% - Accent5 8 3" xfId="5121" xr:uid="{00000000-0005-0000-0000-0000CC130000}"/>
    <cellStyle name="20% - Accent5 8 3 2" xfId="5122" xr:uid="{00000000-0005-0000-0000-0000CD130000}"/>
    <cellStyle name="20% - Accent5 8 3 2 2" xfId="5123" xr:uid="{00000000-0005-0000-0000-0000CE130000}"/>
    <cellStyle name="20% - Accent5 8 3 2 3" xfId="5124" xr:uid="{00000000-0005-0000-0000-0000CF130000}"/>
    <cellStyle name="20% - Accent5 8 3 3" xfId="5125" xr:uid="{00000000-0005-0000-0000-0000D0130000}"/>
    <cellStyle name="20% - Accent5 8 3 4" xfId="5126" xr:uid="{00000000-0005-0000-0000-0000D1130000}"/>
    <cellStyle name="20% - Accent5 8 4" xfId="5127" xr:uid="{00000000-0005-0000-0000-0000D2130000}"/>
    <cellStyle name="20% - Accent5 8 4 2" xfId="5128" xr:uid="{00000000-0005-0000-0000-0000D3130000}"/>
    <cellStyle name="20% - Accent5 8 4 2 2" xfId="5129" xr:uid="{00000000-0005-0000-0000-0000D4130000}"/>
    <cellStyle name="20% - Accent5 8 4 2 3" xfId="5130" xr:uid="{00000000-0005-0000-0000-0000D5130000}"/>
    <cellStyle name="20% - Accent5 8 4 3" xfId="5131" xr:uid="{00000000-0005-0000-0000-0000D6130000}"/>
    <cellStyle name="20% - Accent5 8 4 4" xfId="5132" xr:uid="{00000000-0005-0000-0000-0000D7130000}"/>
    <cellStyle name="20% - Accent5 8 5" xfId="5133" xr:uid="{00000000-0005-0000-0000-0000D8130000}"/>
    <cellStyle name="20% - Accent5 8 5 2" xfId="5134" xr:uid="{00000000-0005-0000-0000-0000D9130000}"/>
    <cellStyle name="20% - Accent5 8 5 2 2" xfId="5135" xr:uid="{00000000-0005-0000-0000-0000DA130000}"/>
    <cellStyle name="20% - Accent5 8 5 2 3" xfId="5136" xr:uid="{00000000-0005-0000-0000-0000DB130000}"/>
    <cellStyle name="20% - Accent5 8 5 3" xfId="5137" xr:uid="{00000000-0005-0000-0000-0000DC130000}"/>
    <cellStyle name="20% - Accent5 8 5 4" xfId="5138" xr:uid="{00000000-0005-0000-0000-0000DD130000}"/>
    <cellStyle name="20% - Accent5 8 6" xfId="5139" xr:uid="{00000000-0005-0000-0000-0000DE130000}"/>
    <cellStyle name="20% - Accent5 8 6 2" xfId="5140" xr:uid="{00000000-0005-0000-0000-0000DF130000}"/>
    <cellStyle name="20% - Accent5 8 6 2 2" xfId="5141" xr:uid="{00000000-0005-0000-0000-0000E0130000}"/>
    <cellStyle name="20% - Accent5 8 6 2 3" xfId="5142" xr:uid="{00000000-0005-0000-0000-0000E1130000}"/>
    <cellStyle name="20% - Accent5 8 6 3" xfId="5143" xr:uid="{00000000-0005-0000-0000-0000E2130000}"/>
    <cellStyle name="20% - Accent5 8 6 4" xfId="5144" xr:uid="{00000000-0005-0000-0000-0000E3130000}"/>
    <cellStyle name="20% - Accent5 8 7" xfId="5145" xr:uid="{00000000-0005-0000-0000-0000E4130000}"/>
    <cellStyle name="20% - Accent5 8 7 2" xfId="5146" xr:uid="{00000000-0005-0000-0000-0000E5130000}"/>
    <cellStyle name="20% - Accent5 8 7 2 2" xfId="5147" xr:uid="{00000000-0005-0000-0000-0000E6130000}"/>
    <cellStyle name="20% - Accent5 8 7 2 3" xfId="5148" xr:uid="{00000000-0005-0000-0000-0000E7130000}"/>
    <cellStyle name="20% - Accent5 8 7 3" xfId="5149" xr:uid="{00000000-0005-0000-0000-0000E8130000}"/>
    <cellStyle name="20% - Accent5 8 7 4" xfId="5150" xr:uid="{00000000-0005-0000-0000-0000E9130000}"/>
    <cellStyle name="20% - Accent5 8 8" xfId="5151" xr:uid="{00000000-0005-0000-0000-0000EA130000}"/>
    <cellStyle name="20% - Accent5 8 8 2" xfId="5152" xr:uid="{00000000-0005-0000-0000-0000EB130000}"/>
    <cellStyle name="20% - Accent5 8 8 3" xfId="5153" xr:uid="{00000000-0005-0000-0000-0000EC130000}"/>
    <cellStyle name="20% - Accent5 8 9" xfId="5154" xr:uid="{00000000-0005-0000-0000-0000ED130000}"/>
    <cellStyle name="20% - Accent5 9" xfId="5155" xr:uid="{00000000-0005-0000-0000-0000EE130000}"/>
    <cellStyle name="20% - Accent5 9 2" xfId="5156" xr:uid="{00000000-0005-0000-0000-0000EF130000}"/>
    <cellStyle name="20% - Accent5 9 2 2" xfId="5157" xr:uid="{00000000-0005-0000-0000-0000F0130000}"/>
    <cellStyle name="20% - Accent5 9 2 3" xfId="5158" xr:uid="{00000000-0005-0000-0000-0000F1130000}"/>
    <cellStyle name="20% - Accent5 9 3" xfId="5159" xr:uid="{00000000-0005-0000-0000-0000F2130000}"/>
    <cellStyle name="20% - Accent5 9 4" xfId="5160" xr:uid="{00000000-0005-0000-0000-0000F3130000}"/>
    <cellStyle name="20% - Accent6 10" xfId="5161" xr:uid="{00000000-0005-0000-0000-0000F4130000}"/>
    <cellStyle name="20% - Accent6 10 2" xfId="5162" xr:uid="{00000000-0005-0000-0000-0000F5130000}"/>
    <cellStyle name="20% - Accent6 10 2 2" xfId="5163" xr:uid="{00000000-0005-0000-0000-0000F6130000}"/>
    <cellStyle name="20% - Accent6 10 2 3" xfId="5164" xr:uid="{00000000-0005-0000-0000-0000F7130000}"/>
    <cellStyle name="20% - Accent6 10 3" xfId="5165" xr:uid="{00000000-0005-0000-0000-0000F8130000}"/>
    <cellStyle name="20% - Accent6 10 4" xfId="5166" xr:uid="{00000000-0005-0000-0000-0000F9130000}"/>
    <cellStyle name="20% - Accent6 11" xfId="5167" xr:uid="{00000000-0005-0000-0000-0000FA130000}"/>
    <cellStyle name="20% - Accent6 11 2" xfId="5168" xr:uid="{00000000-0005-0000-0000-0000FB130000}"/>
    <cellStyle name="20% - Accent6 11 2 2" xfId="5169" xr:uid="{00000000-0005-0000-0000-0000FC130000}"/>
    <cellStyle name="20% - Accent6 11 2 3" xfId="5170" xr:uid="{00000000-0005-0000-0000-0000FD130000}"/>
    <cellStyle name="20% - Accent6 11 3" xfId="5171" xr:uid="{00000000-0005-0000-0000-0000FE130000}"/>
    <cellStyle name="20% - Accent6 11 4" xfId="5172" xr:uid="{00000000-0005-0000-0000-0000FF130000}"/>
    <cellStyle name="20% - Accent6 12" xfId="5173" xr:uid="{00000000-0005-0000-0000-000000140000}"/>
    <cellStyle name="20% - Accent6 12 2" xfId="5174" xr:uid="{00000000-0005-0000-0000-000001140000}"/>
    <cellStyle name="20% - Accent6 12 2 2" xfId="5175" xr:uid="{00000000-0005-0000-0000-000002140000}"/>
    <cellStyle name="20% - Accent6 12 2 3" xfId="5176" xr:uid="{00000000-0005-0000-0000-000003140000}"/>
    <cellStyle name="20% - Accent6 12 3" xfId="5177" xr:uid="{00000000-0005-0000-0000-000004140000}"/>
    <cellStyle name="20% - Accent6 12 4" xfId="5178" xr:uid="{00000000-0005-0000-0000-000005140000}"/>
    <cellStyle name="20% - Accent6 13" xfId="5179" xr:uid="{00000000-0005-0000-0000-000006140000}"/>
    <cellStyle name="20% - Accent6 13 2" xfId="5180" xr:uid="{00000000-0005-0000-0000-000007140000}"/>
    <cellStyle name="20% - Accent6 13 2 2" xfId="5181" xr:uid="{00000000-0005-0000-0000-000008140000}"/>
    <cellStyle name="20% - Accent6 13 2 3" xfId="5182" xr:uid="{00000000-0005-0000-0000-000009140000}"/>
    <cellStyle name="20% - Accent6 13 3" xfId="5183" xr:uid="{00000000-0005-0000-0000-00000A140000}"/>
    <cellStyle name="20% - Accent6 13 4" xfId="5184" xr:uid="{00000000-0005-0000-0000-00000B140000}"/>
    <cellStyle name="20% - Accent6 14" xfId="5185" xr:uid="{00000000-0005-0000-0000-00000C140000}"/>
    <cellStyle name="20% - Accent6 14 2" xfId="5186" xr:uid="{00000000-0005-0000-0000-00000D140000}"/>
    <cellStyle name="20% - Accent6 14 2 2" xfId="5187" xr:uid="{00000000-0005-0000-0000-00000E140000}"/>
    <cellStyle name="20% - Accent6 14 2 3" xfId="5188" xr:uid="{00000000-0005-0000-0000-00000F140000}"/>
    <cellStyle name="20% - Accent6 14 3" xfId="5189" xr:uid="{00000000-0005-0000-0000-000010140000}"/>
    <cellStyle name="20% - Accent6 14 4" xfId="5190" xr:uid="{00000000-0005-0000-0000-000011140000}"/>
    <cellStyle name="20% - Accent6 15" xfId="5191" xr:uid="{00000000-0005-0000-0000-000012140000}"/>
    <cellStyle name="20% - Accent6 15 2" xfId="5192" xr:uid="{00000000-0005-0000-0000-000013140000}"/>
    <cellStyle name="20% - Accent6 15 2 2" xfId="5193" xr:uid="{00000000-0005-0000-0000-000014140000}"/>
    <cellStyle name="20% - Accent6 15 2 3" xfId="5194" xr:uid="{00000000-0005-0000-0000-000015140000}"/>
    <cellStyle name="20% - Accent6 15 3" xfId="5195" xr:uid="{00000000-0005-0000-0000-000016140000}"/>
    <cellStyle name="20% - Accent6 15 4" xfId="5196" xr:uid="{00000000-0005-0000-0000-000017140000}"/>
    <cellStyle name="20% - Accent6 16" xfId="5197" xr:uid="{00000000-0005-0000-0000-000018140000}"/>
    <cellStyle name="20% - Accent6 16 2" xfId="5198" xr:uid="{00000000-0005-0000-0000-000019140000}"/>
    <cellStyle name="20% - Accent6 16 3" xfId="5199" xr:uid="{00000000-0005-0000-0000-00001A140000}"/>
    <cellStyle name="20% - Accent6 17" xfId="5200" xr:uid="{00000000-0005-0000-0000-00001B140000}"/>
    <cellStyle name="20% - Accent6 18" xfId="5201" xr:uid="{00000000-0005-0000-0000-00001C140000}"/>
    <cellStyle name="20% - Accent6 19" xfId="5202" xr:uid="{00000000-0005-0000-0000-00001D140000}"/>
    <cellStyle name="20% - Accent6 2" xfId="5203" xr:uid="{00000000-0005-0000-0000-00001E140000}"/>
    <cellStyle name="20% - Accent6 2 10" xfId="5204" xr:uid="{00000000-0005-0000-0000-00001F140000}"/>
    <cellStyle name="20% - Accent6 2 10 2" xfId="5205" xr:uid="{00000000-0005-0000-0000-000020140000}"/>
    <cellStyle name="20% - Accent6 2 10 2 2" xfId="5206" xr:uid="{00000000-0005-0000-0000-000021140000}"/>
    <cellStyle name="20% - Accent6 2 10 2 3" xfId="5207" xr:uid="{00000000-0005-0000-0000-000022140000}"/>
    <cellStyle name="20% - Accent6 2 10 3" xfId="5208" xr:uid="{00000000-0005-0000-0000-000023140000}"/>
    <cellStyle name="20% - Accent6 2 10 4" xfId="5209" xr:uid="{00000000-0005-0000-0000-000024140000}"/>
    <cellStyle name="20% - Accent6 2 11" xfId="5210" xr:uid="{00000000-0005-0000-0000-000025140000}"/>
    <cellStyle name="20% - Accent6 2 11 2" xfId="5211" xr:uid="{00000000-0005-0000-0000-000026140000}"/>
    <cellStyle name="20% - Accent6 2 11 2 2" xfId="5212" xr:uid="{00000000-0005-0000-0000-000027140000}"/>
    <cellStyle name="20% - Accent6 2 11 2 3" xfId="5213" xr:uid="{00000000-0005-0000-0000-000028140000}"/>
    <cellStyle name="20% - Accent6 2 11 3" xfId="5214" xr:uid="{00000000-0005-0000-0000-000029140000}"/>
    <cellStyle name="20% - Accent6 2 11 4" xfId="5215" xr:uid="{00000000-0005-0000-0000-00002A140000}"/>
    <cellStyle name="20% - Accent6 2 12" xfId="5216" xr:uid="{00000000-0005-0000-0000-00002B140000}"/>
    <cellStyle name="20% - Accent6 2 12 2" xfId="5217" xr:uid="{00000000-0005-0000-0000-00002C140000}"/>
    <cellStyle name="20% - Accent6 2 12 2 2" xfId="5218" xr:uid="{00000000-0005-0000-0000-00002D140000}"/>
    <cellStyle name="20% - Accent6 2 12 2 3" xfId="5219" xr:uid="{00000000-0005-0000-0000-00002E140000}"/>
    <cellStyle name="20% - Accent6 2 12 3" xfId="5220" xr:uid="{00000000-0005-0000-0000-00002F140000}"/>
    <cellStyle name="20% - Accent6 2 12 4" xfId="5221" xr:uid="{00000000-0005-0000-0000-000030140000}"/>
    <cellStyle name="20% - Accent6 2 13" xfId="5222" xr:uid="{00000000-0005-0000-0000-000031140000}"/>
    <cellStyle name="20% - Accent6 2 13 2" xfId="5223" xr:uid="{00000000-0005-0000-0000-000032140000}"/>
    <cellStyle name="20% - Accent6 2 13 2 2" xfId="5224" xr:uid="{00000000-0005-0000-0000-000033140000}"/>
    <cellStyle name="20% - Accent6 2 13 2 3" xfId="5225" xr:uid="{00000000-0005-0000-0000-000034140000}"/>
    <cellStyle name="20% - Accent6 2 13 3" xfId="5226" xr:uid="{00000000-0005-0000-0000-000035140000}"/>
    <cellStyle name="20% - Accent6 2 13 4" xfId="5227" xr:uid="{00000000-0005-0000-0000-000036140000}"/>
    <cellStyle name="20% - Accent6 2 14" xfId="5228" xr:uid="{00000000-0005-0000-0000-000037140000}"/>
    <cellStyle name="20% - Accent6 2 14 2" xfId="5229" xr:uid="{00000000-0005-0000-0000-000038140000}"/>
    <cellStyle name="20% - Accent6 2 14 3" xfId="5230" xr:uid="{00000000-0005-0000-0000-000039140000}"/>
    <cellStyle name="20% - Accent6 2 15" xfId="5231" xr:uid="{00000000-0005-0000-0000-00003A140000}"/>
    <cellStyle name="20% - Accent6 2 16" xfId="5232" xr:uid="{00000000-0005-0000-0000-00003B140000}"/>
    <cellStyle name="20% - Accent6 2 2" xfId="5233" xr:uid="{00000000-0005-0000-0000-00003C140000}"/>
    <cellStyle name="20% - Accent6 2 2 10" xfId="5234" xr:uid="{00000000-0005-0000-0000-00003D140000}"/>
    <cellStyle name="20% - Accent6 2 2 10 2" xfId="5235" xr:uid="{00000000-0005-0000-0000-00003E140000}"/>
    <cellStyle name="20% - Accent6 2 2 10 3" xfId="5236" xr:uid="{00000000-0005-0000-0000-00003F140000}"/>
    <cellStyle name="20% - Accent6 2 2 11" xfId="5237" xr:uid="{00000000-0005-0000-0000-000040140000}"/>
    <cellStyle name="20% - Accent6 2 2 12" xfId="5238" xr:uid="{00000000-0005-0000-0000-000041140000}"/>
    <cellStyle name="20% - Accent6 2 2 2" xfId="5239" xr:uid="{00000000-0005-0000-0000-000042140000}"/>
    <cellStyle name="20% - Accent6 2 2 2 10" xfId="5240" xr:uid="{00000000-0005-0000-0000-000043140000}"/>
    <cellStyle name="20% - Accent6 2 2 2 2" xfId="5241" xr:uid="{00000000-0005-0000-0000-000044140000}"/>
    <cellStyle name="20% - Accent6 2 2 2 2 2" xfId="5242" xr:uid="{00000000-0005-0000-0000-000045140000}"/>
    <cellStyle name="20% - Accent6 2 2 2 2 2 2" xfId="5243" xr:uid="{00000000-0005-0000-0000-000046140000}"/>
    <cellStyle name="20% - Accent6 2 2 2 2 2 3" xfId="5244" xr:uid="{00000000-0005-0000-0000-000047140000}"/>
    <cellStyle name="20% - Accent6 2 2 2 2 3" xfId="5245" xr:uid="{00000000-0005-0000-0000-000048140000}"/>
    <cellStyle name="20% - Accent6 2 2 2 2 4" xfId="5246" xr:uid="{00000000-0005-0000-0000-000049140000}"/>
    <cellStyle name="20% - Accent6 2 2 2 3" xfId="5247" xr:uid="{00000000-0005-0000-0000-00004A140000}"/>
    <cellStyle name="20% - Accent6 2 2 2 3 2" xfId="5248" xr:uid="{00000000-0005-0000-0000-00004B140000}"/>
    <cellStyle name="20% - Accent6 2 2 2 3 2 2" xfId="5249" xr:uid="{00000000-0005-0000-0000-00004C140000}"/>
    <cellStyle name="20% - Accent6 2 2 2 3 2 3" xfId="5250" xr:uid="{00000000-0005-0000-0000-00004D140000}"/>
    <cellStyle name="20% - Accent6 2 2 2 3 3" xfId="5251" xr:uid="{00000000-0005-0000-0000-00004E140000}"/>
    <cellStyle name="20% - Accent6 2 2 2 3 4" xfId="5252" xr:uid="{00000000-0005-0000-0000-00004F140000}"/>
    <cellStyle name="20% - Accent6 2 2 2 4" xfId="5253" xr:uid="{00000000-0005-0000-0000-000050140000}"/>
    <cellStyle name="20% - Accent6 2 2 2 4 2" xfId="5254" xr:uid="{00000000-0005-0000-0000-000051140000}"/>
    <cellStyle name="20% - Accent6 2 2 2 4 2 2" xfId="5255" xr:uid="{00000000-0005-0000-0000-000052140000}"/>
    <cellStyle name="20% - Accent6 2 2 2 4 2 3" xfId="5256" xr:uid="{00000000-0005-0000-0000-000053140000}"/>
    <cellStyle name="20% - Accent6 2 2 2 4 3" xfId="5257" xr:uid="{00000000-0005-0000-0000-000054140000}"/>
    <cellStyle name="20% - Accent6 2 2 2 4 4" xfId="5258" xr:uid="{00000000-0005-0000-0000-000055140000}"/>
    <cellStyle name="20% - Accent6 2 2 2 5" xfId="5259" xr:uid="{00000000-0005-0000-0000-000056140000}"/>
    <cellStyle name="20% - Accent6 2 2 2 5 2" xfId="5260" xr:uid="{00000000-0005-0000-0000-000057140000}"/>
    <cellStyle name="20% - Accent6 2 2 2 5 2 2" xfId="5261" xr:uid="{00000000-0005-0000-0000-000058140000}"/>
    <cellStyle name="20% - Accent6 2 2 2 5 2 3" xfId="5262" xr:uid="{00000000-0005-0000-0000-000059140000}"/>
    <cellStyle name="20% - Accent6 2 2 2 5 3" xfId="5263" xr:uid="{00000000-0005-0000-0000-00005A140000}"/>
    <cellStyle name="20% - Accent6 2 2 2 5 4" xfId="5264" xr:uid="{00000000-0005-0000-0000-00005B140000}"/>
    <cellStyle name="20% - Accent6 2 2 2 6" xfId="5265" xr:uid="{00000000-0005-0000-0000-00005C140000}"/>
    <cellStyle name="20% - Accent6 2 2 2 6 2" xfId="5266" xr:uid="{00000000-0005-0000-0000-00005D140000}"/>
    <cellStyle name="20% - Accent6 2 2 2 6 2 2" xfId="5267" xr:uid="{00000000-0005-0000-0000-00005E140000}"/>
    <cellStyle name="20% - Accent6 2 2 2 6 2 3" xfId="5268" xr:uid="{00000000-0005-0000-0000-00005F140000}"/>
    <cellStyle name="20% - Accent6 2 2 2 6 3" xfId="5269" xr:uid="{00000000-0005-0000-0000-000060140000}"/>
    <cellStyle name="20% - Accent6 2 2 2 6 4" xfId="5270" xr:uid="{00000000-0005-0000-0000-000061140000}"/>
    <cellStyle name="20% - Accent6 2 2 2 7" xfId="5271" xr:uid="{00000000-0005-0000-0000-000062140000}"/>
    <cellStyle name="20% - Accent6 2 2 2 7 2" xfId="5272" xr:uid="{00000000-0005-0000-0000-000063140000}"/>
    <cellStyle name="20% - Accent6 2 2 2 7 2 2" xfId="5273" xr:uid="{00000000-0005-0000-0000-000064140000}"/>
    <cellStyle name="20% - Accent6 2 2 2 7 2 3" xfId="5274" xr:uid="{00000000-0005-0000-0000-000065140000}"/>
    <cellStyle name="20% - Accent6 2 2 2 7 3" xfId="5275" xr:uid="{00000000-0005-0000-0000-000066140000}"/>
    <cellStyle name="20% - Accent6 2 2 2 7 4" xfId="5276" xr:uid="{00000000-0005-0000-0000-000067140000}"/>
    <cellStyle name="20% - Accent6 2 2 2 8" xfId="5277" xr:uid="{00000000-0005-0000-0000-000068140000}"/>
    <cellStyle name="20% - Accent6 2 2 2 8 2" xfId="5278" xr:uid="{00000000-0005-0000-0000-000069140000}"/>
    <cellStyle name="20% - Accent6 2 2 2 8 3" xfId="5279" xr:uid="{00000000-0005-0000-0000-00006A140000}"/>
    <cellStyle name="20% - Accent6 2 2 2 9" xfId="5280" xr:uid="{00000000-0005-0000-0000-00006B140000}"/>
    <cellStyle name="20% - Accent6 2 2 3" xfId="5281" xr:uid="{00000000-0005-0000-0000-00006C140000}"/>
    <cellStyle name="20% - Accent6 2 2 3 10" xfId="5282" xr:uid="{00000000-0005-0000-0000-00006D140000}"/>
    <cellStyle name="20% - Accent6 2 2 3 2" xfId="5283" xr:uid="{00000000-0005-0000-0000-00006E140000}"/>
    <cellStyle name="20% - Accent6 2 2 3 2 2" xfId="5284" xr:uid="{00000000-0005-0000-0000-00006F140000}"/>
    <cellStyle name="20% - Accent6 2 2 3 2 2 2" xfId="5285" xr:uid="{00000000-0005-0000-0000-000070140000}"/>
    <cellStyle name="20% - Accent6 2 2 3 2 2 3" xfId="5286" xr:uid="{00000000-0005-0000-0000-000071140000}"/>
    <cellStyle name="20% - Accent6 2 2 3 2 3" xfId="5287" xr:uid="{00000000-0005-0000-0000-000072140000}"/>
    <cellStyle name="20% - Accent6 2 2 3 2 4" xfId="5288" xr:uid="{00000000-0005-0000-0000-000073140000}"/>
    <cellStyle name="20% - Accent6 2 2 3 3" xfId="5289" xr:uid="{00000000-0005-0000-0000-000074140000}"/>
    <cellStyle name="20% - Accent6 2 2 3 3 2" xfId="5290" xr:uid="{00000000-0005-0000-0000-000075140000}"/>
    <cellStyle name="20% - Accent6 2 2 3 3 2 2" xfId="5291" xr:uid="{00000000-0005-0000-0000-000076140000}"/>
    <cellStyle name="20% - Accent6 2 2 3 3 2 3" xfId="5292" xr:uid="{00000000-0005-0000-0000-000077140000}"/>
    <cellStyle name="20% - Accent6 2 2 3 3 3" xfId="5293" xr:uid="{00000000-0005-0000-0000-000078140000}"/>
    <cellStyle name="20% - Accent6 2 2 3 3 4" xfId="5294" xr:uid="{00000000-0005-0000-0000-000079140000}"/>
    <cellStyle name="20% - Accent6 2 2 3 4" xfId="5295" xr:uid="{00000000-0005-0000-0000-00007A140000}"/>
    <cellStyle name="20% - Accent6 2 2 3 4 2" xfId="5296" xr:uid="{00000000-0005-0000-0000-00007B140000}"/>
    <cellStyle name="20% - Accent6 2 2 3 4 2 2" xfId="5297" xr:uid="{00000000-0005-0000-0000-00007C140000}"/>
    <cellStyle name="20% - Accent6 2 2 3 4 2 3" xfId="5298" xr:uid="{00000000-0005-0000-0000-00007D140000}"/>
    <cellStyle name="20% - Accent6 2 2 3 4 3" xfId="5299" xr:uid="{00000000-0005-0000-0000-00007E140000}"/>
    <cellStyle name="20% - Accent6 2 2 3 4 4" xfId="5300" xr:uid="{00000000-0005-0000-0000-00007F140000}"/>
    <cellStyle name="20% - Accent6 2 2 3 5" xfId="5301" xr:uid="{00000000-0005-0000-0000-000080140000}"/>
    <cellStyle name="20% - Accent6 2 2 3 5 2" xfId="5302" xr:uid="{00000000-0005-0000-0000-000081140000}"/>
    <cellStyle name="20% - Accent6 2 2 3 5 2 2" xfId="5303" xr:uid="{00000000-0005-0000-0000-000082140000}"/>
    <cellStyle name="20% - Accent6 2 2 3 5 2 3" xfId="5304" xr:uid="{00000000-0005-0000-0000-000083140000}"/>
    <cellStyle name="20% - Accent6 2 2 3 5 3" xfId="5305" xr:uid="{00000000-0005-0000-0000-000084140000}"/>
    <cellStyle name="20% - Accent6 2 2 3 5 4" xfId="5306" xr:uid="{00000000-0005-0000-0000-000085140000}"/>
    <cellStyle name="20% - Accent6 2 2 3 6" xfId="5307" xr:uid="{00000000-0005-0000-0000-000086140000}"/>
    <cellStyle name="20% - Accent6 2 2 3 6 2" xfId="5308" xr:uid="{00000000-0005-0000-0000-000087140000}"/>
    <cellStyle name="20% - Accent6 2 2 3 6 2 2" xfId="5309" xr:uid="{00000000-0005-0000-0000-000088140000}"/>
    <cellStyle name="20% - Accent6 2 2 3 6 2 3" xfId="5310" xr:uid="{00000000-0005-0000-0000-000089140000}"/>
    <cellStyle name="20% - Accent6 2 2 3 6 3" xfId="5311" xr:uid="{00000000-0005-0000-0000-00008A140000}"/>
    <cellStyle name="20% - Accent6 2 2 3 6 4" xfId="5312" xr:uid="{00000000-0005-0000-0000-00008B140000}"/>
    <cellStyle name="20% - Accent6 2 2 3 7" xfId="5313" xr:uid="{00000000-0005-0000-0000-00008C140000}"/>
    <cellStyle name="20% - Accent6 2 2 3 7 2" xfId="5314" xr:uid="{00000000-0005-0000-0000-00008D140000}"/>
    <cellStyle name="20% - Accent6 2 2 3 7 2 2" xfId="5315" xr:uid="{00000000-0005-0000-0000-00008E140000}"/>
    <cellStyle name="20% - Accent6 2 2 3 7 2 3" xfId="5316" xr:uid="{00000000-0005-0000-0000-00008F140000}"/>
    <cellStyle name="20% - Accent6 2 2 3 7 3" xfId="5317" xr:uid="{00000000-0005-0000-0000-000090140000}"/>
    <cellStyle name="20% - Accent6 2 2 3 7 4" xfId="5318" xr:uid="{00000000-0005-0000-0000-000091140000}"/>
    <cellStyle name="20% - Accent6 2 2 3 8" xfId="5319" xr:uid="{00000000-0005-0000-0000-000092140000}"/>
    <cellStyle name="20% - Accent6 2 2 3 8 2" xfId="5320" xr:uid="{00000000-0005-0000-0000-000093140000}"/>
    <cellStyle name="20% - Accent6 2 2 3 8 3" xfId="5321" xr:uid="{00000000-0005-0000-0000-000094140000}"/>
    <cellStyle name="20% - Accent6 2 2 3 9" xfId="5322" xr:uid="{00000000-0005-0000-0000-000095140000}"/>
    <cellStyle name="20% - Accent6 2 2 4" xfId="5323" xr:uid="{00000000-0005-0000-0000-000096140000}"/>
    <cellStyle name="20% - Accent6 2 2 4 2" xfId="5324" xr:uid="{00000000-0005-0000-0000-000097140000}"/>
    <cellStyle name="20% - Accent6 2 2 4 2 2" xfId="5325" xr:uid="{00000000-0005-0000-0000-000098140000}"/>
    <cellStyle name="20% - Accent6 2 2 4 2 3" xfId="5326" xr:uid="{00000000-0005-0000-0000-000099140000}"/>
    <cellStyle name="20% - Accent6 2 2 4 3" xfId="5327" xr:uid="{00000000-0005-0000-0000-00009A140000}"/>
    <cellStyle name="20% - Accent6 2 2 4 4" xfId="5328" xr:uid="{00000000-0005-0000-0000-00009B140000}"/>
    <cellStyle name="20% - Accent6 2 2 5" xfId="5329" xr:uid="{00000000-0005-0000-0000-00009C140000}"/>
    <cellStyle name="20% - Accent6 2 2 5 2" xfId="5330" xr:uid="{00000000-0005-0000-0000-00009D140000}"/>
    <cellStyle name="20% - Accent6 2 2 5 2 2" xfId="5331" xr:uid="{00000000-0005-0000-0000-00009E140000}"/>
    <cellStyle name="20% - Accent6 2 2 5 2 3" xfId="5332" xr:uid="{00000000-0005-0000-0000-00009F140000}"/>
    <cellStyle name="20% - Accent6 2 2 5 3" xfId="5333" xr:uid="{00000000-0005-0000-0000-0000A0140000}"/>
    <cellStyle name="20% - Accent6 2 2 5 4" xfId="5334" xr:uid="{00000000-0005-0000-0000-0000A1140000}"/>
    <cellStyle name="20% - Accent6 2 2 6" xfId="5335" xr:uid="{00000000-0005-0000-0000-0000A2140000}"/>
    <cellStyle name="20% - Accent6 2 2 6 2" xfId="5336" xr:uid="{00000000-0005-0000-0000-0000A3140000}"/>
    <cellStyle name="20% - Accent6 2 2 6 2 2" xfId="5337" xr:uid="{00000000-0005-0000-0000-0000A4140000}"/>
    <cellStyle name="20% - Accent6 2 2 6 2 3" xfId="5338" xr:uid="{00000000-0005-0000-0000-0000A5140000}"/>
    <cellStyle name="20% - Accent6 2 2 6 3" xfId="5339" xr:uid="{00000000-0005-0000-0000-0000A6140000}"/>
    <cellStyle name="20% - Accent6 2 2 6 4" xfId="5340" xr:uid="{00000000-0005-0000-0000-0000A7140000}"/>
    <cellStyle name="20% - Accent6 2 2 7" xfId="5341" xr:uid="{00000000-0005-0000-0000-0000A8140000}"/>
    <cellStyle name="20% - Accent6 2 2 7 2" xfId="5342" xr:uid="{00000000-0005-0000-0000-0000A9140000}"/>
    <cellStyle name="20% - Accent6 2 2 7 2 2" xfId="5343" xr:uid="{00000000-0005-0000-0000-0000AA140000}"/>
    <cellStyle name="20% - Accent6 2 2 7 2 3" xfId="5344" xr:uid="{00000000-0005-0000-0000-0000AB140000}"/>
    <cellStyle name="20% - Accent6 2 2 7 3" xfId="5345" xr:uid="{00000000-0005-0000-0000-0000AC140000}"/>
    <cellStyle name="20% - Accent6 2 2 7 4" xfId="5346" xr:uid="{00000000-0005-0000-0000-0000AD140000}"/>
    <cellStyle name="20% - Accent6 2 2 8" xfId="5347" xr:uid="{00000000-0005-0000-0000-0000AE140000}"/>
    <cellStyle name="20% - Accent6 2 2 8 2" xfId="5348" xr:uid="{00000000-0005-0000-0000-0000AF140000}"/>
    <cellStyle name="20% - Accent6 2 2 8 2 2" xfId="5349" xr:uid="{00000000-0005-0000-0000-0000B0140000}"/>
    <cellStyle name="20% - Accent6 2 2 8 2 3" xfId="5350" xr:uid="{00000000-0005-0000-0000-0000B1140000}"/>
    <cellStyle name="20% - Accent6 2 2 8 3" xfId="5351" xr:uid="{00000000-0005-0000-0000-0000B2140000}"/>
    <cellStyle name="20% - Accent6 2 2 8 4" xfId="5352" xr:uid="{00000000-0005-0000-0000-0000B3140000}"/>
    <cellStyle name="20% - Accent6 2 2 9" xfId="5353" xr:uid="{00000000-0005-0000-0000-0000B4140000}"/>
    <cellStyle name="20% - Accent6 2 2 9 2" xfId="5354" xr:uid="{00000000-0005-0000-0000-0000B5140000}"/>
    <cellStyle name="20% - Accent6 2 2 9 2 2" xfId="5355" xr:uid="{00000000-0005-0000-0000-0000B6140000}"/>
    <cellStyle name="20% - Accent6 2 2 9 2 3" xfId="5356" xr:uid="{00000000-0005-0000-0000-0000B7140000}"/>
    <cellStyle name="20% - Accent6 2 2 9 3" xfId="5357" xr:uid="{00000000-0005-0000-0000-0000B8140000}"/>
    <cellStyle name="20% - Accent6 2 2 9 4" xfId="5358" xr:uid="{00000000-0005-0000-0000-0000B9140000}"/>
    <cellStyle name="20% - Accent6 2 3" xfId="5359" xr:uid="{00000000-0005-0000-0000-0000BA140000}"/>
    <cellStyle name="20% - Accent6 2 3 10" xfId="5360" xr:uid="{00000000-0005-0000-0000-0000BB140000}"/>
    <cellStyle name="20% - Accent6 2 3 10 2" xfId="5361" xr:uid="{00000000-0005-0000-0000-0000BC140000}"/>
    <cellStyle name="20% - Accent6 2 3 10 3" xfId="5362" xr:uid="{00000000-0005-0000-0000-0000BD140000}"/>
    <cellStyle name="20% - Accent6 2 3 11" xfId="5363" xr:uid="{00000000-0005-0000-0000-0000BE140000}"/>
    <cellStyle name="20% - Accent6 2 3 12" xfId="5364" xr:uid="{00000000-0005-0000-0000-0000BF140000}"/>
    <cellStyle name="20% - Accent6 2 3 2" xfId="5365" xr:uid="{00000000-0005-0000-0000-0000C0140000}"/>
    <cellStyle name="20% - Accent6 2 3 2 10" xfId="5366" xr:uid="{00000000-0005-0000-0000-0000C1140000}"/>
    <cellStyle name="20% - Accent6 2 3 2 2" xfId="5367" xr:uid="{00000000-0005-0000-0000-0000C2140000}"/>
    <cellStyle name="20% - Accent6 2 3 2 2 2" xfId="5368" xr:uid="{00000000-0005-0000-0000-0000C3140000}"/>
    <cellStyle name="20% - Accent6 2 3 2 2 2 2" xfId="5369" xr:uid="{00000000-0005-0000-0000-0000C4140000}"/>
    <cellStyle name="20% - Accent6 2 3 2 2 2 3" xfId="5370" xr:uid="{00000000-0005-0000-0000-0000C5140000}"/>
    <cellStyle name="20% - Accent6 2 3 2 2 3" xfId="5371" xr:uid="{00000000-0005-0000-0000-0000C6140000}"/>
    <cellStyle name="20% - Accent6 2 3 2 2 4" xfId="5372" xr:uid="{00000000-0005-0000-0000-0000C7140000}"/>
    <cellStyle name="20% - Accent6 2 3 2 3" xfId="5373" xr:uid="{00000000-0005-0000-0000-0000C8140000}"/>
    <cellStyle name="20% - Accent6 2 3 2 3 2" xfId="5374" xr:uid="{00000000-0005-0000-0000-0000C9140000}"/>
    <cellStyle name="20% - Accent6 2 3 2 3 2 2" xfId="5375" xr:uid="{00000000-0005-0000-0000-0000CA140000}"/>
    <cellStyle name="20% - Accent6 2 3 2 3 2 3" xfId="5376" xr:uid="{00000000-0005-0000-0000-0000CB140000}"/>
    <cellStyle name="20% - Accent6 2 3 2 3 3" xfId="5377" xr:uid="{00000000-0005-0000-0000-0000CC140000}"/>
    <cellStyle name="20% - Accent6 2 3 2 3 4" xfId="5378" xr:uid="{00000000-0005-0000-0000-0000CD140000}"/>
    <cellStyle name="20% - Accent6 2 3 2 4" xfId="5379" xr:uid="{00000000-0005-0000-0000-0000CE140000}"/>
    <cellStyle name="20% - Accent6 2 3 2 4 2" xfId="5380" xr:uid="{00000000-0005-0000-0000-0000CF140000}"/>
    <cellStyle name="20% - Accent6 2 3 2 4 2 2" xfId="5381" xr:uid="{00000000-0005-0000-0000-0000D0140000}"/>
    <cellStyle name="20% - Accent6 2 3 2 4 2 3" xfId="5382" xr:uid="{00000000-0005-0000-0000-0000D1140000}"/>
    <cellStyle name="20% - Accent6 2 3 2 4 3" xfId="5383" xr:uid="{00000000-0005-0000-0000-0000D2140000}"/>
    <cellStyle name="20% - Accent6 2 3 2 4 4" xfId="5384" xr:uid="{00000000-0005-0000-0000-0000D3140000}"/>
    <cellStyle name="20% - Accent6 2 3 2 5" xfId="5385" xr:uid="{00000000-0005-0000-0000-0000D4140000}"/>
    <cellStyle name="20% - Accent6 2 3 2 5 2" xfId="5386" xr:uid="{00000000-0005-0000-0000-0000D5140000}"/>
    <cellStyle name="20% - Accent6 2 3 2 5 2 2" xfId="5387" xr:uid="{00000000-0005-0000-0000-0000D6140000}"/>
    <cellStyle name="20% - Accent6 2 3 2 5 2 3" xfId="5388" xr:uid="{00000000-0005-0000-0000-0000D7140000}"/>
    <cellStyle name="20% - Accent6 2 3 2 5 3" xfId="5389" xr:uid="{00000000-0005-0000-0000-0000D8140000}"/>
    <cellStyle name="20% - Accent6 2 3 2 5 4" xfId="5390" xr:uid="{00000000-0005-0000-0000-0000D9140000}"/>
    <cellStyle name="20% - Accent6 2 3 2 6" xfId="5391" xr:uid="{00000000-0005-0000-0000-0000DA140000}"/>
    <cellStyle name="20% - Accent6 2 3 2 6 2" xfId="5392" xr:uid="{00000000-0005-0000-0000-0000DB140000}"/>
    <cellStyle name="20% - Accent6 2 3 2 6 2 2" xfId="5393" xr:uid="{00000000-0005-0000-0000-0000DC140000}"/>
    <cellStyle name="20% - Accent6 2 3 2 6 2 3" xfId="5394" xr:uid="{00000000-0005-0000-0000-0000DD140000}"/>
    <cellStyle name="20% - Accent6 2 3 2 6 3" xfId="5395" xr:uid="{00000000-0005-0000-0000-0000DE140000}"/>
    <cellStyle name="20% - Accent6 2 3 2 6 4" xfId="5396" xr:uid="{00000000-0005-0000-0000-0000DF140000}"/>
    <cellStyle name="20% - Accent6 2 3 2 7" xfId="5397" xr:uid="{00000000-0005-0000-0000-0000E0140000}"/>
    <cellStyle name="20% - Accent6 2 3 2 7 2" xfId="5398" xr:uid="{00000000-0005-0000-0000-0000E1140000}"/>
    <cellStyle name="20% - Accent6 2 3 2 7 2 2" xfId="5399" xr:uid="{00000000-0005-0000-0000-0000E2140000}"/>
    <cellStyle name="20% - Accent6 2 3 2 7 2 3" xfId="5400" xr:uid="{00000000-0005-0000-0000-0000E3140000}"/>
    <cellStyle name="20% - Accent6 2 3 2 7 3" xfId="5401" xr:uid="{00000000-0005-0000-0000-0000E4140000}"/>
    <cellStyle name="20% - Accent6 2 3 2 7 4" xfId="5402" xr:uid="{00000000-0005-0000-0000-0000E5140000}"/>
    <cellStyle name="20% - Accent6 2 3 2 8" xfId="5403" xr:uid="{00000000-0005-0000-0000-0000E6140000}"/>
    <cellStyle name="20% - Accent6 2 3 2 8 2" xfId="5404" xr:uid="{00000000-0005-0000-0000-0000E7140000}"/>
    <cellStyle name="20% - Accent6 2 3 2 8 3" xfId="5405" xr:uid="{00000000-0005-0000-0000-0000E8140000}"/>
    <cellStyle name="20% - Accent6 2 3 2 9" xfId="5406" xr:uid="{00000000-0005-0000-0000-0000E9140000}"/>
    <cellStyle name="20% - Accent6 2 3 3" xfId="5407" xr:uid="{00000000-0005-0000-0000-0000EA140000}"/>
    <cellStyle name="20% - Accent6 2 3 3 10" xfId="5408" xr:uid="{00000000-0005-0000-0000-0000EB140000}"/>
    <cellStyle name="20% - Accent6 2 3 3 2" xfId="5409" xr:uid="{00000000-0005-0000-0000-0000EC140000}"/>
    <cellStyle name="20% - Accent6 2 3 3 2 2" xfId="5410" xr:uid="{00000000-0005-0000-0000-0000ED140000}"/>
    <cellStyle name="20% - Accent6 2 3 3 2 2 2" xfId="5411" xr:uid="{00000000-0005-0000-0000-0000EE140000}"/>
    <cellStyle name="20% - Accent6 2 3 3 2 2 3" xfId="5412" xr:uid="{00000000-0005-0000-0000-0000EF140000}"/>
    <cellStyle name="20% - Accent6 2 3 3 2 3" xfId="5413" xr:uid="{00000000-0005-0000-0000-0000F0140000}"/>
    <cellStyle name="20% - Accent6 2 3 3 2 4" xfId="5414" xr:uid="{00000000-0005-0000-0000-0000F1140000}"/>
    <cellStyle name="20% - Accent6 2 3 3 3" xfId="5415" xr:uid="{00000000-0005-0000-0000-0000F2140000}"/>
    <cellStyle name="20% - Accent6 2 3 3 3 2" xfId="5416" xr:uid="{00000000-0005-0000-0000-0000F3140000}"/>
    <cellStyle name="20% - Accent6 2 3 3 3 2 2" xfId="5417" xr:uid="{00000000-0005-0000-0000-0000F4140000}"/>
    <cellStyle name="20% - Accent6 2 3 3 3 2 3" xfId="5418" xr:uid="{00000000-0005-0000-0000-0000F5140000}"/>
    <cellStyle name="20% - Accent6 2 3 3 3 3" xfId="5419" xr:uid="{00000000-0005-0000-0000-0000F6140000}"/>
    <cellStyle name="20% - Accent6 2 3 3 3 4" xfId="5420" xr:uid="{00000000-0005-0000-0000-0000F7140000}"/>
    <cellStyle name="20% - Accent6 2 3 3 4" xfId="5421" xr:uid="{00000000-0005-0000-0000-0000F8140000}"/>
    <cellStyle name="20% - Accent6 2 3 3 4 2" xfId="5422" xr:uid="{00000000-0005-0000-0000-0000F9140000}"/>
    <cellStyle name="20% - Accent6 2 3 3 4 2 2" xfId="5423" xr:uid="{00000000-0005-0000-0000-0000FA140000}"/>
    <cellStyle name="20% - Accent6 2 3 3 4 2 3" xfId="5424" xr:uid="{00000000-0005-0000-0000-0000FB140000}"/>
    <cellStyle name="20% - Accent6 2 3 3 4 3" xfId="5425" xr:uid="{00000000-0005-0000-0000-0000FC140000}"/>
    <cellStyle name="20% - Accent6 2 3 3 4 4" xfId="5426" xr:uid="{00000000-0005-0000-0000-0000FD140000}"/>
    <cellStyle name="20% - Accent6 2 3 3 5" xfId="5427" xr:uid="{00000000-0005-0000-0000-0000FE140000}"/>
    <cellStyle name="20% - Accent6 2 3 3 5 2" xfId="5428" xr:uid="{00000000-0005-0000-0000-0000FF140000}"/>
    <cellStyle name="20% - Accent6 2 3 3 5 2 2" xfId="5429" xr:uid="{00000000-0005-0000-0000-000000150000}"/>
    <cellStyle name="20% - Accent6 2 3 3 5 2 3" xfId="5430" xr:uid="{00000000-0005-0000-0000-000001150000}"/>
    <cellStyle name="20% - Accent6 2 3 3 5 3" xfId="5431" xr:uid="{00000000-0005-0000-0000-000002150000}"/>
    <cellStyle name="20% - Accent6 2 3 3 5 4" xfId="5432" xr:uid="{00000000-0005-0000-0000-000003150000}"/>
    <cellStyle name="20% - Accent6 2 3 3 6" xfId="5433" xr:uid="{00000000-0005-0000-0000-000004150000}"/>
    <cellStyle name="20% - Accent6 2 3 3 6 2" xfId="5434" xr:uid="{00000000-0005-0000-0000-000005150000}"/>
    <cellStyle name="20% - Accent6 2 3 3 6 2 2" xfId="5435" xr:uid="{00000000-0005-0000-0000-000006150000}"/>
    <cellStyle name="20% - Accent6 2 3 3 6 2 3" xfId="5436" xr:uid="{00000000-0005-0000-0000-000007150000}"/>
    <cellStyle name="20% - Accent6 2 3 3 6 3" xfId="5437" xr:uid="{00000000-0005-0000-0000-000008150000}"/>
    <cellStyle name="20% - Accent6 2 3 3 6 4" xfId="5438" xr:uid="{00000000-0005-0000-0000-000009150000}"/>
    <cellStyle name="20% - Accent6 2 3 3 7" xfId="5439" xr:uid="{00000000-0005-0000-0000-00000A150000}"/>
    <cellStyle name="20% - Accent6 2 3 3 7 2" xfId="5440" xr:uid="{00000000-0005-0000-0000-00000B150000}"/>
    <cellStyle name="20% - Accent6 2 3 3 7 2 2" xfId="5441" xr:uid="{00000000-0005-0000-0000-00000C150000}"/>
    <cellStyle name="20% - Accent6 2 3 3 7 2 3" xfId="5442" xr:uid="{00000000-0005-0000-0000-00000D150000}"/>
    <cellStyle name="20% - Accent6 2 3 3 7 3" xfId="5443" xr:uid="{00000000-0005-0000-0000-00000E150000}"/>
    <cellStyle name="20% - Accent6 2 3 3 7 4" xfId="5444" xr:uid="{00000000-0005-0000-0000-00000F150000}"/>
    <cellStyle name="20% - Accent6 2 3 3 8" xfId="5445" xr:uid="{00000000-0005-0000-0000-000010150000}"/>
    <cellStyle name="20% - Accent6 2 3 3 8 2" xfId="5446" xr:uid="{00000000-0005-0000-0000-000011150000}"/>
    <cellStyle name="20% - Accent6 2 3 3 8 3" xfId="5447" xr:uid="{00000000-0005-0000-0000-000012150000}"/>
    <cellStyle name="20% - Accent6 2 3 3 9" xfId="5448" xr:uid="{00000000-0005-0000-0000-000013150000}"/>
    <cellStyle name="20% - Accent6 2 3 4" xfId="5449" xr:uid="{00000000-0005-0000-0000-000014150000}"/>
    <cellStyle name="20% - Accent6 2 3 4 2" xfId="5450" xr:uid="{00000000-0005-0000-0000-000015150000}"/>
    <cellStyle name="20% - Accent6 2 3 4 2 2" xfId="5451" xr:uid="{00000000-0005-0000-0000-000016150000}"/>
    <cellStyle name="20% - Accent6 2 3 4 2 3" xfId="5452" xr:uid="{00000000-0005-0000-0000-000017150000}"/>
    <cellStyle name="20% - Accent6 2 3 4 3" xfId="5453" xr:uid="{00000000-0005-0000-0000-000018150000}"/>
    <cellStyle name="20% - Accent6 2 3 4 4" xfId="5454" xr:uid="{00000000-0005-0000-0000-000019150000}"/>
    <cellStyle name="20% - Accent6 2 3 5" xfId="5455" xr:uid="{00000000-0005-0000-0000-00001A150000}"/>
    <cellStyle name="20% - Accent6 2 3 5 2" xfId="5456" xr:uid="{00000000-0005-0000-0000-00001B150000}"/>
    <cellStyle name="20% - Accent6 2 3 5 2 2" xfId="5457" xr:uid="{00000000-0005-0000-0000-00001C150000}"/>
    <cellStyle name="20% - Accent6 2 3 5 2 3" xfId="5458" xr:uid="{00000000-0005-0000-0000-00001D150000}"/>
    <cellStyle name="20% - Accent6 2 3 5 3" xfId="5459" xr:uid="{00000000-0005-0000-0000-00001E150000}"/>
    <cellStyle name="20% - Accent6 2 3 5 4" xfId="5460" xr:uid="{00000000-0005-0000-0000-00001F150000}"/>
    <cellStyle name="20% - Accent6 2 3 6" xfId="5461" xr:uid="{00000000-0005-0000-0000-000020150000}"/>
    <cellStyle name="20% - Accent6 2 3 6 2" xfId="5462" xr:uid="{00000000-0005-0000-0000-000021150000}"/>
    <cellStyle name="20% - Accent6 2 3 6 2 2" xfId="5463" xr:uid="{00000000-0005-0000-0000-000022150000}"/>
    <cellStyle name="20% - Accent6 2 3 6 2 3" xfId="5464" xr:uid="{00000000-0005-0000-0000-000023150000}"/>
    <cellStyle name="20% - Accent6 2 3 6 3" xfId="5465" xr:uid="{00000000-0005-0000-0000-000024150000}"/>
    <cellStyle name="20% - Accent6 2 3 6 4" xfId="5466" xr:uid="{00000000-0005-0000-0000-000025150000}"/>
    <cellStyle name="20% - Accent6 2 3 7" xfId="5467" xr:uid="{00000000-0005-0000-0000-000026150000}"/>
    <cellStyle name="20% - Accent6 2 3 7 2" xfId="5468" xr:uid="{00000000-0005-0000-0000-000027150000}"/>
    <cellStyle name="20% - Accent6 2 3 7 2 2" xfId="5469" xr:uid="{00000000-0005-0000-0000-000028150000}"/>
    <cellStyle name="20% - Accent6 2 3 7 2 3" xfId="5470" xr:uid="{00000000-0005-0000-0000-000029150000}"/>
    <cellStyle name="20% - Accent6 2 3 7 3" xfId="5471" xr:uid="{00000000-0005-0000-0000-00002A150000}"/>
    <cellStyle name="20% - Accent6 2 3 7 4" xfId="5472" xr:uid="{00000000-0005-0000-0000-00002B150000}"/>
    <cellStyle name="20% - Accent6 2 3 8" xfId="5473" xr:uid="{00000000-0005-0000-0000-00002C150000}"/>
    <cellStyle name="20% - Accent6 2 3 8 2" xfId="5474" xr:uid="{00000000-0005-0000-0000-00002D150000}"/>
    <cellStyle name="20% - Accent6 2 3 8 2 2" xfId="5475" xr:uid="{00000000-0005-0000-0000-00002E150000}"/>
    <cellStyle name="20% - Accent6 2 3 8 2 3" xfId="5476" xr:uid="{00000000-0005-0000-0000-00002F150000}"/>
    <cellStyle name="20% - Accent6 2 3 8 3" xfId="5477" xr:uid="{00000000-0005-0000-0000-000030150000}"/>
    <cellStyle name="20% - Accent6 2 3 8 4" xfId="5478" xr:uid="{00000000-0005-0000-0000-000031150000}"/>
    <cellStyle name="20% - Accent6 2 3 9" xfId="5479" xr:uid="{00000000-0005-0000-0000-000032150000}"/>
    <cellStyle name="20% - Accent6 2 3 9 2" xfId="5480" xr:uid="{00000000-0005-0000-0000-000033150000}"/>
    <cellStyle name="20% - Accent6 2 3 9 2 2" xfId="5481" xr:uid="{00000000-0005-0000-0000-000034150000}"/>
    <cellStyle name="20% - Accent6 2 3 9 2 3" xfId="5482" xr:uid="{00000000-0005-0000-0000-000035150000}"/>
    <cellStyle name="20% - Accent6 2 3 9 3" xfId="5483" xr:uid="{00000000-0005-0000-0000-000036150000}"/>
    <cellStyle name="20% - Accent6 2 3 9 4" xfId="5484" xr:uid="{00000000-0005-0000-0000-000037150000}"/>
    <cellStyle name="20% - Accent6 2 4" xfId="5485" xr:uid="{00000000-0005-0000-0000-000038150000}"/>
    <cellStyle name="20% - Accent6 2 4 10" xfId="5486" xr:uid="{00000000-0005-0000-0000-000039150000}"/>
    <cellStyle name="20% - Accent6 2 4 10 2" xfId="5487" xr:uid="{00000000-0005-0000-0000-00003A150000}"/>
    <cellStyle name="20% - Accent6 2 4 10 3" xfId="5488" xr:uid="{00000000-0005-0000-0000-00003B150000}"/>
    <cellStyle name="20% - Accent6 2 4 11" xfId="5489" xr:uid="{00000000-0005-0000-0000-00003C150000}"/>
    <cellStyle name="20% - Accent6 2 4 12" xfId="5490" xr:uid="{00000000-0005-0000-0000-00003D150000}"/>
    <cellStyle name="20% - Accent6 2 4 2" xfId="5491" xr:uid="{00000000-0005-0000-0000-00003E150000}"/>
    <cellStyle name="20% - Accent6 2 4 2 10" xfId="5492" xr:uid="{00000000-0005-0000-0000-00003F150000}"/>
    <cellStyle name="20% - Accent6 2 4 2 2" xfId="5493" xr:uid="{00000000-0005-0000-0000-000040150000}"/>
    <cellStyle name="20% - Accent6 2 4 2 2 2" xfId="5494" xr:uid="{00000000-0005-0000-0000-000041150000}"/>
    <cellStyle name="20% - Accent6 2 4 2 2 2 2" xfId="5495" xr:uid="{00000000-0005-0000-0000-000042150000}"/>
    <cellStyle name="20% - Accent6 2 4 2 2 2 3" xfId="5496" xr:uid="{00000000-0005-0000-0000-000043150000}"/>
    <cellStyle name="20% - Accent6 2 4 2 2 3" xfId="5497" xr:uid="{00000000-0005-0000-0000-000044150000}"/>
    <cellStyle name="20% - Accent6 2 4 2 2 4" xfId="5498" xr:uid="{00000000-0005-0000-0000-000045150000}"/>
    <cellStyle name="20% - Accent6 2 4 2 3" xfId="5499" xr:uid="{00000000-0005-0000-0000-000046150000}"/>
    <cellStyle name="20% - Accent6 2 4 2 3 2" xfId="5500" xr:uid="{00000000-0005-0000-0000-000047150000}"/>
    <cellStyle name="20% - Accent6 2 4 2 3 2 2" xfId="5501" xr:uid="{00000000-0005-0000-0000-000048150000}"/>
    <cellStyle name="20% - Accent6 2 4 2 3 2 3" xfId="5502" xr:uid="{00000000-0005-0000-0000-000049150000}"/>
    <cellStyle name="20% - Accent6 2 4 2 3 3" xfId="5503" xr:uid="{00000000-0005-0000-0000-00004A150000}"/>
    <cellStyle name="20% - Accent6 2 4 2 3 4" xfId="5504" xr:uid="{00000000-0005-0000-0000-00004B150000}"/>
    <cellStyle name="20% - Accent6 2 4 2 4" xfId="5505" xr:uid="{00000000-0005-0000-0000-00004C150000}"/>
    <cellStyle name="20% - Accent6 2 4 2 4 2" xfId="5506" xr:uid="{00000000-0005-0000-0000-00004D150000}"/>
    <cellStyle name="20% - Accent6 2 4 2 4 2 2" xfId="5507" xr:uid="{00000000-0005-0000-0000-00004E150000}"/>
    <cellStyle name="20% - Accent6 2 4 2 4 2 3" xfId="5508" xr:uid="{00000000-0005-0000-0000-00004F150000}"/>
    <cellStyle name="20% - Accent6 2 4 2 4 3" xfId="5509" xr:uid="{00000000-0005-0000-0000-000050150000}"/>
    <cellStyle name="20% - Accent6 2 4 2 4 4" xfId="5510" xr:uid="{00000000-0005-0000-0000-000051150000}"/>
    <cellStyle name="20% - Accent6 2 4 2 5" xfId="5511" xr:uid="{00000000-0005-0000-0000-000052150000}"/>
    <cellStyle name="20% - Accent6 2 4 2 5 2" xfId="5512" xr:uid="{00000000-0005-0000-0000-000053150000}"/>
    <cellStyle name="20% - Accent6 2 4 2 5 2 2" xfId="5513" xr:uid="{00000000-0005-0000-0000-000054150000}"/>
    <cellStyle name="20% - Accent6 2 4 2 5 2 3" xfId="5514" xr:uid="{00000000-0005-0000-0000-000055150000}"/>
    <cellStyle name="20% - Accent6 2 4 2 5 3" xfId="5515" xr:uid="{00000000-0005-0000-0000-000056150000}"/>
    <cellStyle name="20% - Accent6 2 4 2 5 4" xfId="5516" xr:uid="{00000000-0005-0000-0000-000057150000}"/>
    <cellStyle name="20% - Accent6 2 4 2 6" xfId="5517" xr:uid="{00000000-0005-0000-0000-000058150000}"/>
    <cellStyle name="20% - Accent6 2 4 2 6 2" xfId="5518" xr:uid="{00000000-0005-0000-0000-000059150000}"/>
    <cellStyle name="20% - Accent6 2 4 2 6 2 2" xfId="5519" xr:uid="{00000000-0005-0000-0000-00005A150000}"/>
    <cellStyle name="20% - Accent6 2 4 2 6 2 3" xfId="5520" xr:uid="{00000000-0005-0000-0000-00005B150000}"/>
    <cellStyle name="20% - Accent6 2 4 2 6 3" xfId="5521" xr:uid="{00000000-0005-0000-0000-00005C150000}"/>
    <cellStyle name="20% - Accent6 2 4 2 6 4" xfId="5522" xr:uid="{00000000-0005-0000-0000-00005D150000}"/>
    <cellStyle name="20% - Accent6 2 4 2 7" xfId="5523" xr:uid="{00000000-0005-0000-0000-00005E150000}"/>
    <cellStyle name="20% - Accent6 2 4 2 7 2" xfId="5524" xr:uid="{00000000-0005-0000-0000-00005F150000}"/>
    <cellStyle name="20% - Accent6 2 4 2 7 2 2" xfId="5525" xr:uid="{00000000-0005-0000-0000-000060150000}"/>
    <cellStyle name="20% - Accent6 2 4 2 7 2 3" xfId="5526" xr:uid="{00000000-0005-0000-0000-000061150000}"/>
    <cellStyle name="20% - Accent6 2 4 2 7 3" xfId="5527" xr:uid="{00000000-0005-0000-0000-000062150000}"/>
    <cellStyle name="20% - Accent6 2 4 2 7 4" xfId="5528" xr:uid="{00000000-0005-0000-0000-000063150000}"/>
    <cellStyle name="20% - Accent6 2 4 2 8" xfId="5529" xr:uid="{00000000-0005-0000-0000-000064150000}"/>
    <cellStyle name="20% - Accent6 2 4 2 8 2" xfId="5530" xr:uid="{00000000-0005-0000-0000-000065150000}"/>
    <cellStyle name="20% - Accent6 2 4 2 8 3" xfId="5531" xr:uid="{00000000-0005-0000-0000-000066150000}"/>
    <cellStyle name="20% - Accent6 2 4 2 9" xfId="5532" xr:uid="{00000000-0005-0000-0000-000067150000}"/>
    <cellStyle name="20% - Accent6 2 4 3" xfId="5533" xr:uid="{00000000-0005-0000-0000-000068150000}"/>
    <cellStyle name="20% - Accent6 2 4 3 10" xfId="5534" xr:uid="{00000000-0005-0000-0000-000069150000}"/>
    <cellStyle name="20% - Accent6 2 4 3 2" xfId="5535" xr:uid="{00000000-0005-0000-0000-00006A150000}"/>
    <cellStyle name="20% - Accent6 2 4 3 2 2" xfId="5536" xr:uid="{00000000-0005-0000-0000-00006B150000}"/>
    <cellStyle name="20% - Accent6 2 4 3 2 2 2" xfId="5537" xr:uid="{00000000-0005-0000-0000-00006C150000}"/>
    <cellStyle name="20% - Accent6 2 4 3 2 2 3" xfId="5538" xr:uid="{00000000-0005-0000-0000-00006D150000}"/>
    <cellStyle name="20% - Accent6 2 4 3 2 3" xfId="5539" xr:uid="{00000000-0005-0000-0000-00006E150000}"/>
    <cellStyle name="20% - Accent6 2 4 3 2 4" xfId="5540" xr:uid="{00000000-0005-0000-0000-00006F150000}"/>
    <cellStyle name="20% - Accent6 2 4 3 3" xfId="5541" xr:uid="{00000000-0005-0000-0000-000070150000}"/>
    <cellStyle name="20% - Accent6 2 4 3 3 2" xfId="5542" xr:uid="{00000000-0005-0000-0000-000071150000}"/>
    <cellStyle name="20% - Accent6 2 4 3 3 2 2" xfId="5543" xr:uid="{00000000-0005-0000-0000-000072150000}"/>
    <cellStyle name="20% - Accent6 2 4 3 3 2 3" xfId="5544" xr:uid="{00000000-0005-0000-0000-000073150000}"/>
    <cellStyle name="20% - Accent6 2 4 3 3 3" xfId="5545" xr:uid="{00000000-0005-0000-0000-000074150000}"/>
    <cellStyle name="20% - Accent6 2 4 3 3 4" xfId="5546" xr:uid="{00000000-0005-0000-0000-000075150000}"/>
    <cellStyle name="20% - Accent6 2 4 3 4" xfId="5547" xr:uid="{00000000-0005-0000-0000-000076150000}"/>
    <cellStyle name="20% - Accent6 2 4 3 4 2" xfId="5548" xr:uid="{00000000-0005-0000-0000-000077150000}"/>
    <cellStyle name="20% - Accent6 2 4 3 4 2 2" xfId="5549" xr:uid="{00000000-0005-0000-0000-000078150000}"/>
    <cellStyle name="20% - Accent6 2 4 3 4 2 3" xfId="5550" xr:uid="{00000000-0005-0000-0000-000079150000}"/>
    <cellStyle name="20% - Accent6 2 4 3 4 3" xfId="5551" xr:uid="{00000000-0005-0000-0000-00007A150000}"/>
    <cellStyle name="20% - Accent6 2 4 3 4 4" xfId="5552" xr:uid="{00000000-0005-0000-0000-00007B150000}"/>
    <cellStyle name="20% - Accent6 2 4 3 5" xfId="5553" xr:uid="{00000000-0005-0000-0000-00007C150000}"/>
    <cellStyle name="20% - Accent6 2 4 3 5 2" xfId="5554" xr:uid="{00000000-0005-0000-0000-00007D150000}"/>
    <cellStyle name="20% - Accent6 2 4 3 5 2 2" xfId="5555" xr:uid="{00000000-0005-0000-0000-00007E150000}"/>
    <cellStyle name="20% - Accent6 2 4 3 5 2 3" xfId="5556" xr:uid="{00000000-0005-0000-0000-00007F150000}"/>
    <cellStyle name="20% - Accent6 2 4 3 5 3" xfId="5557" xr:uid="{00000000-0005-0000-0000-000080150000}"/>
    <cellStyle name="20% - Accent6 2 4 3 5 4" xfId="5558" xr:uid="{00000000-0005-0000-0000-000081150000}"/>
    <cellStyle name="20% - Accent6 2 4 3 6" xfId="5559" xr:uid="{00000000-0005-0000-0000-000082150000}"/>
    <cellStyle name="20% - Accent6 2 4 3 6 2" xfId="5560" xr:uid="{00000000-0005-0000-0000-000083150000}"/>
    <cellStyle name="20% - Accent6 2 4 3 6 2 2" xfId="5561" xr:uid="{00000000-0005-0000-0000-000084150000}"/>
    <cellStyle name="20% - Accent6 2 4 3 6 2 3" xfId="5562" xr:uid="{00000000-0005-0000-0000-000085150000}"/>
    <cellStyle name="20% - Accent6 2 4 3 6 3" xfId="5563" xr:uid="{00000000-0005-0000-0000-000086150000}"/>
    <cellStyle name="20% - Accent6 2 4 3 6 4" xfId="5564" xr:uid="{00000000-0005-0000-0000-000087150000}"/>
    <cellStyle name="20% - Accent6 2 4 3 7" xfId="5565" xr:uid="{00000000-0005-0000-0000-000088150000}"/>
    <cellStyle name="20% - Accent6 2 4 3 7 2" xfId="5566" xr:uid="{00000000-0005-0000-0000-000089150000}"/>
    <cellStyle name="20% - Accent6 2 4 3 7 2 2" xfId="5567" xr:uid="{00000000-0005-0000-0000-00008A150000}"/>
    <cellStyle name="20% - Accent6 2 4 3 7 2 3" xfId="5568" xr:uid="{00000000-0005-0000-0000-00008B150000}"/>
    <cellStyle name="20% - Accent6 2 4 3 7 3" xfId="5569" xr:uid="{00000000-0005-0000-0000-00008C150000}"/>
    <cellStyle name="20% - Accent6 2 4 3 7 4" xfId="5570" xr:uid="{00000000-0005-0000-0000-00008D150000}"/>
    <cellStyle name="20% - Accent6 2 4 3 8" xfId="5571" xr:uid="{00000000-0005-0000-0000-00008E150000}"/>
    <cellStyle name="20% - Accent6 2 4 3 8 2" xfId="5572" xr:uid="{00000000-0005-0000-0000-00008F150000}"/>
    <cellStyle name="20% - Accent6 2 4 3 8 3" xfId="5573" xr:uid="{00000000-0005-0000-0000-000090150000}"/>
    <cellStyle name="20% - Accent6 2 4 3 9" xfId="5574" xr:uid="{00000000-0005-0000-0000-000091150000}"/>
    <cellStyle name="20% - Accent6 2 4 4" xfId="5575" xr:uid="{00000000-0005-0000-0000-000092150000}"/>
    <cellStyle name="20% - Accent6 2 4 4 2" xfId="5576" xr:uid="{00000000-0005-0000-0000-000093150000}"/>
    <cellStyle name="20% - Accent6 2 4 4 2 2" xfId="5577" xr:uid="{00000000-0005-0000-0000-000094150000}"/>
    <cellStyle name="20% - Accent6 2 4 4 2 3" xfId="5578" xr:uid="{00000000-0005-0000-0000-000095150000}"/>
    <cellStyle name="20% - Accent6 2 4 4 3" xfId="5579" xr:uid="{00000000-0005-0000-0000-000096150000}"/>
    <cellStyle name="20% - Accent6 2 4 4 4" xfId="5580" xr:uid="{00000000-0005-0000-0000-000097150000}"/>
    <cellStyle name="20% - Accent6 2 4 5" xfId="5581" xr:uid="{00000000-0005-0000-0000-000098150000}"/>
    <cellStyle name="20% - Accent6 2 4 5 2" xfId="5582" xr:uid="{00000000-0005-0000-0000-000099150000}"/>
    <cellStyle name="20% - Accent6 2 4 5 2 2" xfId="5583" xr:uid="{00000000-0005-0000-0000-00009A150000}"/>
    <cellStyle name="20% - Accent6 2 4 5 2 3" xfId="5584" xr:uid="{00000000-0005-0000-0000-00009B150000}"/>
    <cellStyle name="20% - Accent6 2 4 5 3" xfId="5585" xr:uid="{00000000-0005-0000-0000-00009C150000}"/>
    <cellStyle name="20% - Accent6 2 4 5 4" xfId="5586" xr:uid="{00000000-0005-0000-0000-00009D150000}"/>
    <cellStyle name="20% - Accent6 2 4 6" xfId="5587" xr:uid="{00000000-0005-0000-0000-00009E150000}"/>
    <cellStyle name="20% - Accent6 2 4 6 2" xfId="5588" xr:uid="{00000000-0005-0000-0000-00009F150000}"/>
    <cellStyle name="20% - Accent6 2 4 6 2 2" xfId="5589" xr:uid="{00000000-0005-0000-0000-0000A0150000}"/>
    <cellStyle name="20% - Accent6 2 4 6 2 3" xfId="5590" xr:uid="{00000000-0005-0000-0000-0000A1150000}"/>
    <cellStyle name="20% - Accent6 2 4 6 3" xfId="5591" xr:uid="{00000000-0005-0000-0000-0000A2150000}"/>
    <cellStyle name="20% - Accent6 2 4 6 4" xfId="5592" xr:uid="{00000000-0005-0000-0000-0000A3150000}"/>
    <cellStyle name="20% - Accent6 2 4 7" xfId="5593" xr:uid="{00000000-0005-0000-0000-0000A4150000}"/>
    <cellStyle name="20% - Accent6 2 4 7 2" xfId="5594" xr:uid="{00000000-0005-0000-0000-0000A5150000}"/>
    <cellStyle name="20% - Accent6 2 4 7 2 2" xfId="5595" xr:uid="{00000000-0005-0000-0000-0000A6150000}"/>
    <cellStyle name="20% - Accent6 2 4 7 2 3" xfId="5596" xr:uid="{00000000-0005-0000-0000-0000A7150000}"/>
    <cellStyle name="20% - Accent6 2 4 7 3" xfId="5597" xr:uid="{00000000-0005-0000-0000-0000A8150000}"/>
    <cellStyle name="20% - Accent6 2 4 7 4" xfId="5598" xr:uid="{00000000-0005-0000-0000-0000A9150000}"/>
    <cellStyle name="20% - Accent6 2 4 8" xfId="5599" xr:uid="{00000000-0005-0000-0000-0000AA150000}"/>
    <cellStyle name="20% - Accent6 2 4 8 2" xfId="5600" xr:uid="{00000000-0005-0000-0000-0000AB150000}"/>
    <cellStyle name="20% - Accent6 2 4 8 2 2" xfId="5601" xr:uid="{00000000-0005-0000-0000-0000AC150000}"/>
    <cellStyle name="20% - Accent6 2 4 8 2 3" xfId="5602" xr:uid="{00000000-0005-0000-0000-0000AD150000}"/>
    <cellStyle name="20% - Accent6 2 4 8 3" xfId="5603" xr:uid="{00000000-0005-0000-0000-0000AE150000}"/>
    <cellStyle name="20% - Accent6 2 4 8 4" xfId="5604" xr:uid="{00000000-0005-0000-0000-0000AF150000}"/>
    <cellStyle name="20% - Accent6 2 4 9" xfId="5605" xr:uid="{00000000-0005-0000-0000-0000B0150000}"/>
    <cellStyle name="20% - Accent6 2 4 9 2" xfId="5606" xr:uid="{00000000-0005-0000-0000-0000B1150000}"/>
    <cellStyle name="20% - Accent6 2 4 9 2 2" xfId="5607" xr:uid="{00000000-0005-0000-0000-0000B2150000}"/>
    <cellStyle name="20% - Accent6 2 4 9 2 3" xfId="5608" xr:uid="{00000000-0005-0000-0000-0000B3150000}"/>
    <cellStyle name="20% - Accent6 2 4 9 3" xfId="5609" xr:uid="{00000000-0005-0000-0000-0000B4150000}"/>
    <cellStyle name="20% - Accent6 2 4 9 4" xfId="5610" xr:uid="{00000000-0005-0000-0000-0000B5150000}"/>
    <cellStyle name="20% - Accent6 2 5" xfId="5611" xr:uid="{00000000-0005-0000-0000-0000B6150000}"/>
    <cellStyle name="20% - Accent6 2 5 10" xfId="5612" xr:uid="{00000000-0005-0000-0000-0000B7150000}"/>
    <cellStyle name="20% - Accent6 2 5 2" xfId="5613" xr:uid="{00000000-0005-0000-0000-0000B8150000}"/>
    <cellStyle name="20% - Accent6 2 5 2 2" xfId="5614" xr:uid="{00000000-0005-0000-0000-0000B9150000}"/>
    <cellStyle name="20% - Accent6 2 5 2 2 2" xfId="5615" xr:uid="{00000000-0005-0000-0000-0000BA150000}"/>
    <cellStyle name="20% - Accent6 2 5 2 2 3" xfId="5616" xr:uid="{00000000-0005-0000-0000-0000BB150000}"/>
    <cellStyle name="20% - Accent6 2 5 2 3" xfId="5617" xr:uid="{00000000-0005-0000-0000-0000BC150000}"/>
    <cellStyle name="20% - Accent6 2 5 2 4" xfId="5618" xr:uid="{00000000-0005-0000-0000-0000BD150000}"/>
    <cellStyle name="20% - Accent6 2 5 3" xfId="5619" xr:uid="{00000000-0005-0000-0000-0000BE150000}"/>
    <cellStyle name="20% - Accent6 2 5 3 2" xfId="5620" xr:uid="{00000000-0005-0000-0000-0000BF150000}"/>
    <cellStyle name="20% - Accent6 2 5 3 2 2" xfId="5621" xr:uid="{00000000-0005-0000-0000-0000C0150000}"/>
    <cellStyle name="20% - Accent6 2 5 3 2 3" xfId="5622" xr:uid="{00000000-0005-0000-0000-0000C1150000}"/>
    <cellStyle name="20% - Accent6 2 5 3 3" xfId="5623" xr:uid="{00000000-0005-0000-0000-0000C2150000}"/>
    <cellStyle name="20% - Accent6 2 5 3 4" xfId="5624" xr:uid="{00000000-0005-0000-0000-0000C3150000}"/>
    <cellStyle name="20% - Accent6 2 5 4" xfId="5625" xr:uid="{00000000-0005-0000-0000-0000C4150000}"/>
    <cellStyle name="20% - Accent6 2 5 4 2" xfId="5626" xr:uid="{00000000-0005-0000-0000-0000C5150000}"/>
    <cellStyle name="20% - Accent6 2 5 4 2 2" xfId="5627" xr:uid="{00000000-0005-0000-0000-0000C6150000}"/>
    <cellStyle name="20% - Accent6 2 5 4 2 3" xfId="5628" xr:uid="{00000000-0005-0000-0000-0000C7150000}"/>
    <cellStyle name="20% - Accent6 2 5 4 3" xfId="5629" xr:uid="{00000000-0005-0000-0000-0000C8150000}"/>
    <cellStyle name="20% - Accent6 2 5 4 4" xfId="5630" xr:uid="{00000000-0005-0000-0000-0000C9150000}"/>
    <cellStyle name="20% - Accent6 2 5 5" xfId="5631" xr:uid="{00000000-0005-0000-0000-0000CA150000}"/>
    <cellStyle name="20% - Accent6 2 5 5 2" xfId="5632" xr:uid="{00000000-0005-0000-0000-0000CB150000}"/>
    <cellStyle name="20% - Accent6 2 5 5 2 2" xfId="5633" xr:uid="{00000000-0005-0000-0000-0000CC150000}"/>
    <cellStyle name="20% - Accent6 2 5 5 2 3" xfId="5634" xr:uid="{00000000-0005-0000-0000-0000CD150000}"/>
    <cellStyle name="20% - Accent6 2 5 5 3" xfId="5635" xr:uid="{00000000-0005-0000-0000-0000CE150000}"/>
    <cellStyle name="20% - Accent6 2 5 5 4" xfId="5636" xr:uid="{00000000-0005-0000-0000-0000CF150000}"/>
    <cellStyle name="20% - Accent6 2 5 6" xfId="5637" xr:uid="{00000000-0005-0000-0000-0000D0150000}"/>
    <cellStyle name="20% - Accent6 2 5 6 2" xfId="5638" xr:uid="{00000000-0005-0000-0000-0000D1150000}"/>
    <cellStyle name="20% - Accent6 2 5 6 2 2" xfId="5639" xr:uid="{00000000-0005-0000-0000-0000D2150000}"/>
    <cellStyle name="20% - Accent6 2 5 6 2 3" xfId="5640" xr:uid="{00000000-0005-0000-0000-0000D3150000}"/>
    <cellStyle name="20% - Accent6 2 5 6 3" xfId="5641" xr:uid="{00000000-0005-0000-0000-0000D4150000}"/>
    <cellStyle name="20% - Accent6 2 5 6 4" xfId="5642" xr:uid="{00000000-0005-0000-0000-0000D5150000}"/>
    <cellStyle name="20% - Accent6 2 5 7" xfId="5643" xr:uid="{00000000-0005-0000-0000-0000D6150000}"/>
    <cellStyle name="20% - Accent6 2 5 7 2" xfId="5644" xr:uid="{00000000-0005-0000-0000-0000D7150000}"/>
    <cellStyle name="20% - Accent6 2 5 7 2 2" xfId="5645" xr:uid="{00000000-0005-0000-0000-0000D8150000}"/>
    <cellStyle name="20% - Accent6 2 5 7 2 3" xfId="5646" xr:uid="{00000000-0005-0000-0000-0000D9150000}"/>
    <cellStyle name="20% - Accent6 2 5 7 3" xfId="5647" xr:uid="{00000000-0005-0000-0000-0000DA150000}"/>
    <cellStyle name="20% - Accent6 2 5 7 4" xfId="5648" xr:uid="{00000000-0005-0000-0000-0000DB150000}"/>
    <cellStyle name="20% - Accent6 2 5 8" xfId="5649" xr:uid="{00000000-0005-0000-0000-0000DC150000}"/>
    <cellStyle name="20% - Accent6 2 5 8 2" xfId="5650" xr:uid="{00000000-0005-0000-0000-0000DD150000}"/>
    <cellStyle name="20% - Accent6 2 5 8 3" xfId="5651" xr:uid="{00000000-0005-0000-0000-0000DE150000}"/>
    <cellStyle name="20% - Accent6 2 5 9" xfId="5652" xr:uid="{00000000-0005-0000-0000-0000DF150000}"/>
    <cellStyle name="20% - Accent6 2 6" xfId="5653" xr:uid="{00000000-0005-0000-0000-0000E0150000}"/>
    <cellStyle name="20% - Accent6 2 6 10" xfId="5654" xr:uid="{00000000-0005-0000-0000-0000E1150000}"/>
    <cellStyle name="20% - Accent6 2 6 2" xfId="5655" xr:uid="{00000000-0005-0000-0000-0000E2150000}"/>
    <cellStyle name="20% - Accent6 2 6 2 2" xfId="5656" xr:uid="{00000000-0005-0000-0000-0000E3150000}"/>
    <cellStyle name="20% - Accent6 2 6 2 2 2" xfId="5657" xr:uid="{00000000-0005-0000-0000-0000E4150000}"/>
    <cellStyle name="20% - Accent6 2 6 2 2 3" xfId="5658" xr:uid="{00000000-0005-0000-0000-0000E5150000}"/>
    <cellStyle name="20% - Accent6 2 6 2 3" xfId="5659" xr:uid="{00000000-0005-0000-0000-0000E6150000}"/>
    <cellStyle name="20% - Accent6 2 6 2 4" xfId="5660" xr:uid="{00000000-0005-0000-0000-0000E7150000}"/>
    <cellStyle name="20% - Accent6 2 6 3" xfId="5661" xr:uid="{00000000-0005-0000-0000-0000E8150000}"/>
    <cellStyle name="20% - Accent6 2 6 3 2" xfId="5662" xr:uid="{00000000-0005-0000-0000-0000E9150000}"/>
    <cellStyle name="20% - Accent6 2 6 3 2 2" xfId="5663" xr:uid="{00000000-0005-0000-0000-0000EA150000}"/>
    <cellStyle name="20% - Accent6 2 6 3 2 3" xfId="5664" xr:uid="{00000000-0005-0000-0000-0000EB150000}"/>
    <cellStyle name="20% - Accent6 2 6 3 3" xfId="5665" xr:uid="{00000000-0005-0000-0000-0000EC150000}"/>
    <cellStyle name="20% - Accent6 2 6 3 4" xfId="5666" xr:uid="{00000000-0005-0000-0000-0000ED150000}"/>
    <cellStyle name="20% - Accent6 2 6 4" xfId="5667" xr:uid="{00000000-0005-0000-0000-0000EE150000}"/>
    <cellStyle name="20% - Accent6 2 6 4 2" xfId="5668" xr:uid="{00000000-0005-0000-0000-0000EF150000}"/>
    <cellStyle name="20% - Accent6 2 6 4 2 2" xfId="5669" xr:uid="{00000000-0005-0000-0000-0000F0150000}"/>
    <cellStyle name="20% - Accent6 2 6 4 2 3" xfId="5670" xr:uid="{00000000-0005-0000-0000-0000F1150000}"/>
    <cellStyle name="20% - Accent6 2 6 4 3" xfId="5671" xr:uid="{00000000-0005-0000-0000-0000F2150000}"/>
    <cellStyle name="20% - Accent6 2 6 4 4" xfId="5672" xr:uid="{00000000-0005-0000-0000-0000F3150000}"/>
    <cellStyle name="20% - Accent6 2 6 5" xfId="5673" xr:uid="{00000000-0005-0000-0000-0000F4150000}"/>
    <cellStyle name="20% - Accent6 2 6 5 2" xfId="5674" xr:uid="{00000000-0005-0000-0000-0000F5150000}"/>
    <cellStyle name="20% - Accent6 2 6 5 2 2" xfId="5675" xr:uid="{00000000-0005-0000-0000-0000F6150000}"/>
    <cellStyle name="20% - Accent6 2 6 5 2 3" xfId="5676" xr:uid="{00000000-0005-0000-0000-0000F7150000}"/>
    <cellStyle name="20% - Accent6 2 6 5 3" xfId="5677" xr:uid="{00000000-0005-0000-0000-0000F8150000}"/>
    <cellStyle name="20% - Accent6 2 6 5 4" xfId="5678" xr:uid="{00000000-0005-0000-0000-0000F9150000}"/>
    <cellStyle name="20% - Accent6 2 6 6" xfId="5679" xr:uid="{00000000-0005-0000-0000-0000FA150000}"/>
    <cellStyle name="20% - Accent6 2 6 6 2" xfId="5680" xr:uid="{00000000-0005-0000-0000-0000FB150000}"/>
    <cellStyle name="20% - Accent6 2 6 6 2 2" xfId="5681" xr:uid="{00000000-0005-0000-0000-0000FC150000}"/>
    <cellStyle name="20% - Accent6 2 6 6 2 3" xfId="5682" xr:uid="{00000000-0005-0000-0000-0000FD150000}"/>
    <cellStyle name="20% - Accent6 2 6 6 3" xfId="5683" xr:uid="{00000000-0005-0000-0000-0000FE150000}"/>
    <cellStyle name="20% - Accent6 2 6 6 4" xfId="5684" xr:uid="{00000000-0005-0000-0000-0000FF150000}"/>
    <cellStyle name="20% - Accent6 2 6 7" xfId="5685" xr:uid="{00000000-0005-0000-0000-000000160000}"/>
    <cellStyle name="20% - Accent6 2 6 7 2" xfId="5686" xr:uid="{00000000-0005-0000-0000-000001160000}"/>
    <cellStyle name="20% - Accent6 2 6 7 2 2" xfId="5687" xr:uid="{00000000-0005-0000-0000-000002160000}"/>
    <cellStyle name="20% - Accent6 2 6 7 2 3" xfId="5688" xr:uid="{00000000-0005-0000-0000-000003160000}"/>
    <cellStyle name="20% - Accent6 2 6 7 3" xfId="5689" xr:uid="{00000000-0005-0000-0000-000004160000}"/>
    <cellStyle name="20% - Accent6 2 6 7 4" xfId="5690" xr:uid="{00000000-0005-0000-0000-000005160000}"/>
    <cellStyle name="20% - Accent6 2 6 8" xfId="5691" xr:uid="{00000000-0005-0000-0000-000006160000}"/>
    <cellStyle name="20% - Accent6 2 6 8 2" xfId="5692" xr:uid="{00000000-0005-0000-0000-000007160000}"/>
    <cellStyle name="20% - Accent6 2 6 8 3" xfId="5693" xr:uid="{00000000-0005-0000-0000-000008160000}"/>
    <cellStyle name="20% - Accent6 2 6 9" xfId="5694" xr:uid="{00000000-0005-0000-0000-000009160000}"/>
    <cellStyle name="20% - Accent6 2 7" xfId="5695" xr:uid="{00000000-0005-0000-0000-00000A160000}"/>
    <cellStyle name="20% - Accent6 2 7 2" xfId="5696" xr:uid="{00000000-0005-0000-0000-00000B160000}"/>
    <cellStyle name="20% - Accent6 2 7 2 2" xfId="5697" xr:uid="{00000000-0005-0000-0000-00000C160000}"/>
    <cellStyle name="20% - Accent6 2 7 2 3" xfId="5698" xr:uid="{00000000-0005-0000-0000-00000D160000}"/>
    <cellStyle name="20% - Accent6 2 7 3" xfId="5699" xr:uid="{00000000-0005-0000-0000-00000E160000}"/>
    <cellStyle name="20% - Accent6 2 7 4" xfId="5700" xr:uid="{00000000-0005-0000-0000-00000F160000}"/>
    <cellStyle name="20% - Accent6 2 8" xfId="5701" xr:uid="{00000000-0005-0000-0000-000010160000}"/>
    <cellStyle name="20% - Accent6 2 8 2" xfId="5702" xr:uid="{00000000-0005-0000-0000-000011160000}"/>
    <cellStyle name="20% - Accent6 2 8 2 2" xfId="5703" xr:uid="{00000000-0005-0000-0000-000012160000}"/>
    <cellStyle name="20% - Accent6 2 8 2 3" xfId="5704" xr:uid="{00000000-0005-0000-0000-000013160000}"/>
    <cellStyle name="20% - Accent6 2 8 3" xfId="5705" xr:uid="{00000000-0005-0000-0000-000014160000}"/>
    <cellStyle name="20% - Accent6 2 8 4" xfId="5706" xr:uid="{00000000-0005-0000-0000-000015160000}"/>
    <cellStyle name="20% - Accent6 2 9" xfId="5707" xr:uid="{00000000-0005-0000-0000-000016160000}"/>
    <cellStyle name="20% - Accent6 2 9 2" xfId="5708" xr:uid="{00000000-0005-0000-0000-000017160000}"/>
    <cellStyle name="20% - Accent6 2 9 2 2" xfId="5709" xr:uid="{00000000-0005-0000-0000-000018160000}"/>
    <cellStyle name="20% - Accent6 2 9 2 3" xfId="5710" xr:uid="{00000000-0005-0000-0000-000019160000}"/>
    <cellStyle name="20% - Accent6 2 9 3" xfId="5711" xr:uid="{00000000-0005-0000-0000-00001A160000}"/>
    <cellStyle name="20% - Accent6 2 9 4" xfId="5712" xr:uid="{00000000-0005-0000-0000-00001B160000}"/>
    <cellStyle name="20% - Accent6 3" xfId="5713" xr:uid="{00000000-0005-0000-0000-00001C160000}"/>
    <cellStyle name="20% - Accent6 4" xfId="5714" xr:uid="{00000000-0005-0000-0000-00001D160000}"/>
    <cellStyle name="20% - Accent6 4 10" xfId="5715" xr:uid="{00000000-0005-0000-0000-00001E160000}"/>
    <cellStyle name="20% - Accent6 4 10 2" xfId="5716" xr:uid="{00000000-0005-0000-0000-00001F160000}"/>
    <cellStyle name="20% - Accent6 4 10 3" xfId="5717" xr:uid="{00000000-0005-0000-0000-000020160000}"/>
    <cellStyle name="20% - Accent6 4 11" xfId="5718" xr:uid="{00000000-0005-0000-0000-000021160000}"/>
    <cellStyle name="20% - Accent6 4 12" xfId="5719" xr:uid="{00000000-0005-0000-0000-000022160000}"/>
    <cellStyle name="20% - Accent6 4 2" xfId="5720" xr:uid="{00000000-0005-0000-0000-000023160000}"/>
    <cellStyle name="20% - Accent6 4 2 10" xfId="5721" xr:uid="{00000000-0005-0000-0000-000024160000}"/>
    <cellStyle name="20% - Accent6 4 2 2" xfId="5722" xr:uid="{00000000-0005-0000-0000-000025160000}"/>
    <cellStyle name="20% - Accent6 4 2 2 2" xfId="5723" xr:uid="{00000000-0005-0000-0000-000026160000}"/>
    <cellStyle name="20% - Accent6 4 2 2 2 2" xfId="5724" xr:uid="{00000000-0005-0000-0000-000027160000}"/>
    <cellStyle name="20% - Accent6 4 2 2 2 3" xfId="5725" xr:uid="{00000000-0005-0000-0000-000028160000}"/>
    <cellStyle name="20% - Accent6 4 2 2 3" xfId="5726" xr:uid="{00000000-0005-0000-0000-000029160000}"/>
    <cellStyle name="20% - Accent6 4 2 2 4" xfId="5727" xr:uid="{00000000-0005-0000-0000-00002A160000}"/>
    <cellStyle name="20% - Accent6 4 2 3" xfId="5728" xr:uid="{00000000-0005-0000-0000-00002B160000}"/>
    <cellStyle name="20% - Accent6 4 2 3 2" xfId="5729" xr:uid="{00000000-0005-0000-0000-00002C160000}"/>
    <cellStyle name="20% - Accent6 4 2 3 2 2" xfId="5730" xr:uid="{00000000-0005-0000-0000-00002D160000}"/>
    <cellStyle name="20% - Accent6 4 2 3 2 3" xfId="5731" xr:uid="{00000000-0005-0000-0000-00002E160000}"/>
    <cellStyle name="20% - Accent6 4 2 3 3" xfId="5732" xr:uid="{00000000-0005-0000-0000-00002F160000}"/>
    <cellStyle name="20% - Accent6 4 2 3 4" xfId="5733" xr:uid="{00000000-0005-0000-0000-000030160000}"/>
    <cellStyle name="20% - Accent6 4 2 4" xfId="5734" xr:uid="{00000000-0005-0000-0000-000031160000}"/>
    <cellStyle name="20% - Accent6 4 2 4 2" xfId="5735" xr:uid="{00000000-0005-0000-0000-000032160000}"/>
    <cellStyle name="20% - Accent6 4 2 4 2 2" xfId="5736" xr:uid="{00000000-0005-0000-0000-000033160000}"/>
    <cellStyle name="20% - Accent6 4 2 4 2 3" xfId="5737" xr:uid="{00000000-0005-0000-0000-000034160000}"/>
    <cellStyle name="20% - Accent6 4 2 4 3" xfId="5738" xr:uid="{00000000-0005-0000-0000-000035160000}"/>
    <cellStyle name="20% - Accent6 4 2 4 4" xfId="5739" xr:uid="{00000000-0005-0000-0000-000036160000}"/>
    <cellStyle name="20% - Accent6 4 2 5" xfId="5740" xr:uid="{00000000-0005-0000-0000-000037160000}"/>
    <cellStyle name="20% - Accent6 4 2 5 2" xfId="5741" xr:uid="{00000000-0005-0000-0000-000038160000}"/>
    <cellStyle name="20% - Accent6 4 2 5 2 2" xfId="5742" xr:uid="{00000000-0005-0000-0000-000039160000}"/>
    <cellStyle name="20% - Accent6 4 2 5 2 3" xfId="5743" xr:uid="{00000000-0005-0000-0000-00003A160000}"/>
    <cellStyle name="20% - Accent6 4 2 5 3" xfId="5744" xr:uid="{00000000-0005-0000-0000-00003B160000}"/>
    <cellStyle name="20% - Accent6 4 2 5 4" xfId="5745" xr:uid="{00000000-0005-0000-0000-00003C160000}"/>
    <cellStyle name="20% - Accent6 4 2 6" xfId="5746" xr:uid="{00000000-0005-0000-0000-00003D160000}"/>
    <cellStyle name="20% - Accent6 4 2 6 2" xfId="5747" xr:uid="{00000000-0005-0000-0000-00003E160000}"/>
    <cellStyle name="20% - Accent6 4 2 6 2 2" xfId="5748" xr:uid="{00000000-0005-0000-0000-00003F160000}"/>
    <cellStyle name="20% - Accent6 4 2 6 2 3" xfId="5749" xr:uid="{00000000-0005-0000-0000-000040160000}"/>
    <cellStyle name="20% - Accent6 4 2 6 3" xfId="5750" xr:uid="{00000000-0005-0000-0000-000041160000}"/>
    <cellStyle name="20% - Accent6 4 2 6 4" xfId="5751" xr:uid="{00000000-0005-0000-0000-000042160000}"/>
    <cellStyle name="20% - Accent6 4 2 7" xfId="5752" xr:uid="{00000000-0005-0000-0000-000043160000}"/>
    <cellStyle name="20% - Accent6 4 2 7 2" xfId="5753" xr:uid="{00000000-0005-0000-0000-000044160000}"/>
    <cellStyle name="20% - Accent6 4 2 7 2 2" xfId="5754" xr:uid="{00000000-0005-0000-0000-000045160000}"/>
    <cellStyle name="20% - Accent6 4 2 7 2 3" xfId="5755" xr:uid="{00000000-0005-0000-0000-000046160000}"/>
    <cellStyle name="20% - Accent6 4 2 7 3" xfId="5756" xr:uid="{00000000-0005-0000-0000-000047160000}"/>
    <cellStyle name="20% - Accent6 4 2 7 4" xfId="5757" xr:uid="{00000000-0005-0000-0000-000048160000}"/>
    <cellStyle name="20% - Accent6 4 2 8" xfId="5758" xr:uid="{00000000-0005-0000-0000-000049160000}"/>
    <cellStyle name="20% - Accent6 4 2 8 2" xfId="5759" xr:uid="{00000000-0005-0000-0000-00004A160000}"/>
    <cellStyle name="20% - Accent6 4 2 8 3" xfId="5760" xr:uid="{00000000-0005-0000-0000-00004B160000}"/>
    <cellStyle name="20% - Accent6 4 2 9" xfId="5761" xr:uid="{00000000-0005-0000-0000-00004C160000}"/>
    <cellStyle name="20% - Accent6 4 3" xfId="5762" xr:uid="{00000000-0005-0000-0000-00004D160000}"/>
    <cellStyle name="20% - Accent6 4 3 10" xfId="5763" xr:uid="{00000000-0005-0000-0000-00004E160000}"/>
    <cellStyle name="20% - Accent6 4 3 2" xfId="5764" xr:uid="{00000000-0005-0000-0000-00004F160000}"/>
    <cellStyle name="20% - Accent6 4 3 2 2" xfId="5765" xr:uid="{00000000-0005-0000-0000-000050160000}"/>
    <cellStyle name="20% - Accent6 4 3 2 2 2" xfId="5766" xr:uid="{00000000-0005-0000-0000-000051160000}"/>
    <cellStyle name="20% - Accent6 4 3 2 2 3" xfId="5767" xr:uid="{00000000-0005-0000-0000-000052160000}"/>
    <cellStyle name="20% - Accent6 4 3 2 3" xfId="5768" xr:uid="{00000000-0005-0000-0000-000053160000}"/>
    <cellStyle name="20% - Accent6 4 3 2 4" xfId="5769" xr:uid="{00000000-0005-0000-0000-000054160000}"/>
    <cellStyle name="20% - Accent6 4 3 3" xfId="5770" xr:uid="{00000000-0005-0000-0000-000055160000}"/>
    <cellStyle name="20% - Accent6 4 3 3 2" xfId="5771" xr:uid="{00000000-0005-0000-0000-000056160000}"/>
    <cellStyle name="20% - Accent6 4 3 3 2 2" xfId="5772" xr:uid="{00000000-0005-0000-0000-000057160000}"/>
    <cellStyle name="20% - Accent6 4 3 3 2 3" xfId="5773" xr:uid="{00000000-0005-0000-0000-000058160000}"/>
    <cellStyle name="20% - Accent6 4 3 3 3" xfId="5774" xr:uid="{00000000-0005-0000-0000-000059160000}"/>
    <cellStyle name="20% - Accent6 4 3 3 4" xfId="5775" xr:uid="{00000000-0005-0000-0000-00005A160000}"/>
    <cellStyle name="20% - Accent6 4 3 4" xfId="5776" xr:uid="{00000000-0005-0000-0000-00005B160000}"/>
    <cellStyle name="20% - Accent6 4 3 4 2" xfId="5777" xr:uid="{00000000-0005-0000-0000-00005C160000}"/>
    <cellStyle name="20% - Accent6 4 3 4 2 2" xfId="5778" xr:uid="{00000000-0005-0000-0000-00005D160000}"/>
    <cellStyle name="20% - Accent6 4 3 4 2 3" xfId="5779" xr:uid="{00000000-0005-0000-0000-00005E160000}"/>
    <cellStyle name="20% - Accent6 4 3 4 3" xfId="5780" xr:uid="{00000000-0005-0000-0000-00005F160000}"/>
    <cellStyle name="20% - Accent6 4 3 4 4" xfId="5781" xr:uid="{00000000-0005-0000-0000-000060160000}"/>
    <cellStyle name="20% - Accent6 4 3 5" xfId="5782" xr:uid="{00000000-0005-0000-0000-000061160000}"/>
    <cellStyle name="20% - Accent6 4 3 5 2" xfId="5783" xr:uid="{00000000-0005-0000-0000-000062160000}"/>
    <cellStyle name="20% - Accent6 4 3 5 2 2" xfId="5784" xr:uid="{00000000-0005-0000-0000-000063160000}"/>
    <cellStyle name="20% - Accent6 4 3 5 2 3" xfId="5785" xr:uid="{00000000-0005-0000-0000-000064160000}"/>
    <cellStyle name="20% - Accent6 4 3 5 3" xfId="5786" xr:uid="{00000000-0005-0000-0000-000065160000}"/>
    <cellStyle name="20% - Accent6 4 3 5 4" xfId="5787" xr:uid="{00000000-0005-0000-0000-000066160000}"/>
    <cellStyle name="20% - Accent6 4 3 6" xfId="5788" xr:uid="{00000000-0005-0000-0000-000067160000}"/>
    <cellStyle name="20% - Accent6 4 3 6 2" xfId="5789" xr:uid="{00000000-0005-0000-0000-000068160000}"/>
    <cellStyle name="20% - Accent6 4 3 6 2 2" xfId="5790" xr:uid="{00000000-0005-0000-0000-000069160000}"/>
    <cellStyle name="20% - Accent6 4 3 6 2 3" xfId="5791" xr:uid="{00000000-0005-0000-0000-00006A160000}"/>
    <cellStyle name="20% - Accent6 4 3 6 3" xfId="5792" xr:uid="{00000000-0005-0000-0000-00006B160000}"/>
    <cellStyle name="20% - Accent6 4 3 6 4" xfId="5793" xr:uid="{00000000-0005-0000-0000-00006C160000}"/>
    <cellStyle name="20% - Accent6 4 3 7" xfId="5794" xr:uid="{00000000-0005-0000-0000-00006D160000}"/>
    <cellStyle name="20% - Accent6 4 3 7 2" xfId="5795" xr:uid="{00000000-0005-0000-0000-00006E160000}"/>
    <cellStyle name="20% - Accent6 4 3 7 2 2" xfId="5796" xr:uid="{00000000-0005-0000-0000-00006F160000}"/>
    <cellStyle name="20% - Accent6 4 3 7 2 3" xfId="5797" xr:uid="{00000000-0005-0000-0000-000070160000}"/>
    <cellStyle name="20% - Accent6 4 3 7 3" xfId="5798" xr:uid="{00000000-0005-0000-0000-000071160000}"/>
    <cellStyle name="20% - Accent6 4 3 7 4" xfId="5799" xr:uid="{00000000-0005-0000-0000-000072160000}"/>
    <cellStyle name="20% - Accent6 4 3 8" xfId="5800" xr:uid="{00000000-0005-0000-0000-000073160000}"/>
    <cellStyle name="20% - Accent6 4 3 8 2" xfId="5801" xr:uid="{00000000-0005-0000-0000-000074160000}"/>
    <cellStyle name="20% - Accent6 4 3 8 3" xfId="5802" xr:uid="{00000000-0005-0000-0000-000075160000}"/>
    <cellStyle name="20% - Accent6 4 3 9" xfId="5803" xr:uid="{00000000-0005-0000-0000-000076160000}"/>
    <cellStyle name="20% - Accent6 4 4" xfId="5804" xr:uid="{00000000-0005-0000-0000-000077160000}"/>
    <cellStyle name="20% - Accent6 4 4 2" xfId="5805" xr:uid="{00000000-0005-0000-0000-000078160000}"/>
    <cellStyle name="20% - Accent6 4 4 2 2" xfId="5806" xr:uid="{00000000-0005-0000-0000-000079160000}"/>
    <cellStyle name="20% - Accent6 4 4 2 3" xfId="5807" xr:uid="{00000000-0005-0000-0000-00007A160000}"/>
    <cellStyle name="20% - Accent6 4 4 3" xfId="5808" xr:uid="{00000000-0005-0000-0000-00007B160000}"/>
    <cellStyle name="20% - Accent6 4 4 4" xfId="5809" xr:uid="{00000000-0005-0000-0000-00007C160000}"/>
    <cellStyle name="20% - Accent6 4 5" xfId="5810" xr:uid="{00000000-0005-0000-0000-00007D160000}"/>
    <cellStyle name="20% - Accent6 4 5 2" xfId="5811" xr:uid="{00000000-0005-0000-0000-00007E160000}"/>
    <cellStyle name="20% - Accent6 4 5 2 2" xfId="5812" xr:uid="{00000000-0005-0000-0000-00007F160000}"/>
    <cellStyle name="20% - Accent6 4 5 2 3" xfId="5813" xr:uid="{00000000-0005-0000-0000-000080160000}"/>
    <cellStyle name="20% - Accent6 4 5 3" xfId="5814" xr:uid="{00000000-0005-0000-0000-000081160000}"/>
    <cellStyle name="20% - Accent6 4 5 4" xfId="5815" xr:uid="{00000000-0005-0000-0000-000082160000}"/>
    <cellStyle name="20% - Accent6 4 6" xfId="5816" xr:uid="{00000000-0005-0000-0000-000083160000}"/>
    <cellStyle name="20% - Accent6 4 6 2" xfId="5817" xr:uid="{00000000-0005-0000-0000-000084160000}"/>
    <cellStyle name="20% - Accent6 4 6 2 2" xfId="5818" xr:uid="{00000000-0005-0000-0000-000085160000}"/>
    <cellStyle name="20% - Accent6 4 6 2 3" xfId="5819" xr:uid="{00000000-0005-0000-0000-000086160000}"/>
    <cellStyle name="20% - Accent6 4 6 3" xfId="5820" xr:uid="{00000000-0005-0000-0000-000087160000}"/>
    <cellStyle name="20% - Accent6 4 6 4" xfId="5821" xr:uid="{00000000-0005-0000-0000-000088160000}"/>
    <cellStyle name="20% - Accent6 4 7" xfId="5822" xr:uid="{00000000-0005-0000-0000-000089160000}"/>
    <cellStyle name="20% - Accent6 4 7 2" xfId="5823" xr:uid="{00000000-0005-0000-0000-00008A160000}"/>
    <cellStyle name="20% - Accent6 4 7 2 2" xfId="5824" xr:uid="{00000000-0005-0000-0000-00008B160000}"/>
    <cellStyle name="20% - Accent6 4 7 2 3" xfId="5825" xr:uid="{00000000-0005-0000-0000-00008C160000}"/>
    <cellStyle name="20% - Accent6 4 7 3" xfId="5826" xr:uid="{00000000-0005-0000-0000-00008D160000}"/>
    <cellStyle name="20% - Accent6 4 7 4" xfId="5827" xr:uid="{00000000-0005-0000-0000-00008E160000}"/>
    <cellStyle name="20% - Accent6 4 8" xfId="5828" xr:uid="{00000000-0005-0000-0000-00008F160000}"/>
    <cellStyle name="20% - Accent6 4 8 2" xfId="5829" xr:uid="{00000000-0005-0000-0000-000090160000}"/>
    <cellStyle name="20% - Accent6 4 8 2 2" xfId="5830" xr:uid="{00000000-0005-0000-0000-000091160000}"/>
    <cellStyle name="20% - Accent6 4 8 2 3" xfId="5831" xr:uid="{00000000-0005-0000-0000-000092160000}"/>
    <cellStyle name="20% - Accent6 4 8 3" xfId="5832" xr:uid="{00000000-0005-0000-0000-000093160000}"/>
    <cellStyle name="20% - Accent6 4 8 4" xfId="5833" xr:uid="{00000000-0005-0000-0000-000094160000}"/>
    <cellStyle name="20% - Accent6 4 9" xfId="5834" xr:uid="{00000000-0005-0000-0000-000095160000}"/>
    <cellStyle name="20% - Accent6 4 9 2" xfId="5835" xr:uid="{00000000-0005-0000-0000-000096160000}"/>
    <cellStyle name="20% - Accent6 4 9 2 2" xfId="5836" xr:uid="{00000000-0005-0000-0000-000097160000}"/>
    <cellStyle name="20% - Accent6 4 9 2 3" xfId="5837" xr:uid="{00000000-0005-0000-0000-000098160000}"/>
    <cellStyle name="20% - Accent6 4 9 3" xfId="5838" xr:uid="{00000000-0005-0000-0000-000099160000}"/>
    <cellStyle name="20% - Accent6 4 9 4" xfId="5839" xr:uid="{00000000-0005-0000-0000-00009A160000}"/>
    <cellStyle name="20% - Accent6 5" xfId="5840" xr:uid="{00000000-0005-0000-0000-00009B160000}"/>
    <cellStyle name="20% - Accent6 5 10" xfId="5841" xr:uid="{00000000-0005-0000-0000-00009C160000}"/>
    <cellStyle name="20% - Accent6 5 10 2" xfId="5842" xr:uid="{00000000-0005-0000-0000-00009D160000}"/>
    <cellStyle name="20% - Accent6 5 10 3" xfId="5843" xr:uid="{00000000-0005-0000-0000-00009E160000}"/>
    <cellStyle name="20% - Accent6 5 11" xfId="5844" xr:uid="{00000000-0005-0000-0000-00009F160000}"/>
    <cellStyle name="20% - Accent6 5 12" xfId="5845" xr:uid="{00000000-0005-0000-0000-0000A0160000}"/>
    <cellStyle name="20% - Accent6 5 2" xfId="5846" xr:uid="{00000000-0005-0000-0000-0000A1160000}"/>
    <cellStyle name="20% - Accent6 5 2 10" xfId="5847" xr:uid="{00000000-0005-0000-0000-0000A2160000}"/>
    <cellStyle name="20% - Accent6 5 2 2" xfId="5848" xr:uid="{00000000-0005-0000-0000-0000A3160000}"/>
    <cellStyle name="20% - Accent6 5 2 2 2" xfId="5849" xr:uid="{00000000-0005-0000-0000-0000A4160000}"/>
    <cellStyle name="20% - Accent6 5 2 2 2 2" xfId="5850" xr:uid="{00000000-0005-0000-0000-0000A5160000}"/>
    <cellStyle name="20% - Accent6 5 2 2 2 3" xfId="5851" xr:uid="{00000000-0005-0000-0000-0000A6160000}"/>
    <cellStyle name="20% - Accent6 5 2 2 3" xfId="5852" xr:uid="{00000000-0005-0000-0000-0000A7160000}"/>
    <cellStyle name="20% - Accent6 5 2 2 4" xfId="5853" xr:uid="{00000000-0005-0000-0000-0000A8160000}"/>
    <cellStyle name="20% - Accent6 5 2 3" xfId="5854" xr:uid="{00000000-0005-0000-0000-0000A9160000}"/>
    <cellStyle name="20% - Accent6 5 2 3 2" xfId="5855" xr:uid="{00000000-0005-0000-0000-0000AA160000}"/>
    <cellStyle name="20% - Accent6 5 2 3 2 2" xfId="5856" xr:uid="{00000000-0005-0000-0000-0000AB160000}"/>
    <cellStyle name="20% - Accent6 5 2 3 2 3" xfId="5857" xr:uid="{00000000-0005-0000-0000-0000AC160000}"/>
    <cellStyle name="20% - Accent6 5 2 3 3" xfId="5858" xr:uid="{00000000-0005-0000-0000-0000AD160000}"/>
    <cellStyle name="20% - Accent6 5 2 3 4" xfId="5859" xr:uid="{00000000-0005-0000-0000-0000AE160000}"/>
    <cellStyle name="20% - Accent6 5 2 4" xfId="5860" xr:uid="{00000000-0005-0000-0000-0000AF160000}"/>
    <cellStyle name="20% - Accent6 5 2 4 2" xfId="5861" xr:uid="{00000000-0005-0000-0000-0000B0160000}"/>
    <cellStyle name="20% - Accent6 5 2 4 2 2" xfId="5862" xr:uid="{00000000-0005-0000-0000-0000B1160000}"/>
    <cellStyle name="20% - Accent6 5 2 4 2 3" xfId="5863" xr:uid="{00000000-0005-0000-0000-0000B2160000}"/>
    <cellStyle name="20% - Accent6 5 2 4 3" xfId="5864" xr:uid="{00000000-0005-0000-0000-0000B3160000}"/>
    <cellStyle name="20% - Accent6 5 2 4 4" xfId="5865" xr:uid="{00000000-0005-0000-0000-0000B4160000}"/>
    <cellStyle name="20% - Accent6 5 2 5" xfId="5866" xr:uid="{00000000-0005-0000-0000-0000B5160000}"/>
    <cellStyle name="20% - Accent6 5 2 5 2" xfId="5867" xr:uid="{00000000-0005-0000-0000-0000B6160000}"/>
    <cellStyle name="20% - Accent6 5 2 5 2 2" xfId="5868" xr:uid="{00000000-0005-0000-0000-0000B7160000}"/>
    <cellStyle name="20% - Accent6 5 2 5 2 3" xfId="5869" xr:uid="{00000000-0005-0000-0000-0000B8160000}"/>
    <cellStyle name="20% - Accent6 5 2 5 3" xfId="5870" xr:uid="{00000000-0005-0000-0000-0000B9160000}"/>
    <cellStyle name="20% - Accent6 5 2 5 4" xfId="5871" xr:uid="{00000000-0005-0000-0000-0000BA160000}"/>
    <cellStyle name="20% - Accent6 5 2 6" xfId="5872" xr:uid="{00000000-0005-0000-0000-0000BB160000}"/>
    <cellStyle name="20% - Accent6 5 2 6 2" xfId="5873" xr:uid="{00000000-0005-0000-0000-0000BC160000}"/>
    <cellStyle name="20% - Accent6 5 2 6 2 2" xfId="5874" xr:uid="{00000000-0005-0000-0000-0000BD160000}"/>
    <cellStyle name="20% - Accent6 5 2 6 2 3" xfId="5875" xr:uid="{00000000-0005-0000-0000-0000BE160000}"/>
    <cellStyle name="20% - Accent6 5 2 6 3" xfId="5876" xr:uid="{00000000-0005-0000-0000-0000BF160000}"/>
    <cellStyle name="20% - Accent6 5 2 6 4" xfId="5877" xr:uid="{00000000-0005-0000-0000-0000C0160000}"/>
    <cellStyle name="20% - Accent6 5 2 7" xfId="5878" xr:uid="{00000000-0005-0000-0000-0000C1160000}"/>
    <cellStyle name="20% - Accent6 5 2 7 2" xfId="5879" xr:uid="{00000000-0005-0000-0000-0000C2160000}"/>
    <cellStyle name="20% - Accent6 5 2 7 2 2" xfId="5880" xr:uid="{00000000-0005-0000-0000-0000C3160000}"/>
    <cellStyle name="20% - Accent6 5 2 7 2 3" xfId="5881" xr:uid="{00000000-0005-0000-0000-0000C4160000}"/>
    <cellStyle name="20% - Accent6 5 2 7 3" xfId="5882" xr:uid="{00000000-0005-0000-0000-0000C5160000}"/>
    <cellStyle name="20% - Accent6 5 2 7 4" xfId="5883" xr:uid="{00000000-0005-0000-0000-0000C6160000}"/>
    <cellStyle name="20% - Accent6 5 2 8" xfId="5884" xr:uid="{00000000-0005-0000-0000-0000C7160000}"/>
    <cellStyle name="20% - Accent6 5 2 8 2" xfId="5885" xr:uid="{00000000-0005-0000-0000-0000C8160000}"/>
    <cellStyle name="20% - Accent6 5 2 8 3" xfId="5886" xr:uid="{00000000-0005-0000-0000-0000C9160000}"/>
    <cellStyle name="20% - Accent6 5 2 9" xfId="5887" xr:uid="{00000000-0005-0000-0000-0000CA160000}"/>
    <cellStyle name="20% - Accent6 5 3" xfId="5888" xr:uid="{00000000-0005-0000-0000-0000CB160000}"/>
    <cellStyle name="20% - Accent6 5 3 10" xfId="5889" xr:uid="{00000000-0005-0000-0000-0000CC160000}"/>
    <cellStyle name="20% - Accent6 5 3 2" xfId="5890" xr:uid="{00000000-0005-0000-0000-0000CD160000}"/>
    <cellStyle name="20% - Accent6 5 3 2 2" xfId="5891" xr:uid="{00000000-0005-0000-0000-0000CE160000}"/>
    <cellStyle name="20% - Accent6 5 3 2 2 2" xfId="5892" xr:uid="{00000000-0005-0000-0000-0000CF160000}"/>
    <cellStyle name="20% - Accent6 5 3 2 2 3" xfId="5893" xr:uid="{00000000-0005-0000-0000-0000D0160000}"/>
    <cellStyle name="20% - Accent6 5 3 2 3" xfId="5894" xr:uid="{00000000-0005-0000-0000-0000D1160000}"/>
    <cellStyle name="20% - Accent6 5 3 2 4" xfId="5895" xr:uid="{00000000-0005-0000-0000-0000D2160000}"/>
    <cellStyle name="20% - Accent6 5 3 3" xfId="5896" xr:uid="{00000000-0005-0000-0000-0000D3160000}"/>
    <cellStyle name="20% - Accent6 5 3 3 2" xfId="5897" xr:uid="{00000000-0005-0000-0000-0000D4160000}"/>
    <cellStyle name="20% - Accent6 5 3 3 2 2" xfId="5898" xr:uid="{00000000-0005-0000-0000-0000D5160000}"/>
    <cellStyle name="20% - Accent6 5 3 3 2 3" xfId="5899" xr:uid="{00000000-0005-0000-0000-0000D6160000}"/>
    <cellStyle name="20% - Accent6 5 3 3 3" xfId="5900" xr:uid="{00000000-0005-0000-0000-0000D7160000}"/>
    <cellStyle name="20% - Accent6 5 3 3 4" xfId="5901" xr:uid="{00000000-0005-0000-0000-0000D8160000}"/>
    <cellStyle name="20% - Accent6 5 3 4" xfId="5902" xr:uid="{00000000-0005-0000-0000-0000D9160000}"/>
    <cellStyle name="20% - Accent6 5 3 4 2" xfId="5903" xr:uid="{00000000-0005-0000-0000-0000DA160000}"/>
    <cellStyle name="20% - Accent6 5 3 4 2 2" xfId="5904" xr:uid="{00000000-0005-0000-0000-0000DB160000}"/>
    <cellStyle name="20% - Accent6 5 3 4 2 3" xfId="5905" xr:uid="{00000000-0005-0000-0000-0000DC160000}"/>
    <cellStyle name="20% - Accent6 5 3 4 3" xfId="5906" xr:uid="{00000000-0005-0000-0000-0000DD160000}"/>
    <cellStyle name="20% - Accent6 5 3 4 4" xfId="5907" xr:uid="{00000000-0005-0000-0000-0000DE160000}"/>
    <cellStyle name="20% - Accent6 5 3 5" xfId="5908" xr:uid="{00000000-0005-0000-0000-0000DF160000}"/>
    <cellStyle name="20% - Accent6 5 3 5 2" xfId="5909" xr:uid="{00000000-0005-0000-0000-0000E0160000}"/>
    <cellStyle name="20% - Accent6 5 3 5 2 2" xfId="5910" xr:uid="{00000000-0005-0000-0000-0000E1160000}"/>
    <cellStyle name="20% - Accent6 5 3 5 2 3" xfId="5911" xr:uid="{00000000-0005-0000-0000-0000E2160000}"/>
    <cellStyle name="20% - Accent6 5 3 5 3" xfId="5912" xr:uid="{00000000-0005-0000-0000-0000E3160000}"/>
    <cellStyle name="20% - Accent6 5 3 5 4" xfId="5913" xr:uid="{00000000-0005-0000-0000-0000E4160000}"/>
    <cellStyle name="20% - Accent6 5 3 6" xfId="5914" xr:uid="{00000000-0005-0000-0000-0000E5160000}"/>
    <cellStyle name="20% - Accent6 5 3 6 2" xfId="5915" xr:uid="{00000000-0005-0000-0000-0000E6160000}"/>
    <cellStyle name="20% - Accent6 5 3 6 2 2" xfId="5916" xr:uid="{00000000-0005-0000-0000-0000E7160000}"/>
    <cellStyle name="20% - Accent6 5 3 6 2 3" xfId="5917" xr:uid="{00000000-0005-0000-0000-0000E8160000}"/>
    <cellStyle name="20% - Accent6 5 3 6 3" xfId="5918" xr:uid="{00000000-0005-0000-0000-0000E9160000}"/>
    <cellStyle name="20% - Accent6 5 3 6 4" xfId="5919" xr:uid="{00000000-0005-0000-0000-0000EA160000}"/>
    <cellStyle name="20% - Accent6 5 3 7" xfId="5920" xr:uid="{00000000-0005-0000-0000-0000EB160000}"/>
    <cellStyle name="20% - Accent6 5 3 7 2" xfId="5921" xr:uid="{00000000-0005-0000-0000-0000EC160000}"/>
    <cellStyle name="20% - Accent6 5 3 7 2 2" xfId="5922" xr:uid="{00000000-0005-0000-0000-0000ED160000}"/>
    <cellStyle name="20% - Accent6 5 3 7 2 3" xfId="5923" xr:uid="{00000000-0005-0000-0000-0000EE160000}"/>
    <cellStyle name="20% - Accent6 5 3 7 3" xfId="5924" xr:uid="{00000000-0005-0000-0000-0000EF160000}"/>
    <cellStyle name="20% - Accent6 5 3 7 4" xfId="5925" xr:uid="{00000000-0005-0000-0000-0000F0160000}"/>
    <cellStyle name="20% - Accent6 5 3 8" xfId="5926" xr:uid="{00000000-0005-0000-0000-0000F1160000}"/>
    <cellStyle name="20% - Accent6 5 3 8 2" xfId="5927" xr:uid="{00000000-0005-0000-0000-0000F2160000}"/>
    <cellStyle name="20% - Accent6 5 3 8 3" xfId="5928" xr:uid="{00000000-0005-0000-0000-0000F3160000}"/>
    <cellStyle name="20% - Accent6 5 3 9" xfId="5929" xr:uid="{00000000-0005-0000-0000-0000F4160000}"/>
    <cellStyle name="20% - Accent6 5 4" xfId="5930" xr:uid="{00000000-0005-0000-0000-0000F5160000}"/>
    <cellStyle name="20% - Accent6 5 4 2" xfId="5931" xr:uid="{00000000-0005-0000-0000-0000F6160000}"/>
    <cellStyle name="20% - Accent6 5 4 2 2" xfId="5932" xr:uid="{00000000-0005-0000-0000-0000F7160000}"/>
    <cellStyle name="20% - Accent6 5 4 2 3" xfId="5933" xr:uid="{00000000-0005-0000-0000-0000F8160000}"/>
    <cellStyle name="20% - Accent6 5 4 3" xfId="5934" xr:uid="{00000000-0005-0000-0000-0000F9160000}"/>
    <cellStyle name="20% - Accent6 5 4 4" xfId="5935" xr:uid="{00000000-0005-0000-0000-0000FA160000}"/>
    <cellStyle name="20% - Accent6 5 5" xfId="5936" xr:uid="{00000000-0005-0000-0000-0000FB160000}"/>
    <cellStyle name="20% - Accent6 5 5 2" xfId="5937" xr:uid="{00000000-0005-0000-0000-0000FC160000}"/>
    <cellStyle name="20% - Accent6 5 5 2 2" xfId="5938" xr:uid="{00000000-0005-0000-0000-0000FD160000}"/>
    <cellStyle name="20% - Accent6 5 5 2 3" xfId="5939" xr:uid="{00000000-0005-0000-0000-0000FE160000}"/>
    <cellStyle name="20% - Accent6 5 5 3" xfId="5940" xr:uid="{00000000-0005-0000-0000-0000FF160000}"/>
    <cellStyle name="20% - Accent6 5 5 4" xfId="5941" xr:uid="{00000000-0005-0000-0000-000000170000}"/>
    <cellStyle name="20% - Accent6 5 6" xfId="5942" xr:uid="{00000000-0005-0000-0000-000001170000}"/>
    <cellStyle name="20% - Accent6 5 6 2" xfId="5943" xr:uid="{00000000-0005-0000-0000-000002170000}"/>
    <cellStyle name="20% - Accent6 5 6 2 2" xfId="5944" xr:uid="{00000000-0005-0000-0000-000003170000}"/>
    <cellStyle name="20% - Accent6 5 6 2 3" xfId="5945" xr:uid="{00000000-0005-0000-0000-000004170000}"/>
    <cellStyle name="20% - Accent6 5 6 3" xfId="5946" xr:uid="{00000000-0005-0000-0000-000005170000}"/>
    <cellStyle name="20% - Accent6 5 6 4" xfId="5947" xr:uid="{00000000-0005-0000-0000-000006170000}"/>
    <cellStyle name="20% - Accent6 5 7" xfId="5948" xr:uid="{00000000-0005-0000-0000-000007170000}"/>
    <cellStyle name="20% - Accent6 5 7 2" xfId="5949" xr:uid="{00000000-0005-0000-0000-000008170000}"/>
    <cellStyle name="20% - Accent6 5 7 2 2" xfId="5950" xr:uid="{00000000-0005-0000-0000-000009170000}"/>
    <cellStyle name="20% - Accent6 5 7 2 3" xfId="5951" xr:uid="{00000000-0005-0000-0000-00000A170000}"/>
    <cellStyle name="20% - Accent6 5 7 3" xfId="5952" xr:uid="{00000000-0005-0000-0000-00000B170000}"/>
    <cellStyle name="20% - Accent6 5 7 4" xfId="5953" xr:uid="{00000000-0005-0000-0000-00000C170000}"/>
    <cellStyle name="20% - Accent6 5 8" xfId="5954" xr:uid="{00000000-0005-0000-0000-00000D170000}"/>
    <cellStyle name="20% - Accent6 5 8 2" xfId="5955" xr:uid="{00000000-0005-0000-0000-00000E170000}"/>
    <cellStyle name="20% - Accent6 5 8 2 2" xfId="5956" xr:uid="{00000000-0005-0000-0000-00000F170000}"/>
    <cellStyle name="20% - Accent6 5 8 2 3" xfId="5957" xr:uid="{00000000-0005-0000-0000-000010170000}"/>
    <cellStyle name="20% - Accent6 5 8 3" xfId="5958" xr:uid="{00000000-0005-0000-0000-000011170000}"/>
    <cellStyle name="20% - Accent6 5 8 4" xfId="5959" xr:uid="{00000000-0005-0000-0000-000012170000}"/>
    <cellStyle name="20% - Accent6 5 9" xfId="5960" xr:uid="{00000000-0005-0000-0000-000013170000}"/>
    <cellStyle name="20% - Accent6 5 9 2" xfId="5961" xr:uid="{00000000-0005-0000-0000-000014170000}"/>
    <cellStyle name="20% - Accent6 5 9 2 2" xfId="5962" xr:uid="{00000000-0005-0000-0000-000015170000}"/>
    <cellStyle name="20% - Accent6 5 9 2 3" xfId="5963" xr:uid="{00000000-0005-0000-0000-000016170000}"/>
    <cellStyle name="20% - Accent6 5 9 3" xfId="5964" xr:uid="{00000000-0005-0000-0000-000017170000}"/>
    <cellStyle name="20% - Accent6 5 9 4" xfId="5965" xr:uid="{00000000-0005-0000-0000-000018170000}"/>
    <cellStyle name="20% - Accent6 6" xfId="5966" xr:uid="{00000000-0005-0000-0000-000019170000}"/>
    <cellStyle name="20% - Accent6 6 10" xfId="5967" xr:uid="{00000000-0005-0000-0000-00001A170000}"/>
    <cellStyle name="20% - Accent6 6 10 2" xfId="5968" xr:uid="{00000000-0005-0000-0000-00001B170000}"/>
    <cellStyle name="20% - Accent6 6 10 3" xfId="5969" xr:uid="{00000000-0005-0000-0000-00001C170000}"/>
    <cellStyle name="20% - Accent6 6 11" xfId="5970" xr:uid="{00000000-0005-0000-0000-00001D170000}"/>
    <cellStyle name="20% - Accent6 6 12" xfId="5971" xr:uid="{00000000-0005-0000-0000-00001E170000}"/>
    <cellStyle name="20% - Accent6 6 2" xfId="5972" xr:uid="{00000000-0005-0000-0000-00001F170000}"/>
    <cellStyle name="20% - Accent6 6 2 10" xfId="5973" xr:uid="{00000000-0005-0000-0000-000020170000}"/>
    <cellStyle name="20% - Accent6 6 2 2" xfId="5974" xr:uid="{00000000-0005-0000-0000-000021170000}"/>
    <cellStyle name="20% - Accent6 6 2 2 2" xfId="5975" xr:uid="{00000000-0005-0000-0000-000022170000}"/>
    <cellStyle name="20% - Accent6 6 2 2 2 2" xfId="5976" xr:uid="{00000000-0005-0000-0000-000023170000}"/>
    <cellStyle name="20% - Accent6 6 2 2 2 3" xfId="5977" xr:uid="{00000000-0005-0000-0000-000024170000}"/>
    <cellStyle name="20% - Accent6 6 2 2 3" xfId="5978" xr:uid="{00000000-0005-0000-0000-000025170000}"/>
    <cellStyle name="20% - Accent6 6 2 2 4" xfId="5979" xr:uid="{00000000-0005-0000-0000-000026170000}"/>
    <cellStyle name="20% - Accent6 6 2 3" xfId="5980" xr:uid="{00000000-0005-0000-0000-000027170000}"/>
    <cellStyle name="20% - Accent6 6 2 3 2" xfId="5981" xr:uid="{00000000-0005-0000-0000-000028170000}"/>
    <cellStyle name="20% - Accent6 6 2 3 2 2" xfId="5982" xr:uid="{00000000-0005-0000-0000-000029170000}"/>
    <cellStyle name="20% - Accent6 6 2 3 2 3" xfId="5983" xr:uid="{00000000-0005-0000-0000-00002A170000}"/>
    <cellStyle name="20% - Accent6 6 2 3 3" xfId="5984" xr:uid="{00000000-0005-0000-0000-00002B170000}"/>
    <cellStyle name="20% - Accent6 6 2 3 4" xfId="5985" xr:uid="{00000000-0005-0000-0000-00002C170000}"/>
    <cellStyle name="20% - Accent6 6 2 4" xfId="5986" xr:uid="{00000000-0005-0000-0000-00002D170000}"/>
    <cellStyle name="20% - Accent6 6 2 4 2" xfId="5987" xr:uid="{00000000-0005-0000-0000-00002E170000}"/>
    <cellStyle name="20% - Accent6 6 2 4 2 2" xfId="5988" xr:uid="{00000000-0005-0000-0000-00002F170000}"/>
    <cellStyle name="20% - Accent6 6 2 4 2 3" xfId="5989" xr:uid="{00000000-0005-0000-0000-000030170000}"/>
    <cellStyle name="20% - Accent6 6 2 4 3" xfId="5990" xr:uid="{00000000-0005-0000-0000-000031170000}"/>
    <cellStyle name="20% - Accent6 6 2 4 4" xfId="5991" xr:uid="{00000000-0005-0000-0000-000032170000}"/>
    <cellStyle name="20% - Accent6 6 2 5" xfId="5992" xr:uid="{00000000-0005-0000-0000-000033170000}"/>
    <cellStyle name="20% - Accent6 6 2 5 2" xfId="5993" xr:uid="{00000000-0005-0000-0000-000034170000}"/>
    <cellStyle name="20% - Accent6 6 2 5 2 2" xfId="5994" xr:uid="{00000000-0005-0000-0000-000035170000}"/>
    <cellStyle name="20% - Accent6 6 2 5 2 3" xfId="5995" xr:uid="{00000000-0005-0000-0000-000036170000}"/>
    <cellStyle name="20% - Accent6 6 2 5 3" xfId="5996" xr:uid="{00000000-0005-0000-0000-000037170000}"/>
    <cellStyle name="20% - Accent6 6 2 5 4" xfId="5997" xr:uid="{00000000-0005-0000-0000-000038170000}"/>
    <cellStyle name="20% - Accent6 6 2 6" xfId="5998" xr:uid="{00000000-0005-0000-0000-000039170000}"/>
    <cellStyle name="20% - Accent6 6 2 6 2" xfId="5999" xr:uid="{00000000-0005-0000-0000-00003A170000}"/>
    <cellStyle name="20% - Accent6 6 2 6 2 2" xfId="6000" xr:uid="{00000000-0005-0000-0000-00003B170000}"/>
    <cellStyle name="20% - Accent6 6 2 6 2 3" xfId="6001" xr:uid="{00000000-0005-0000-0000-00003C170000}"/>
    <cellStyle name="20% - Accent6 6 2 6 3" xfId="6002" xr:uid="{00000000-0005-0000-0000-00003D170000}"/>
    <cellStyle name="20% - Accent6 6 2 6 4" xfId="6003" xr:uid="{00000000-0005-0000-0000-00003E170000}"/>
    <cellStyle name="20% - Accent6 6 2 7" xfId="6004" xr:uid="{00000000-0005-0000-0000-00003F170000}"/>
    <cellStyle name="20% - Accent6 6 2 7 2" xfId="6005" xr:uid="{00000000-0005-0000-0000-000040170000}"/>
    <cellStyle name="20% - Accent6 6 2 7 2 2" xfId="6006" xr:uid="{00000000-0005-0000-0000-000041170000}"/>
    <cellStyle name="20% - Accent6 6 2 7 2 3" xfId="6007" xr:uid="{00000000-0005-0000-0000-000042170000}"/>
    <cellStyle name="20% - Accent6 6 2 7 3" xfId="6008" xr:uid="{00000000-0005-0000-0000-000043170000}"/>
    <cellStyle name="20% - Accent6 6 2 7 4" xfId="6009" xr:uid="{00000000-0005-0000-0000-000044170000}"/>
    <cellStyle name="20% - Accent6 6 2 8" xfId="6010" xr:uid="{00000000-0005-0000-0000-000045170000}"/>
    <cellStyle name="20% - Accent6 6 2 8 2" xfId="6011" xr:uid="{00000000-0005-0000-0000-000046170000}"/>
    <cellStyle name="20% - Accent6 6 2 8 3" xfId="6012" xr:uid="{00000000-0005-0000-0000-000047170000}"/>
    <cellStyle name="20% - Accent6 6 2 9" xfId="6013" xr:uid="{00000000-0005-0000-0000-000048170000}"/>
    <cellStyle name="20% - Accent6 6 3" xfId="6014" xr:uid="{00000000-0005-0000-0000-000049170000}"/>
    <cellStyle name="20% - Accent6 6 3 10" xfId="6015" xr:uid="{00000000-0005-0000-0000-00004A170000}"/>
    <cellStyle name="20% - Accent6 6 3 2" xfId="6016" xr:uid="{00000000-0005-0000-0000-00004B170000}"/>
    <cellStyle name="20% - Accent6 6 3 2 2" xfId="6017" xr:uid="{00000000-0005-0000-0000-00004C170000}"/>
    <cellStyle name="20% - Accent6 6 3 2 2 2" xfId="6018" xr:uid="{00000000-0005-0000-0000-00004D170000}"/>
    <cellStyle name="20% - Accent6 6 3 2 2 3" xfId="6019" xr:uid="{00000000-0005-0000-0000-00004E170000}"/>
    <cellStyle name="20% - Accent6 6 3 2 3" xfId="6020" xr:uid="{00000000-0005-0000-0000-00004F170000}"/>
    <cellStyle name="20% - Accent6 6 3 2 4" xfId="6021" xr:uid="{00000000-0005-0000-0000-000050170000}"/>
    <cellStyle name="20% - Accent6 6 3 3" xfId="6022" xr:uid="{00000000-0005-0000-0000-000051170000}"/>
    <cellStyle name="20% - Accent6 6 3 3 2" xfId="6023" xr:uid="{00000000-0005-0000-0000-000052170000}"/>
    <cellStyle name="20% - Accent6 6 3 3 2 2" xfId="6024" xr:uid="{00000000-0005-0000-0000-000053170000}"/>
    <cellStyle name="20% - Accent6 6 3 3 2 3" xfId="6025" xr:uid="{00000000-0005-0000-0000-000054170000}"/>
    <cellStyle name="20% - Accent6 6 3 3 3" xfId="6026" xr:uid="{00000000-0005-0000-0000-000055170000}"/>
    <cellStyle name="20% - Accent6 6 3 3 4" xfId="6027" xr:uid="{00000000-0005-0000-0000-000056170000}"/>
    <cellStyle name="20% - Accent6 6 3 4" xfId="6028" xr:uid="{00000000-0005-0000-0000-000057170000}"/>
    <cellStyle name="20% - Accent6 6 3 4 2" xfId="6029" xr:uid="{00000000-0005-0000-0000-000058170000}"/>
    <cellStyle name="20% - Accent6 6 3 4 2 2" xfId="6030" xr:uid="{00000000-0005-0000-0000-000059170000}"/>
    <cellStyle name="20% - Accent6 6 3 4 2 3" xfId="6031" xr:uid="{00000000-0005-0000-0000-00005A170000}"/>
    <cellStyle name="20% - Accent6 6 3 4 3" xfId="6032" xr:uid="{00000000-0005-0000-0000-00005B170000}"/>
    <cellStyle name="20% - Accent6 6 3 4 4" xfId="6033" xr:uid="{00000000-0005-0000-0000-00005C170000}"/>
    <cellStyle name="20% - Accent6 6 3 5" xfId="6034" xr:uid="{00000000-0005-0000-0000-00005D170000}"/>
    <cellStyle name="20% - Accent6 6 3 5 2" xfId="6035" xr:uid="{00000000-0005-0000-0000-00005E170000}"/>
    <cellStyle name="20% - Accent6 6 3 5 2 2" xfId="6036" xr:uid="{00000000-0005-0000-0000-00005F170000}"/>
    <cellStyle name="20% - Accent6 6 3 5 2 3" xfId="6037" xr:uid="{00000000-0005-0000-0000-000060170000}"/>
    <cellStyle name="20% - Accent6 6 3 5 3" xfId="6038" xr:uid="{00000000-0005-0000-0000-000061170000}"/>
    <cellStyle name="20% - Accent6 6 3 5 4" xfId="6039" xr:uid="{00000000-0005-0000-0000-000062170000}"/>
    <cellStyle name="20% - Accent6 6 3 6" xfId="6040" xr:uid="{00000000-0005-0000-0000-000063170000}"/>
    <cellStyle name="20% - Accent6 6 3 6 2" xfId="6041" xr:uid="{00000000-0005-0000-0000-000064170000}"/>
    <cellStyle name="20% - Accent6 6 3 6 2 2" xfId="6042" xr:uid="{00000000-0005-0000-0000-000065170000}"/>
    <cellStyle name="20% - Accent6 6 3 6 2 3" xfId="6043" xr:uid="{00000000-0005-0000-0000-000066170000}"/>
    <cellStyle name="20% - Accent6 6 3 6 3" xfId="6044" xr:uid="{00000000-0005-0000-0000-000067170000}"/>
    <cellStyle name="20% - Accent6 6 3 6 4" xfId="6045" xr:uid="{00000000-0005-0000-0000-000068170000}"/>
    <cellStyle name="20% - Accent6 6 3 7" xfId="6046" xr:uid="{00000000-0005-0000-0000-000069170000}"/>
    <cellStyle name="20% - Accent6 6 3 7 2" xfId="6047" xr:uid="{00000000-0005-0000-0000-00006A170000}"/>
    <cellStyle name="20% - Accent6 6 3 7 2 2" xfId="6048" xr:uid="{00000000-0005-0000-0000-00006B170000}"/>
    <cellStyle name="20% - Accent6 6 3 7 2 3" xfId="6049" xr:uid="{00000000-0005-0000-0000-00006C170000}"/>
    <cellStyle name="20% - Accent6 6 3 7 3" xfId="6050" xr:uid="{00000000-0005-0000-0000-00006D170000}"/>
    <cellStyle name="20% - Accent6 6 3 7 4" xfId="6051" xr:uid="{00000000-0005-0000-0000-00006E170000}"/>
    <cellStyle name="20% - Accent6 6 3 8" xfId="6052" xr:uid="{00000000-0005-0000-0000-00006F170000}"/>
    <cellStyle name="20% - Accent6 6 3 8 2" xfId="6053" xr:uid="{00000000-0005-0000-0000-000070170000}"/>
    <cellStyle name="20% - Accent6 6 3 8 3" xfId="6054" xr:uid="{00000000-0005-0000-0000-000071170000}"/>
    <cellStyle name="20% - Accent6 6 3 9" xfId="6055" xr:uid="{00000000-0005-0000-0000-000072170000}"/>
    <cellStyle name="20% - Accent6 6 4" xfId="6056" xr:uid="{00000000-0005-0000-0000-000073170000}"/>
    <cellStyle name="20% - Accent6 6 4 2" xfId="6057" xr:uid="{00000000-0005-0000-0000-000074170000}"/>
    <cellStyle name="20% - Accent6 6 4 2 2" xfId="6058" xr:uid="{00000000-0005-0000-0000-000075170000}"/>
    <cellStyle name="20% - Accent6 6 4 2 3" xfId="6059" xr:uid="{00000000-0005-0000-0000-000076170000}"/>
    <cellStyle name="20% - Accent6 6 4 3" xfId="6060" xr:uid="{00000000-0005-0000-0000-000077170000}"/>
    <cellStyle name="20% - Accent6 6 4 4" xfId="6061" xr:uid="{00000000-0005-0000-0000-000078170000}"/>
    <cellStyle name="20% - Accent6 6 5" xfId="6062" xr:uid="{00000000-0005-0000-0000-000079170000}"/>
    <cellStyle name="20% - Accent6 6 5 2" xfId="6063" xr:uid="{00000000-0005-0000-0000-00007A170000}"/>
    <cellStyle name="20% - Accent6 6 5 2 2" xfId="6064" xr:uid="{00000000-0005-0000-0000-00007B170000}"/>
    <cellStyle name="20% - Accent6 6 5 2 3" xfId="6065" xr:uid="{00000000-0005-0000-0000-00007C170000}"/>
    <cellStyle name="20% - Accent6 6 5 3" xfId="6066" xr:uid="{00000000-0005-0000-0000-00007D170000}"/>
    <cellStyle name="20% - Accent6 6 5 4" xfId="6067" xr:uid="{00000000-0005-0000-0000-00007E170000}"/>
    <cellStyle name="20% - Accent6 6 6" xfId="6068" xr:uid="{00000000-0005-0000-0000-00007F170000}"/>
    <cellStyle name="20% - Accent6 6 6 2" xfId="6069" xr:uid="{00000000-0005-0000-0000-000080170000}"/>
    <cellStyle name="20% - Accent6 6 6 2 2" xfId="6070" xr:uid="{00000000-0005-0000-0000-000081170000}"/>
    <cellStyle name="20% - Accent6 6 6 2 3" xfId="6071" xr:uid="{00000000-0005-0000-0000-000082170000}"/>
    <cellStyle name="20% - Accent6 6 6 3" xfId="6072" xr:uid="{00000000-0005-0000-0000-000083170000}"/>
    <cellStyle name="20% - Accent6 6 6 4" xfId="6073" xr:uid="{00000000-0005-0000-0000-000084170000}"/>
    <cellStyle name="20% - Accent6 6 7" xfId="6074" xr:uid="{00000000-0005-0000-0000-000085170000}"/>
    <cellStyle name="20% - Accent6 6 7 2" xfId="6075" xr:uid="{00000000-0005-0000-0000-000086170000}"/>
    <cellStyle name="20% - Accent6 6 7 2 2" xfId="6076" xr:uid="{00000000-0005-0000-0000-000087170000}"/>
    <cellStyle name="20% - Accent6 6 7 2 3" xfId="6077" xr:uid="{00000000-0005-0000-0000-000088170000}"/>
    <cellStyle name="20% - Accent6 6 7 3" xfId="6078" xr:uid="{00000000-0005-0000-0000-000089170000}"/>
    <cellStyle name="20% - Accent6 6 7 4" xfId="6079" xr:uid="{00000000-0005-0000-0000-00008A170000}"/>
    <cellStyle name="20% - Accent6 6 8" xfId="6080" xr:uid="{00000000-0005-0000-0000-00008B170000}"/>
    <cellStyle name="20% - Accent6 6 8 2" xfId="6081" xr:uid="{00000000-0005-0000-0000-00008C170000}"/>
    <cellStyle name="20% - Accent6 6 8 2 2" xfId="6082" xr:uid="{00000000-0005-0000-0000-00008D170000}"/>
    <cellStyle name="20% - Accent6 6 8 2 3" xfId="6083" xr:uid="{00000000-0005-0000-0000-00008E170000}"/>
    <cellStyle name="20% - Accent6 6 8 3" xfId="6084" xr:uid="{00000000-0005-0000-0000-00008F170000}"/>
    <cellStyle name="20% - Accent6 6 8 4" xfId="6085" xr:uid="{00000000-0005-0000-0000-000090170000}"/>
    <cellStyle name="20% - Accent6 6 9" xfId="6086" xr:uid="{00000000-0005-0000-0000-000091170000}"/>
    <cellStyle name="20% - Accent6 6 9 2" xfId="6087" xr:uid="{00000000-0005-0000-0000-000092170000}"/>
    <cellStyle name="20% - Accent6 6 9 2 2" xfId="6088" xr:uid="{00000000-0005-0000-0000-000093170000}"/>
    <cellStyle name="20% - Accent6 6 9 2 3" xfId="6089" xr:uid="{00000000-0005-0000-0000-000094170000}"/>
    <cellStyle name="20% - Accent6 6 9 3" xfId="6090" xr:uid="{00000000-0005-0000-0000-000095170000}"/>
    <cellStyle name="20% - Accent6 6 9 4" xfId="6091" xr:uid="{00000000-0005-0000-0000-000096170000}"/>
    <cellStyle name="20% - Accent6 7" xfId="6092" xr:uid="{00000000-0005-0000-0000-000097170000}"/>
    <cellStyle name="20% - Accent6 7 10" xfId="6093" xr:uid="{00000000-0005-0000-0000-000098170000}"/>
    <cellStyle name="20% - Accent6 7 2" xfId="6094" xr:uid="{00000000-0005-0000-0000-000099170000}"/>
    <cellStyle name="20% - Accent6 7 2 2" xfId="6095" xr:uid="{00000000-0005-0000-0000-00009A170000}"/>
    <cellStyle name="20% - Accent6 7 2 2 2" xfId="6096" xr:uid="{00000000-0005-0000-0000-00009B170000}"/>
    <cellStyle name="20% - Accent6 7 2 2 3" xfId="6097" xr:uid="{00000000-0005-0000-0000-00009C170000}"/>
    <cellStyle name="20% - Accent6 7 2 3" xfId="6098" xr:uid="{00000000-0005-0000-0000-00009D170000}"/>
    <cellStyle name="20% - Accent6 7 2 4" xfId="6099" xr:uid="{00000000-0005-0000-0000-00009E170000}"/>
    <cellStyle name="20% - Accent6 7 3" xfId="6100" xr:uid="{00000000-0005-0000-0000-00009F170000}"/>
    <cellStyle name="20% - Accent6 7 3 2" xfId="6101" xr:uid="{00000000-0005-0000-0000-0000A0170000}"/>
    <cellStyle name="20% - Accent6 7 3 2 2" xfId="6102" xr:uid="{00000000-0005-0000-0000-0000A1170000}"/>
    <cellStyle name="20% - Accent6 7 3 2 3" xfId="6103" xr:uid="{00000000-0005-0000-0000-0000A2170000}"/>
    <cellStyle name="20% - Accent6 7 3 3" xfId="6104" xr:uid="{00000000-0005-0000-0000-0000A3170000}"/>
    <cellStyle name="20% - Accent6 7 3 4" xfId="6105" xr:uid="{00000000-0005-0000-0000-0000A4170000}"/>
    <cellStyle name="20% - Accent6 7 4" xfId="6106" xr:uid="{00000000-0005-0000-0000-0000A5170000}"/>
    <cellStyle name="20% - Accent6 7 4 2" xfId="6107" xr:uid="{00000000-0005-0000-0000-0000A6170000}"/>
    <cellStyle name="20% - Accent6 7 4 2 2" xfId="6108" xr:uid="{00000000-0005-0000-0000-0000A7170000}"/>
    <cellStyle name="20% - Accent6 7 4 2 3" xfId="6109" xr:uid="{00000000-0005-0000-0000-0000A8170000}"/>
    <cellStyle name="20% - Accent6 7 4 3" xfId="6110" xr:uid="{00000000-0005-0000-0000-0000A9170000}"/>
    <cellStyle name="20% - Accent6 7 4 4" xfId="6111" xr:uid="{00000000-0005-0000-0000-0000AA170000}"/>
    <cellStyle name="20% - Accent6 7 5" xfId="6112" xr:uid="{00000000-0005-0000-0000-0000AB170000}"/>
    <cellStyle name="20% - Accent6 7 5 2" xfId="6113" xr:uid="{00000000-0005-0000-0000-0000AC170000}"/>
    <cellStyle name="20% - Accent6 7 5 2 2" xfId="6114" xr:uid="{00000000-0005-0000-0000-0000AD170000}"/>
    <cellStyle name="20% - Accent6 7 5 2 3" xfId="6115" xr:uid="{00000000-0005-0000-0000-0000AE170000}"/>
    <cellStyle name="20% - Accent6 7 5 3" xfId="6116" xr:uid="{00000000-0005-0000-0000-0000AF170000}"/>
    <cellStyle name="20% - Accent6 7 5 4" xfId="6117" xr:uid="{00000000-0005-0000-0000-0000B0170000}"/>
    <cellStyle name="20% - Accent6 7 6" xfId="6118" xr:uid="{00000000-0005-0000-0000-0000B1170000}"/>
    <cellStyle name="20% - Accent6 7 6 2" xfId="6119" xr:uid="{00000000-0005-0000-0000-0000B2170000}"/>
    <cellStyle name="20% - Accent6 7 6 2 2" xfId="6120" xr:uid="{00000000-0005-0000-0000-0000B3170000}"/>
    <cellStyle name="20% - Accent6 7 6 2 3" xfId="6121" xr:uid="{00000000-0005-0000-0000-0000B4170000}"/>
    <cellStyle name="20% - Accent6 7 6 3" xfId="6122" xr:uid="{00000000-0005-0000-0000-0000B5170000}"/>
    <cellStyle name="20% - Accent6 7 6 4" xfId="6123" xr:uid="{00000000-0005-0000-0000-0000B6170000}"/>
    <cellStyle name="20% - Accent6 7 7" xfId="6124" xr:uid="{00000000-0005-0000-0000-0000B7170000}"/>
    <cellStyle name="20% - Accent6 7 7 2" xfId="6125" xr:uid="{00000000-0005-0000-0000-0000B8170000}"/>
    <cellStyle name="20% - Accent6 7 7 2 2" xfId="6126" xr:uid="{00000000-0005-0000-0000-0000B9170000}"/>
    <cellStyle name="20% - Accent6 7 7 2 3" xfId="6127" xr:uid="{00000000-0005-0000-0000-0000BA170000}"/>
    <cellStyle name="20% - Accent6 7 7 3" xfId="6128" xr:uid="{00000000-0005-0000-0000-0000BB170000}"/>
    <cellStyle name="20% - Accent6 7 7 4" xfId="6129" xr:uid="{00000000-0005-0000-0000-0000BC170000}"/>
    <cellStyle name="20% - Accent6 7 8" xfId="6130" xr:uid="{00000000-0005-0000-0000-0000BD170000}"/>
    <cellStyle name="20% - Accent6 7 8 2" xfId="6131" xr:uid="{00000000-0005-0000-0000-0000BE170000}"/>
    <cellStyle name="20% - Accent6 7 8 3" xfId="6132" xr:uid="{00000000-0005-0000-0000-0000BF170000}"/>
    <cellStyle name="20% - Accent6 7 9" xfId="6133" xr:uid="{00000000-0005-0000-0000-0000C0170000}"/>
    <cellStyle name="20% - Accent6 8" xfId="6134" xr:uid="{00000000-0005-0000-0000-0000C1170000}"/>
    <cellStyle name="20% - Accent6 8 10" xfId="6135" xr:uid="{00000000-0005-0000-0000-0000C2170000}"/>
    <cellStyle name="20% - Accent6 8 2" xfId="6136" xr:uid="{00000000-0005-0000-0000-0000C3170000}"/>
    <cellStyle name="20% - Accent6 8 2 2" xfId="6137" xr:uid="{00000000-0005-0000-0000-0000C4170000}"/>
    <cellStyle name="20% - Accent6 8 2 2 2" xfId="6138" xr:uid="{00000000-0005-0000-0000-0000C5170000}"/>
    <cellStyle name="20% - Accent6 8 2 2 3" xfId="6139" xr:uid="{00000000-0005-0000-0000-0000C6170000}"/>
    <cellStyle name="20% - Accent6 8 2 3" xfId="6140" xr:uid="{00000000-0005-0000-0000-0000C7170000}"/>
    <cellStyle name="20% - Accent6 8 2 4" xfId="6141" xr:uid="{00000000-0005-0000-0000-0000C8170000}"/>
    <cellStyle name="20% - Accent6 8 3" xfId="6142" xr:uid="{00000000-0005-0000-0000-0000C9170000}"/>
    <cellStyle name="20% - Accent6 8 3 2" xfId="6143" xr:uid="{00000000-0005-0000-0000-0000CA170000}"/>
    <cellStyle name="20% - Accent6 8 3 2 2" xfId="6144" xr:uid="{00000000-0005-0000-0000-0000CB170000}"/>
    <cellStyle name="20% - Accent6 8 3 2 3" xfId="6145" xr:uid="{00000000-0005-0000-0000-0000CC170000}"/>
    <cellStyle name="20% - Accent6 8 3 3" xfId="6146" xr:uid="{00000000-0005-0000-0000-0000CD170000}"/>
    <cellStyle name="20% - Accent6 8 3 4" xfId="6147" xr:uid="{00000000-0005-0000-0000-0000CE170000}"/>
    <cellStyle name="20% - Accent6 8 4" xfId="6148" xr:uid="{00000000-0005-0000-0000-0000CF170000}"/>
    <cellStyle name="20% - Accent6 8 4 2" xfId="6149" xr:uid="{00000000-0005-0000-0000-0000D0170000}"/>
    <cellStyle name="20% - Accent6 8 4 2 2" xfId="6150" xr:uid="{00000000-0005-0000-0000-0000D1170000}"/>
    <cellStyle name="20% - Accent6 8 4 2 3" xfId="6151" xr:uid="{00000000-0005-0000-0000-0000D2170000}"/>
    <cellStyle name="20% - Accent6 8 4 3" xfId="6152" xr:uid="{00000000-0005-0000-0000-0000D3170000}"/>
    <cellStyle name="20% - Accent6 8 4 4" xfId="6153" xr:uid="{00000000-0005-0000-0000-0000D4170000}"/>
    <cellStyle name="20% - Accent6 8 5" xfId="6154" xr:uid="{00000000-0005-0000-0000-0000D5170000}"/>
    <cellStyle name="20% - Accent6 8 5 2" xfId="6155" xr:uid="{00000000-0005-0000-0000-0000D6170000}"/>
    <cellStyle name="20% - Accent6 8 5 2 2" xfId="6156" xr:uid="{00000000-0005-0000-0000-0000D7170000}"/>
    <cellStyle name="20% - Accent6 8 5 2 3" xfId="6157" xr:uid="{00000000-0005-0000-0000-0000D8170000}"/>
    <cellStyle name="20% - Accent6 8 5 3" xfId="6158" xr:uid="{00000000-0005-0000-0000-0000D9170000}"/>
    <cellStyle name="20% - Accent6 8 5 4" xfId="6159" xr:uid="{00000000-0005-0000-0000-0000DA170000}"/>
    <cellStyle name="20% - Accent6 8 6" xfId="6160" xr:uid="{00000000-0005-0000-0000-0000DB170000}"/>
    <cellStyle name="20% - Accent6 8 6 2" xfId="6161" xr:uid="{00000000-0005-0000-0000-0000DC170000}"/>
    <cellStyle name="20% - Accent6 8 6 2 2" xfId="6162" xr:uid="{00000000-0005-0000-0000-0000DD170000}"/>
    <cellStyle name="20% - Accent6 8 6 2 3" xfId="6163" xr:uid="{00000000-0005-0000-0000-0000DE170000}"/>
    <cellStyle name="20% - Accent6 8 6 3" xfId="6164" xr:uid="{00000000-0005-0000-0000-0000DF170000}"/>
    <cellStyle name="20% - Accent6 8 6 4" xfId="6165" xr:uid="{00000000-0005-0000-0000-0000E0170000}"/>
    <cellStyle name="20% - Accent6 8 7" xfId="6166" xr:uid="{00000000-0005-0000-0000-0000E1170000}"/>
    <cellStyle name="20% - Accent6 8 7 2" xfId="6167" xr:uid="{00000000-0005-0000-0000-0000E2170000}"/>
    <cellStyle name="20% - Accent6 8 7 2 2" xfId="6168" xr:uid="{00000000-0005-0000-0000-0000E3170000}"/>
    <cellStyle name="20% - Accent6 8 7 2 3" xfId="6169" xr:uid="{00000000-0005-0000-0000-0000E4170000}"/>
    <cellStyle name="20% - Accent6 8 7 3" xfId="6170" xr:uid="{00000000-0005-0000-0000-0000E5170000}"/>
    <cellStyle name="20% - Accent6 8 7 4" xfId="6171" xr:uid="{00000000-0005-0000-0000-0000E6170000}"/>
    <cellStyle name="20% - Accent6 8 8" xfId="6172" xr:uid="{00000000-0005-0000-0000-0000E7170000}"/>
    <cellStyle name="20% - Accent6 8 8 2" xfId="6173" xr:uid="{00000000-0005-0000-0000-0000E8170000}"/>
    <cellStyle name="20% - Accent6 8 8 3" xfId="6174" xr:uid="{00000000-0005-0000-0000-0000E9170000}"/>
    <cellStyle name="20% - Accent6 8 9" xfId="6175" xr:uid="{00000000-0005-0000-0000-0000EA170000}"/>
    <cellStyle name="20% - Accent6 9" xfId="6176" xr:uid="{00000000-0005-0000-0000-0000EB170000}"/>
    <cellStyle name="20% - Accent6 9 2" xfId="6177" xr:uid="{00000000-0005-0000-0000-0000EC170000}"/>
    <cellStyle name="20% - Accent6 9 2 2" xfId="6178" xr:uid="{00000000-0005-0000-0000-0000ED170000}"/>
    <cellStyle name="20% - Accent6 9 2 3" xfId="6179" xr:uid="{00000000-0005-0000-0000-0000EE170000}"/>
    <cellStyle name="20% - Accent6 9 3" xfId="6180" xr:uid="{00000000-0005-0000-0000-0000EF170000}"/>
    <cellStyle name="20% - Accent6 9 4" xfId="6181" xr:uid="{00000000-0005-0000-0000-0000F0170000}"/>
    <cellStyle name="40% - Accent1 10" xfId="6182" xr:uid="{00000000-0005-0000-0000-0000F1170000}"/>
    <cellStyle name="40% - Accent1 10 2" xfId="6183" xr:uid="{00000000-0005-0000-0000-0000F2170000}"/>
    <cellStyle name="40% - Accent1 10 2 2" xfId="6184" xr:uid="{00000000-0005-0000-0000-0000F3170000}"/>
    <cellStyle name="40% - Accent1 10 2 3" xfId="6185" xr:uid="{00000000-0005-0000-0000-0000F4170000}"/>
    <cellStyle name="40% - Accent1 10 3" xfId="6186" xr:uid="{00000000-0005-0000-0000-0000F5170000}"/>
    <cellStyle name="40% - Accent1 10 4" xfId="6187" xr:uid="{00000000-0005-0000-0000-0000F6170000}"/>
    <cellStyle name="40% - Accent1 11" xfId="6188" xr:uid="{00000000-0005-0000-0000-0000F7170000}"/>
    <cellStyle name="40% - Accent1 11 2" xfId="6189" xr:uid="{00000000-0005-0000-0000-0000F8170000}"/>
    <cellStyle name="40% - Accent1 11 2 2" xfId="6190" xr:uid="{00000000-0005-0000-0000-0000F9170000}"/>
    <cellStyle name="40% - Accent1 11 2 3" xfId="6191" xr:uid="{00000000-0005-0000-0000-0000FA170000}"/>
    <cellStyle name="40% - Accent1 11 3" xfId="6192" xr:uid="{00000000-0005-0000-0000-0000FB170000}"/>
    <cellStyle name="40% - Accent1 11 4" xfId="6193" xr:uid="{00000000-0005-0000-0000-0000FC170000}"/>
    <cellStyle name="40% - Accent1 12" xfId="6194" xr:uid="{00000000-0005-0000-0000-0000FD170000}"/>
    <cellStyle name="40% - Accent1 12 2" xfId="6195" xr:uid="{00000000-0005-0000-0000-0000FE170000}"/>
    <cellStyle name="40% - Accent1 12 2 2" xfId="6196" xr:uid="{00000000-0005-0000-0000-0000FF170000}"/>
    <cellStyle name="40% - Accent1 12 2 3" xfId="6197" xr:uid="{00000000-0005-0000-0000-000000180000}"/>
    <cellStyle name="40% - Accent1 12 3" xfId="6198" xr:uid="{00000000-0005-0000-0000-000001180000}"/>
    <cellStyle name="40% - Accent1 12 4" xfId="6199" xr:uid="{00000000-0005-0000-0000-000002180000}"/>
    <cellStyle name="40% - Accent1 13" xfId="6200" xr:uid="{00000000-0005-0000-0000-000003180000}"/>
    <cellStyle name="40% - Accent1 13 2" xfId="6201" xr:uid="{00000000-0005-0000-0000-000004180000}"/>
    <cellStyle name="40% - Accent1 13 2 2" xfId="6202" xr:uid="{00000000-0005-0000-0000-000005180000}"/>
    <cellStyle name="40% - Accent1 13 2 3" xfId="6203" xr:uid="{00000000-0005-0000-0000-000006180000}"/>
    <cellStyle name="40% - Accent1 13 3" xfId="6204" xr:uid="{00000000-0005-0000-0000-000007180000}"/>
    <cellStyle name="40% - Accent1 13 4" xfId="6205" xr:uid="{00000000-0005-0000-0000-000008180000}"/>
    <cellStyle name="40% - Accent1 14" xfId="6206" xr:uid="{00000000-0005-0000-0000-000009180000}"/>
    <cellStyle name="40% - Accent1 14 2" xfId="6207" xr:uid="{00000000-0005-0000-0000-00000A180000}"/>
    <cellStyle name="40% - Accent1 14 2 2" xfId="6208" xr:uid="{00000000-0005-0000-0000-00000B180000}"/>
    <cellStyle name="40% - Accent1 14 2 3" xfId="6209" xr:uid="{00000000-0005-0000-0000-00000C180000}"/>
    <cellStyle name="40% - Accent1 14 3" xfId="6210" xr:uid="{00000000-0005-0000-0000-00000D180000}"/>
    <cellStyle name="40% - Accent1 14 4" xfId="6211" xr:uid="{00000000-0005-0000-0000-00000E180000}"/>
    <cellStyle name="40% - Accent1 15" xfId="6212" xr:uid="{00000000-0005-0000-0000-00000F180000}"/>
    <cellStyle name="40% - Accent1 15 2" xfId="6213" xr:uid="{00000000-0005-0000-0000-000010180000}"/>
    <cellStyle name="40% - Accent1 15 2 2" xfId="6214" xr:uid="{00000000-0005-0000-0000-000011180000}"/>
    <cellStyle name="40% - Accent1 15 2 3" xfId="6215" xr:uid="{00000000-0005-0000-0000-000012180000}"/>
    <cellStyle name="40% - Accent1 15 3" xfId="6216" xr:uid="{00000000-0005-0000-0000-000013180000}"/>
    <cellStyle name="40% - Accent1 15 4" xfId="6217" xr:uid="{00000000-0005-0000-0000-000014180000}"/>
    <cellStyle name="40% - Accent1 16" xfId="6218" xr:uid="{00000000-0005-0000-0000-000015180000}"/>
    <cellStyle name="40% - Accent1 16 2" xfId="6219" xr:uid="{00000000-0005-0000-0000-000016180000}"/>
    <cellStyle name="40% - Accent1 16 3" xfId="6220" xr:uid="{00000000-0005-0000-0000-000017180000}"/>
    <cellStyle name="40% - Accent1 17" xfId="6221" xr:uid="{00000000-0005-0000-0000-000018180000}"/>
    <cellStyle name="40% - Accent1 18" xfId="6222" xr:uid="{00000000-0005-0000-0000-000019180000}"/>
    <cellStyle name="40% - Accent1 19" xfId="6223" xr:uid="{00000000-0005-0000-0000-00001A180000}"/>
    <cellStyle name="40% - Accent1 2" xfId="6224" xr:uid="{00000000-0005-0000-0000-00001B180000}"/>
    <cellStyle name="40% - Accent1 2 10" xfId="6225" xr:uid="{00000000-0005-0000-0000-00001C180000}"/>
    <cellStyle name="40% - Accent1 2 10 2" xfId="6226" xr:uid="{00000000-0005-0000-0000-00001D180000}"/>
    <cellStyle name="40% - Accent1 2 10 2 2" xfId="6227" xr:uid="{00000000-0005-0000-0000-00001E180000}"/>
    <cellStyle name="40% - Accent1 2 10 2 3" xfId="6228" xr:uid="{00000000-0005-0000-0000-00001F180000}"/>
    <cellStyle name="40% - Accent1 2 10 3" xfId="6229" xr:uid="{00000000-0005-0000-0000-000020180000}"/>
    <cellStyle name="40% - Accent1 2 10 4" xfId="6230" xr:uid="{00000000-0005-0000-0000-000021180000}"/>
    <cellStyle name="40% - Accent1 2 11" xfId="6231" xr:uid="{00000000-0005-0000-0000-000022180000}"/>
    <cellStyle name="40% - Accent1 2 11 2" xfId="6232" xr:uid="{00000000-0005-0000-0000-000023180000}"/>
    <cellStyle name="40% - Accent1 2 11 2 2" xfId="6233" xr:uid="{00000000-0005-0000-0000-000024180000}"/>
    <cellStyle name="40% - Accent1 2 11 2 3" xfId="6234" xr:uid="{00000000-0005-0000-0000-000025180000}"/>
    <cellStyle name="40% - Accent1 2 11 3" xfId="6235" xr:uid="{00000000-0005-0000-0000-000026180000}"/>
    <cellStyle name="40% - Accent1 2 11 4" xfId="6236" xr:uid="{00000000-0005-0000-0000-000027180000}"/>
    <cellStyle name="40% - Accent1 2 12" xfId="6237" xr:uid="{00000000-0005-0000-0000-000028180000}"/>
    <cellStyle name="40% - Accent1 2 12 2" xfId="6238" xr:uid="{00000000-0005-0000-0000-000029180000}"/>
    <cellStyle name="40% - Accent1 2 12 2 2" xfId="6239" xr:uid="{00000000-0005-0000-0000-00002A180000}"/>
    <cellStyle name="40% - Accent1 2 12 2 3" xfId="6240" xr:uid="{00000000-0005-0000-0000-00002B180000}"/>
    <cellStyle name="40% - Accent1 2 12 3" xfId="6241" xr:uid="{00000000-0005-0000-0000-00002C180000}"/>
    <cellStyle name="40% - Accent1 2 12 4" xfId="6242" xr:uid="{00000000-0005-0000-0000-00002D180000}"/>
    <cellStyle name="40% - Accent1 2 13" xfId="6243" xr:uid="{00000000-0005-0000-0000-00002E180000}"/>
    <cellStyle name="40% - Accent1 2 13 2" xfId="6244" xr:uid="{00000000-0005-0000-0000-00002F180000}"/>
    <cellStyle name="40% - Accent1 2 13 2 2" xfId="6245" xr:uid="{00000000-0005-0000-0000-000030180000}"/>
    <cellStyle name="40% - Accent1 2 13 2 3" xfId="6246" xr:uid="{00000000-0005-0000-0000-000031180000}"/>
    <cellStyle name="40% - Accent1 2 13 3" xfId="6247" xr:uid="{00000000-0005-0000-0000-000032180000}"/>
    <cellStyle name="40% - Accent1 2 13 4" xfId="6248" xr:uid="{00000000-0005-0000-0000-000033180000}"/>
    <cellStyle name="40% - Accent1 2 14" xfId="6249" xr:uid="{00000000-0005-0000-0000-000034180000}"/>
    <cellStyle name="40% - Accent1 2 14 2" xfId="6250" xr:uid="{00000000-0005-0000-0000-000035180000}"/>
    <cellStyle name="40% - Accent1 2 14 3" xfId="6251" xr:uid="{00000000-0005-0000-0000-000036180000}"/>
    <cellStyle name="40% - Accent1 2 15" xfId="6252" xr:uid="{00000000-0005-0000-0000-000037180000}"/>
    <cellStyle name="40% - Accent1 2 16" xfId="6253" xr:uid="{00000000-0005-0000-0000-000038180000}"/>
    <cellStyle name="40% - Accent1 2 2" xfId="6254" xr:uid="{00000000-0005-0000-0000-000039180000}"/>
    <cellStyle name="40% - Accent1 2 2 10" xfId="6255" xr:uid="{00000000-0005-0000-0000-00003A180000}"/>
    <cellStyle name="40% - Accent1 2 2 10 2" xfId="6256" xr:uid="{00000000-0005-0000-0000-00003B180000}"/>
    <cellStyle name="40% - Accent1 2 2 10 3" xfId="6257" xr:uid="{00000000-0005-0000-0000-00003C180000}"/>
    <cellStyle name="40% - Accent1 2 2 11" xfId="6258" xr:uid="{00000000-0005-0000-0000-00003D180000}"/>
    <cellStyle name="40% - Accent1 2 2 12" xfId="6259" xr:uid="{00000000-0005-0000-0000-00003E180000}"/>
    <cellStyle name="40% - Accent1 2 2 2" xfId="6260" xr:uid="{00000000-0005-0000-0000-00003F180000}"/>
    <cellStyle name="40% - Accent1 2 2 2 10" xfId="6261" xr:uid="{00000000-0005-0000-0000-000040180000}"/>
    <cellStyle name="40% - Accent1 2 2 2 2" xfId="6262" xr:uid="{00000000-0005-0000-0000-000041180000}"/>
    <cellStyle name="40% - Accent1 2 2 2 2 2" xfId="6263" xr:uid="{00000000-0005-0000-0000-000042180000}"/>
    <cellStyle name="40% - Accent1 2 2 2 2 2 2" xfId="6264" xr:uid="{00000000-0005-0000-0000-000043180000}"/>
    <cellStyle name="40% - Accent1 2 2 2 2 2 3" xfId="6265" xr:uid="{00000000-0005-0000-0000-000044180000}"/>
    <cellStyle name="40% - Accent1 2 2 2 2 3" xfId="6266" xr:uid="{00000000-0005-0000-0000-000045180000}"/>
    <cellStyle name="40% - Accent1 2 2 2 2 4" xfId="6267" xr:uid="{00000000-0005-0000-0000-000046180000}"/>
    <cellStyle name="40% - Accent1 2 2 2 3" xfId="6268" xr:uid="{00000000-0005-0000-0000-000047180000}"/>
    <cellStyle name="40% - Accent1 2 2 2 3 2" xfId="6269" xr:uid="{00000000-0005-0000-0000-000048180000}"/>
    <cellStyle name="40% - Accent1 2 2 2 3 2 2" xfId="6270" xr:uid="{00000000-0005-0000-0000-000049180000}"/>
    <cellStyle name="40% - Accent1 2 2 2 3 2 3" xfId="6271" xr:uid="{00000000-0005-0000-0000-00004A180000}"/>
    <cellStyle name="40% - Accent1 2 2 2 3 3" xfId="6272" xr:uid="{00000000-0005-0000-0000-00004B180000}"/>
    <cellStyle name="40% - Accent1 2 2 2 3 4" xfId="6273" xr:uid="{00000000-0005-0000-0000-00004C180000}"/>
    <cellStyle name="40% - Accent1 2 2 2 4" xfId="6274" xr:uid="{00000000-0005-0000-0000-00004D180000}"/>
    <cellStyle name="40% - Accent1 2 2 2 4 2" xfId="6275" xr:uid="{00000000-0005-0000-0000-00004E180000}"/>
    <cellStyle name="40% - Accent1 2 2 2 4 2 2" xfId="6276" xr:uid="{00000000-0005-0000-0000-00004F180000}"/>
    <cellStyle name="40% - Accent1 2 2 2 4 2 3" xfId="6277" xr:uid="{00000000-0005-0000-0000-000050180000}"/>
    <cellStyle name="40% - Accent1 2 2 2 4 3" xfId="6278" xr:uid="{00000000-0005-0000-0000-000051180000}"/>
    <cellStyle name="40% - Accent1 2 2 2 4 4" xfId="6279" xr:uid="{00000000-0005-0000-0000-000052180000}"/>
    <cellStyle name="40% - Accent1 2 2 2 5" xfId="6280" xr:uid="{00000000-0005-0000-0000-000053180000}"/>
    <cellStyle name="40% - Accent1 2 2 2 5 2" xfId="6281" xr:uid="{00000000-0005-0000-0000-000054180000}"/>
    <cellStyle name="40% - Accent1 2 2 2 5 2 2" xfId="6282" xr:uid="{00000000-0005-0000-0000-000055180000}"/>
    <cellStyle name="40% - Accent1 2 2 2 5 2 3" xfId="6283" xr:uid="{00000000-0005-0000-0000-000056180000}"/>
    <cellStyle name="40% - Accent1 2 2 2 5 3" xfId="6284" xr:uid="{00000000-0005-0000-0000-000057180000}"/>
    <cellStyle name="40% - Accent1 2 2 2 5 4" xfId="6285" xr:uid="{00000000-0005-0000-0000-000058180000}"/>
    <cellStyle name="40% - Accent1 2 2 2 6" xfId="6286" xr:uid="{00000000-0005-0000-0000-000059180000}"/>
    <cellStyle name="40% - Accent1 2 2 2 6 2" xfId="6287" xr:uid="{00000000-0005-0000-0000-00005A180000}"/>
    <cellStyle name="40% - Accent1 2 2 2 6 2 2" xfId="6288" xr:uid="{00000000-0005-0000-0000-00005B180000}"/>
    <cellStyle name="40% - Accent1 2 2 2 6 2 3" xfId="6289" xr:uid="{00000000-0005-0000-0000-00005C180000}"/>
    <cellStyle name="40% - Accent1 2 2 2 6 3" xfId="6290" xr:uid="{00000000-0005-0000-0000-00005D180000}"/>
    <cellStyle name="40% - Accent1 2 2 2 6 4" xfId="6291" xr:uid="{00000000-0005-0000-0000-00005E180000}"/>
    <cellStyle name="40% - Accent1 2 2 2 7" xfId="6292" xr:uid="{00000000-0005-0000-0000-00005F180000}"/>
    <cellStyle name="40% - Accent1 2 2 2 7 2" xfId="6293" xr:uid="{00000000-0005-0000-0000-000060180000}"/>
    <cellStyle name="40% - Accent1 2 2 2 7 2 2" xfId="6294" xr:uid="{00000000-0005-0000-0000-000061180000}"/>
    <cellStyle name="40% - Accent1 2 2 2 7 2 3" xfId="6295" xr:uid="{00000000-0005-0000-0000-000062180000}"/>
    <cellStyle name="40% - Accent1 2 2 2 7 3" xfId="6296" xr:uid="{00000000-0005-0000-0000-000063180000}"/>
    <cellStyle name="40% - Accent1 2 2 2 7 4" xfId="6297" xr:uid="{00000000-0005-0000-0000-000064180000}"/>
    <cellStyle name="40% - Accent1 2 2 2 8" xfId="6298" xr:uid="{00000000-0005-0000-0000-000065180000}"/>
    <cellStyle name="40% - Accent1 2 2 2 8 2" xfId="6299" xr:uid="{00000000-0005-0000-0000-000066180000}"/>
    <cellStyle name="40% - Accent1 2 2 2 8 3" xfId="6300" xr:uid="{00000000-0005-0000-0000-000067180000}"/>
    <cellStyle name="40% - Accent1 2 2 2 9" xfId="6301" xr:uid="{00000000-0005-0000-0000-000068180000}"/>
    <cellStyle name="40% - Accent1 2 2 3" xfId="6302" xr:uid="{00000000-0005-0000-0000-000069180000}"/>
    <cellStyle name="40% - Accent1 2 2 3 10" xfId="6303" xr:uid="{00000000-0005-0000-0000-00006A180000}"/>
    <cellStyle name="40% - Accent1 2 2 3 2" xfId="6304" xr:uid="{00000000-0005-0000-0000-00006B180000}"/>
    <cellStyle name="40% - Accent1 2 2 3 2 2" xfId="6305" xr:uid="{00000000-0005-0000-0000-00006C180000}"/>
    <cellStyle name="40% - Accent1 2 2 3 2 2 2" xfId="6306" xr:uid="{00000000-0005-0000-0000-00006D180000}"/>
    <cellStyle name="40% - Accent1 2 2 3 2 2 3" xfId="6307" xr:uid="{00000000-0005-0000-0000-00006E180000}"/>
    <cellStyle name="40% - Accent1 2 2 3 2 3" xfId="6308" xr:uid="{00000000-0005-0000-0000-00006F180000}"/>
    <cellStyle name="40% - Accent1 2 2 3 2 4" xfId="6309" xr:uid="{00000000-0005-0000-0000-000070180000}"/>
    <cellStyle name="40% - Accent1 2 2 3 3" xfId="6310" xr:uid="{00000000-0005-0000-0000-000071180000}"/>
    <cellStyle name="40% - Accent1 2 2 3 3 2" xfId="6311" xr:uid="{00000000-0005-0000-0000-000072180000}"/>
    <cellStyle name="40% - Accent1 2 2 3 3 2 2" xfId="6312" xr:uid="{00000000-0005-0000-0000-000073180000}"/>
    <cellStyle name="40% - Accent1 2 2 3 3 2 3" xfId="6313" xr:uid="{00000000-0005-0000-0000-000074180000}"/>
    <cellStyle name="40% - Accent1 2 2 3 3 3" xfId="6314" xr:uid="{00000000-0005-0000-0000-000075180000}"/>
    <cellStyle name="40% - Accent1 2 2 3 3 4" xfId="6315" xr:uid="{00000000-0005-0000-0000-000076180000}"/>
    <cellStyle name="40% - Accent1 2 2 3 4" xfId="6316" xr:uid="{00000000-0005-0000-0000-000077180000}"/>
    <cellStyle name="40% - Accent1 2 2 3 4 2" xfId="6317" xr:uid="{00000000-0005-0000-0000-000078180000}"/>
    <cellStyle name="40% - Accent1 2 2 3 4 2 2" xfId="6318" xr:uid="{00000000-0005-0000-0000-000079180000}"/>
    <cellStyle name="40% - Accent1 2 2 3 4 2 3" xfId="6319" xr:uid="{00000000-0005-0000-0000-00007A180000}"/>
    <cellStyle name="40% - Accent1 2 2 3 4 3" xfId="6320" xr:uid="{00000000-0005-0000-0000-00007B180000}"/>
    <cellStyle name="40% - Accent1 2 2 3 4 4" xfId="6321" xr:uid="{00000000-0005-0000-0000-00007C180000}"/>
    <cellStyle name="40% - Accent1 2 2 3 5" xfId="6322" xr:uid="{00000000-0005-0000-0000-00007D180000}"/>
    <cellStyle name="40% - Accent1 2 2 3 5 2" xfId="6323" xr:uid="{00000000-0005-0000-0000-00007E180000}"/>
    <cellStyle name="40% - Accent1 2 2 3 5 2 2" xfId="6324" xr:uid="{00000000-0005-0000-0000-00007F180000}"/>
    <cellStyle name="40% - Accent1 2 2 3 5 2 3" xfId="6325" xr:uid="{00000000-0005-0000-0000-000080180000}"/>
    <cellStyle name="40% - Accent1 2 2 3 5 3" xfId="6326" xr:uid="{00000000-0005-0000-0000-000081180000}"/>
    <cellStyle name="40% - Accent1 2 2 3 5 4" xfId="6327" xr:uid="{00000000-0005-0000-0000-000082180000}"/>
    <cellStyle name="40% - Accent1 2 2 3 6" xfId="6328" xr:uid="{00000000-0005-0000-0000-000083180000}"/>
    <cellStyle name="40% - Accent1 2 2 3 6 2" xfId="6329" xr:uid="{00000000-0005-0000-0000-000084180000}"/>
    <cellStyle name="40% - Accent1 2 2 3 6 2 2" xfId="6330" xr:uid="{00000000-0005-0000-0000-000085180000}"/>
    <cellStyle name="40% - Accent1 2 2 3 6 2 3" xfId="6331" xr:uid="{00000000-0005-0000-0000-000086180000}"/>
    <cellStyle name="40% - Accent1 2 2 3 6 3" xfId="6332" xr:uid="{00000000-0005-0000-0000-000087180000}"/>
    <cellStyle name="40% - Accent1 2 2 3 6 4" xfId="6333" xr:uid="{00000000-0005-0000-0000-000088180000}"/>
    <cellStyle name="40% - Accent1 2 2 3 7" xfId="6334" xr:uid="{00000000-0005-0000-0000-000089180000}"/>
    <cellStyle name="40% - Accent1 2 2 3 7 2" xfId="6335" xr:uid="{00000000-0005-0000-0000-00008A180000}"/>
    <cellStyle name="40% - Accent1 2 2 3 7 2 2" xfId="6336" xr:uid="{00000000-0005-0000-0000-00008B180000}"/>
    <cellStyle name="40% - Accent1 2 2 3 7 2 3" xfId="6337" xr:uid="{00000000-0005-0000-0000-00008C180000}"/>
    <cellStyle name="40% - Accent1 2 2 3 7 3" xfId="6338" xr:uid="{00000000-0005-0000-0000-00008D180000}"/>
    <cellStyle name="40% - Accent1 2 2 3 7 4" xfId="6339" xr:uid="{00000000-0005-0000-0000-00008E180000}"/>
    <cellStyle name="40% - Accent1 2 2 3 8" xfId="6340" xr:uid="{00000000-0005-0000-0000-00008F180000}"/>
    <cellStyle name="40% - Accent1 2 2 3 8 2" xfId="6341" xr:uid="{00000000-0005-0000-0000-000090180000}"/>
    <cellStyle name="40% - Accent1 2 2 3 8 3" xfId="6342" xr:uid="{00000000-0005-0000-0000-000091180000}"/>
    <cellStyle name="40% - Accent1 2 2 3 9" xfId="6343" xr:uid="{00000000-0005-0000-0000-000092180000}"/>
    <cellStyle name="40% - Accent1 2 2 4" xfId="6344" xr:uid="{00000000-0005-0000-0000-000093180000}"/>
    <cellStyle name="40% - Accent1 2 2 4 2" xfId="6345" xr:uid="{00000000-0005-0000-0000-000094180000}"/>
    <cellStyle name="40% - Accent1 2 2 4 2 2" xfId="6346" xr:uid="{00000000-0005-0000-0000-000095180000}"/>
    <cellStyle name="40% - Accent1 2 2 4 2 3" xfId="6347" xr:uid="{00000000-0005-0000-0000-000096180000}"/>
    <cellStyle name="40% - Accent1 2 2 4 3" xfId="6348" xr:uid="{00000000-0005-0000-0000-000097180000}"/>
    <cellStyle name="40% - Accent1 2 2 4 4" xfId="6349" xr:uid="{00000000-0005-0000-0000-000098180000}"/>
    <cellStyle name="40% - Accent1 2 2 5" xfId="6350" xr:uid="{00000000-0005-0000-0000-000099180000}"/>
    <cellStyle name="40% - Accent1 2 2 5 2" xfId="6351" xr:uid="{00000000-0005-0000-0000-00009A180000}"/>
    <cellStyle name="40% - Accent1 2 2 5 2 2" xfId="6352" xr:uid="{00000000-0005-0000-0000-00009B180000}"/>
    <cellStyle name="40% - Accent1 2 2 5 2 3" xfId="6353" xr:uid="{00000000-0005-0000-0000-00009C180000}"/>
    <cellStyle name="40% - Accent1 2 2 5 3" xfId="6354" xr:uid="{00000000-0005-0000-0000-00009D180000}"/>
    <cellStyle name="40% - Accent1 2 2 5 4" xfId="6355" xr:uid="{00000000-0005-0000-0000-00009E180000}"/>
    <cellStyle name="40% - Accent1 2 2 6" xfId="6356" xr:uid="{00000000-0005-0000-0000-00009F180000}"/>
    <cellStyle name="40% - Accent1 2 2 6 2" xfId="6357" xr:uid="{00000000-0005-0000-0000-0000A0180000}"/>
    <cellStyle name="40% - Accent1 2 2 6 2 2" xfId="6358" xr:uid="{00000000-0005-0000-0000-0000A1180000}"/>
    <cellStyle name="40% - Accent1 2 2 6 2 3" xfId="6359" xr:uid="{00000000-0005-0000-0000-0000A2180000}"/>
    <cellStyle name="40% - Accent1 2 2 6 3" xfId="6360" xr:uid="{00000000-0005-0000-0000-0000A3180000}"/>
    <cellStyle name="40% - Accent1 2 2 6 4" xfId="6361" xr:uid="{00000000-0005-0000-0000-0000A4180000}"/>
    <cellStyle name="40% - Accent1 2 2 7" xfId="6362" xr:uid="{00000000-0005-0000-0000-0000A5180000}"/>
    <cellStyle name="40% - Accent1 2 2 7 2" xfId="6363" xr:uid="{00000000-0005-0000-0000-0000A6180000}"/>
    <cellStyle name="40% - Accent1 2 2 7 2 2" xfId="6364" xr:uid="{00000000-0005-0000-0000-0000A7180000}"/>
    <cellStyle name="40% - Accent1 2 2 7 2 3" xfId="6365" xr:uid="{00000000-0005-0000-0000-0000A8180000}"/>
    <cellStyle name="40% - Accent1 2 2 7 3" xfId="6366" xr:uid="{00000000-0005-0000-0000-0000A9180000}"/>
    <cellStyle name="40% - Accent1 2 2 7 4" xfId="6367" xr:uid="{00000000-0005-0000-0000-0000AA180000}"/>
    <cellStyle name="40% - Accent1 2 2 8" xfId="6368" xr:uid="{00000000-0005-0000-0000-0000AB180000}"/>
    <cellStyle name="40% - Accent1 2 2 8 2" xfId="6369" xr:uid="{00000000-0005-0000-0000-0000AC180000}"/>
    <cellStyle name="40% - Accent1 2 2 8 2 2" xfId="6370" xr:uid="{00000000-0005-0000-0000-0000AD180000}"/>
    <cellStyle name="40% - Accent1 2 2 8 2 3" xfId="6371" xr:uid="{00000000-0005-0000-0000-0000AE180000}"/>
    <cellStyle name="40% - Accent1 2 2 8 3" xfId="6372" xr:uid="{00000000-0005-0000-0000-0000AF180000}"/>
    <cellStyle name="40% - Accent1 2 2 8 4" xfId="6373" xr:uid="{00000000-0005-0000-0000-0000B0180000}"/>
    <cellStyle name="40% - Accent1 2 2 9" xfId="6374" xr:uid="{00000000-0005-0000-0000-0000B1180000}"/>
    <cellStyle name="40% - Accent1 2 2 9 2" xfId="6375" xr:uid="{00000000-0005-0000-0000-0000B2180000}"/>
    <cellStyle name="40% - Accent1 2 2 9 2 2" xfId="6376" xr:uid="{00000000-0005-0000-0000-0000B3180000}"/>
    <cellStyle name="40% - Accent1 2 2 9 2 3" xfId="6377" xr:uid="{00000000-0005-0000-0000-0000B4180000}"/>
    <cellStyle name="40% - Accent1 2 2 9 3" xfId="6378" xr:uid="{00000000-0005-0000-0000-0000B5180000}"/>
    <cellStyle name="40% - Accent1 2 2 9 4" xfId="6379" xr:uid="{00000000-0005-0000-0000-0000B6180000}"/>
    <cellStyle name="40% - Accent1 2 3" xfId="6380" xr:uid="{00000000-0005-0000-0000-0000B7180000}"/>
    <cellStyle name="40% - Accent1 2 3 10" xfId="6381" xr:uid="{00000000-0005-0000-0000-0000B8180000}"/>
    <cellStyle name="40% - Accent1 2 3 10 2" xfId="6382" xr:uid="{00000000-0005-0000-0000-0000B9180000}"/>
    <cellStyle name="40% - Accent1 2 3 10 3" xfId="6383" xr:uid="{00000000-0005-0000-0000-0000BA180000}"/>
    <cellStyle name="40% - Accent1 2 3 11" xfId="6384" xr:uid="{00000000-0005-0000-0000-0000BB180000}"/>
    <cellStyle name="40% - Accent1 2 3 12" xfId="6385" xr:uid="{00000000-0005-0000-0000-0000BC180000}"/>
    <cellStyle name="40% - Accent1 2 3 2" xfId="6386" xr:uid="{00000000-0005-0000-0000-0000BD180000}"/>
    <cellStyle name="40% - Accent1 2 3 2 10" xfId="6387" xr:uid="{00000000-0005-0000-0000-0000BE180000}"/>
    <cellStyle name="40% - Accent1 2 3 2 2" xfId="6388" xr:uid="{00000000-0005-0000-0000-0000BF180000}"/>
    <cellStyle name="40% - Accent1 2 3 2 2 2" xfId="6389" xr:uid="{00000000-0005-0000-0000-0000C0180000}"/>
    <cellStyle name="40% - Accent1 2 3 2 2 2 2" xfId="6390" xr:uid="{00000000-0005-0000-0000-0000C1180000}"/>
    <cellStyle name="40% - Accent1 2 3 2 2 2 3" xfId="6391" xr:uid="{00000000-0005-0000-0000-0000C2180000}"/>
    <cellStyle name="40% - Accent1 2 3 2 2 3" xfId="6392" xr:uid="{00000000-0005-0000-0000-0000C3180000}"/>
    <cellStyle name="40% - Accent1 2 3 2 2 4" xfId="6393" xr:uid="{00000000-0005-0000-0000-0000C4180000}"/>
    <cellStyle name="40% - Accent1 2 3 2 3" xfId="6394" xr:uid="{00000000-0005-0000-0000-0000C5180000}"/>
    <cellStyle name="40% - Accent1 2 3 2 3 2" xfId="6395" xr:uid="{00000000-0005-0000-0000-0000C6180000}"/>
    <cellStyle name="40% - Accent1 2 3 2 3 2 2" xfId="6396" xr:uid="{00000000-0005-0000-0000-0000C7180000}"/>
    <cellStyle name="40% - Accent1 2 3 2 3 2 3" xfId="6397" xr:uid="{00000000-0005-0000-0000-0000C8180000}"/>
    <cellStyle name="40% - Accent1 2 3 2 3 3" xfId="6398" xr:uid="{00000000-0005-0000-0000-0000C9180000}"/>
    <cellStyle name="40% - Accent1 2 3 2 3 4" xfId="6399" xr:uid="{00000000-0005-0000-0000-0000CA180000}"/>
    <cellStyle name="40% - Accent1 2 3 2 4" xfId="6400" xr:uid="{00000000-0005-0000-0000-0000CB180000}"/>
    <cellStyle name="40% - Accent1 2 3 2 4 2" xfId="6401" xr:uid="{00000000-0005-0000-0000-0000CC180000}"/>
    <cellStyle name="40% - Accent1 2 3 2 4 2 2" xfId="6402" xr:uid="{00000000-0005-0000-0000-0000CD180000}"/>
    <cellStyle name="40% - Accent1 2 3 2 4 2 3" xfId="6403" xr:uid="{00000000-0005-0000-0000-0000CE180000}"/>
    <cellStyle name="40% - Accent1 2 3 2 4 3" xfId="6404" xr:uid="{00000000-0005-0000-0000-0000CF180000}"/>
    <cellStyle name="40% - Accent1 2 3 2 4 4" xfId="6405" xr:uid="{00000000-0005-0000-0000-0000D0180000}"/>
    <cellStyle name="40% - Accent1 2 3 2 5" xfId="6406" xr:uid="{00000000-0005-0000-0000-0000D1180000}"/>
    <cellStyle name="40% - Accent1 2 3 2 5 2" xfId="6407" xr:uid="{00000000-0005-0000-0000-0000D2180000}"/>
    <cellStyle name="40% - Accent1 2 3 2 5 2 2" xfId="6408" xr:uid="{00000000-0005-0000-0000-0000D3180000}"/>
    <cellStyle name="40% - Accent1 2 3 2 5 2 3" xfId="6409" xr:uid="{00000000-0005-0000-0000-0000D4180000}"/>
    <cellStyle name="40% - Accent1 2 3 2 5 3" xfId="6410" xr:uid="{00000000-0005-0000-0000-0000D5180000}"/>
    <cellStyle name="40% - Accent1 2 3 2 5 4" xfId="6411" xr:uid="{00000000-0005-0000-0000-0000D6180000}"/>
    <cellStyle name="40% - Accent1 2 3 2 6" xfId="6412" xr:uid="{00000000-0005-0000-0000-0000D7180000}"/>
    <cellStyle name="40% - Accent1 2 3 2 6 2" xfId="6413" xr:uid="{00000000-0005-0000-0000-0000D8180000}"/>
    <cellStyle name="40% - Accent1 2 3 2 6 2 2" xfId="6414" xr:uid="{00000000-0005-0000-0000-0000D9180000}"/>
    <cellStyle name="40% - Accent1 2 3 2 6 2 3" xfId="6415" xr:uid="{00000000-0005-0000-0000-0000DA180000}"/>
    <cellStyle name="40% - Accent1 2 3 2 6 3" xfId="6416" xr:uid="{00000000-0005-0000-0000-0000DB180000}"/>
    <cellStyle name="40% - Accent1 2 3 2 6 4" xfId="6417" xr:uid="{00000000-0005-0000-0000-0000DC180000}"/>
    <cellStyle name="40% - Accent1 2 3 2 7" xfId="6418" xr:uid="{00000000-0005-0000-0000-0000DD180000}"/>
    <cellStyle name="40% - Accent1 2 3 2 7 2" xfId="6419" xr:uid="{00000000-0005-0000-0000-0000DE180000}"/>
    <cellStyle name="40% - Accent1 2 3 2 7 2 2" xfId="6420" xr:uid="{00000000-0005-0000-0000-0000DF180000}"/>
    <cellStyle name="40% - Accent1 2 3 2 7 2 3" xfId="6421" xr:uid="{00000000-0005-0000-0000-0000E0180000}"/>
    <cellStyle name="40% - Accent1 2 3 2 7 3" xfId="6422" xr:uid="{00000000-0005-0000-0000-0000E1180000}"/>
    <cellStyle name="40% - Accent1 2 3 2 7 4" xfId="6423" xr:uid="{00000000-0005-0000-0000-0000E2180000}"/>
    <cellStyle name="40% - Accent1 2 3 2 8" xfId="6424" xr:uid="{00000000-0005-0000-0000-0000E3180000}"/>
    <cellStyle name="40% - Accent1 2 3 2 8 2" xfId="6425" xr:uid="{00000000-0005-0000-0000-0000E4180000}"/>
    <cellStyle name="40% - Accent1 2 3 2 8 3" xfId="6426" xr:uid="{00000000-0005-0000-0000-0000E5180000}"/>
    <cellStyle name="40% - Accent1 2 3 2 9" xfId="6427" xr:uid="{00000000-0005-0000-0000-0000E6180000}"/>
    <cellStyle name="40% - Accent1 2 3 3" xfId="6428" xr:uid="{00000000-0005-0000-0000-0000E7180000}"/>
    <cellStyle name="40% - Accent1 2 3 3 10" xfId="6429" xr:uid="{00000000-0005-0000-0000-0000E8180000}"/>
    <cellStyle name="40% - Accent1 2 3 3 2" xfId="6430" xr:uid="{00000000-0005-0000-0000-0000E9180000}"/>
    <cellStyle name="40% - Accent1 2 3 3 2 2" xfId="6431" xr:uid="{00000000-0005-0000-0000-0000EA180000}"/>
    <cellStyle name="40% - Accent1 2 3 3 2 2 2" xfId="6432" xr:uid="{00000000-0005-0000-0000-0000EB180000}"/>
    <cellStyle name="40% - Accent1 2 3 3 2 2 3" xfId="6433" xr:uid="{00000000-0005-0000-0000-0000EC180000}"/>
    <cellStyle name="40% - Accent1 2 3 3 2 3" xfId="6434" xr:uid="{00000000-0005-0000-0000-0000ED180000}"/>
    <cellStyle name="40% - Accent1 2 3 3 2 4" xfId="6435" xr:uid="{00000000-0005-0000-0000-0000EE180000}"/>
    <cellStyle name="40% - Accent1 2 3 3 3" xfId="6436" xr:uid="{00000000-0005-0000-0000-0000EF180000}"/>
    <cellStyle name="40% - Accent1 2 3 3 3 2" xfId="6437" xr:uid="{00000000-0005-0000-0000-0000F0180000}"/>
    <cellStyle name="40% - Accent1 2 3 3 3 2 2" xfId="6438" xr:uid="{00000000-0005-0000-0000-0000F1180000}"/>
    <cellStyle name="40% - Accent1 2 3 3 3 2 3" xfId="6439" xr:uid="{00000000-0005-0000-0000-0000F2180000}"/>
    <cellStyle name="40% - Accent1 2 3 3 3 3" xfId="6440" xr:uid="{00000000-0005-0000-0000-0000F3180000}"/>
    <cellStyle name="40% - Accent1 2 3 3 3 4" xfId="6441" xr:uid="{00000000-0005-0000-0000-0000F4180000}"/>
    <cellStyle name="40% - Accent1 2 3 3 4" xfId="6442" xr:uid="{00000000-0005-0000-0000-0000F5180000}"/>
    <cellStyle name="40% - Accent1 2 3 3 4 2" xfId="6443" xr:uid="{00000000-0005-0000-0000-0000F6180000}"/>
    <cellStyle name="40% - Accent1 2 3 3 4 2 2" xfId="6444" xr:uid="{00000000-0005-0000-0000-0000F7180000}"/>
    <cellStyle name="40% - Accent1 2 3 3 4 2 3" xfId="6445" xr:uid="{00000000-0005-0000-0000-0000F8180000}"/>
    <cellStyle name="40% - Accent1 2 3 3 4 3" xfId="6446" xr:uid="{00000000-0005-0000-0000-0000F9180000}"/>
    <cellStyle name="40% - Accent1 2 3 3 4 4" xfId="6447" xr:uid="{00000000-0005-0000-0000-0000FA180000}"/>
    <cellStyle name="40% - Accent1 2 3 3 5" xfId="6448" xr:uid="{00000000-0005-0000-0000-0000FB180000}"/>
    <cellStyle name="40% - Accent1 2 3 3 5 2" xfId="6449" xr:uid="{00000000-0005-0000-0000-0000FC180000}"/>
    <cellStyle name="40% - Accent1 2 3 3 5 2 2" xfId="6450" xr:uid="{00000000-0005-0000-0000-0000FD180000}"/>
    <cellStyle name="40% - Accent1 2 3 3 5 2 3" xfId="6451" xr:uid="{00000000-0005-0000-0000-0000FE180000}"/>
    <cellStyle name="40% - Accent1 2 3 3 5 3" xfId="6452" xr:uid="{00000000-0005-0000-0000-0000FF180000}"/>
    <cellStyle name="40% - Accent1 2 3 3 5 4" xfId="6453" xr:uid="{00000000-0005-0000-0000-000000190000}"/>
    <cellStyle name="40% - Accent1 2 3 3 6" xfId="6454" xr:uid="{00000000-0005-0000-0000-000001190000}"/>
    <cellStyle name="40% - Accent1 2 3 3 6 2" xfId="6455" xr:uid="{00000000-0005-0000-0000-000002190000}"/>
    <cellStyle name="40% - Accent1 2 3 3 6 2 2" xfId="6456" xr:uid="{00000000-0005-0000-0000-000003190000}"/>
    <cellStyle name="40% - Accent1 2 3 3 6 2 3" xfId="6457" xr:uid="{00000000-0005-0000-0000-000004190000}"/>
    <cellStyle name="40% - Accent1 2 3 3 6 3" xfId="6458" xr:uid="{00000000-0005-0000-0000-000005190000}"/>
    <cellStyle name="40% - Accent1 2 3 3 6 4" xfId="6459" xr:uid="{00000000-0005-0000-0000-000006190000}"/>
    <cellStyle name="40% - Accent1 2 3 3 7" xfId="6460" xr:uid="{00000000-0005-0000-0000-000007190000}"/>
    <cellStyle name="40% - Accent1 2 3 3 7 2" xfId="6461" xr:uid="{00000000-0005-0000-0000-000008190000}"/>
    <cellStyle name="40% - Accent1 2 3 3 7 2 2" xfId="6462" xr:uid="{00000000-0005-0000-0000-000009190000}"/>
    <cellStyle name="40% - Accent1 2 3 3 7 2 3" xfId="6463" xr:uid="{00000000-0005-0000-0000-00000A190000}"/>
    <cellStyle name="40% - Accent1 2 3 3 7 3" xfId="6464" xr:uid="{00000000-0005-0000-0000-00000B190000}"/>
    <cellStyle name="40% - Accent1 2 3 3 7 4" xfId="6465" xr:uid="{00000000-0005-0000-0000-00000C190000}"/>
    <cellStyle name="40% - Accent1 2 3 3 8" xfId="6466" xr:uid="{00000000-0005-0000-0000-00000D190000}"/>
    <cellStyle name="40% - Accent1 2 3 3 8 2" xfId="6467" xr:uid="{00000000-0005-0000-0000-00000E190000}"/>
    <cellStyle name="40% - Accent1 2 3 3 8 3" xfId="6468" xr:uid="{00000000-0005-0000-0000-00000F190000}"/>
    <cellStyle name="40% - Accent1 2 3 3 9" xfId="6469" xr:uid="{00000000-0005-0000-0000-000010190000}"/>
    <cellStyle name="40% - Accent1 2 3 4" xfId="6470" xr:uid="{00000000-0005-0000-0000-000011190000}"/>
    <cellStyle name="40% - Accent1 2 3 4 2" xfId="6471" xr:uid="{00000000-0005-0000-0000-000012190000}"/>
    <cellStyle name="40% - Accent1 2 3 4 2 2" xfId="6472" xr:uid="{00000000-0005-0000-0000-000013190000}"/>
    <cellStyle name="40% - Accent1 2 3 4 2 3" xfId="6473" xr:uid="{00000000-0005-0000-0000-000014190000}"/>
    <cellStyle name="40% - Accent1 2 3 4 3" xfId="6474" xr:uid="{00000000-0005-0000-0000-000015190000}"/>
    <cellStyle name="40% - Accent1 2 3 4 4" xfId="6475" xr:uid="{00000000-0005-0000-0000-000016190000}"/>
    <cellStyle name="40% - Accent1 2 3 5" xfId="6476" xr:uid="{00000000-0005-0000-0000-000017190000}"/>
    <cellStyle name="40% - Accent1 2 3 5 2" xfId="6477" xr:uid="{00000000-0005-0000-0000-000018190000}"/>
    <cellStyle name="40% - Accent1 2 3 5 2 2" xfId="6478" xr:uid="{00000000-0005-0000-0000-000019190000}"/>
    <cellStyle name="40% - Accent1 2 3 5 2 3" xfId="6479" xr:uid="{00000000-0005-0000-0000-00001A190000}"/>
    <cellStyle name="40% - Accent1 2 3 5 3" xfId="6480" xr:uid="{00000000-0005-0000-0000-00001B190000}"/>
    <cellStyle name="40% - Accent1 2 3 5 4" xfId="6481" xr:uid="{00000000-0005-0000-0000-00001C190000}"/>
    <cellStyle name="40% - Accent1 2 3 6" xfId="6482" xr:uid="{00000000-0005-0000-0000-00001D190000}"/>
    <cellStyle name="40% - Accent1 2 3 6 2" xfId="6483" xr:uid="{00000000-0005-0000-0000-00001E190000}"/>
    <cellStyle name="40% - Accent1 2 3 6 2 2" xfId="6484" xr:uid="{00000000-0005-0000-0000-00001F190000}"/>
    <cellStyle name="40% - Accent1 2 3 6 2 3" xfId="6485" xr:uid="{00000000-0005-0000-0000-000020190000}"/>
    <cellStyle name="40% - Accent1 2 3 6 3" xfId="6486" xr:uid="{00000000-0005-0000-0000-000021190000}"/>
    <cellStyle name="40% - Accent1 2 3 6 4" xfId="6487" xr:uid="{00000000-0005-0000-0000-000022190000}"/>
    <cellStyle name="40% - Accent1 2 3 7" xfId="6488" xr:uid="{00000000-0005-0000-0000-000023190000}"/>
    <cellStyle name="40% - Accent1 2 3 7 2" xfId="6489" xr:uid="{00000000-0005-0000-0000-000024190000}"/>
    <cellStyle name="40% - Accent1 2 3 7 2 2" xfId="6490" xr:uid="{00000000-0005-0000-0000-000025190000}"/>
    <cellStyle name="40% - Accent1 2 3 7 2 3" xfId="6491" xr:uid="{00000000-0005-0000-0000-000026190000}"/>
    <cellStyle name="40% - Accent1 2 3 7 3" xfId="6492" xr:uid="{00000000-0005-0000-0000-000027190000}"/>
    <cellStyle name="40% - Accent1 2 3 7 4" xfId="6493" xr:uid="{00000000-0005-0000-0000-000028190000}"/>
    <cellStyle name="40% - Accent1 2 3 8" xfId="6494" xr:uid="{00000000-0005-0000-0000-000029190000}"/>
    <cellStyle name="40% - Accent1 2 3 8 2" xfId="6495" xr:uid="{00000000-0005-0000-0000-00002A190000}"/>
    <cellStyle name="40% - Accent1 2 3 8 2 2" xfId="6496" xr:uid="{00000000-0005-0000-0000-00002B190000}"/>
    <cellStyle name="40% - Accent1 2 3 8 2 3" xfId="6497" xr:uid="{00000000-0005-0000-0000-00002C190000}"/>
    <cellStyle name="40% - Accent1 2 3 8 3" xfId="6498" xr:uid="{00000000-0005-0000-0000-00002D190000}"/>
    <cellStyle name="40% - Accent1 2 3 8 4" xfId="6499" xr:uid="{00000000-0005-0000-0000-00002E190000}"/>
    <cellStyle name="40% - Accent1 2 3 9" xfId="6500" xr:uid="{00000000-0005-0000-0000-00002F190000}"/>
    <cellStyle name="40% - Accent1 2 3 9 2" xfId="6501" xr:uid="{00000000-0005-0000-0000-000030190000}"/>
    <cellStyle name="40% - Accent1 2 3 9 2 2" xfId="6502" xr:uid="{00000000-0005-0000-0000-000031190000}"/>
    <cellStyle name="40% - Accent1 2 3 9 2 3" xfId="6503" xr:uid="{00000000-0005-0000-0000-000032190000}"/>
    <cellStyle name="40% - Accent1 2 3 9 3" xfId="6504" xr:uid="{00000000-0005-0000-0000-000033190000}"/>
    <cellStyle name="40% - Accent1 2 3 9 4" xfId="6505" xr:uid="{00000000-0005-0000-0000-000034190000}"/>
    <cellStyle name="40% - Accent1 2 4" xfId="6506" xr:uid="{00000000-0005-0000-0000-000035190000}"/>
    <cellStyle name="40% - Accent1 2 4 10" xfId="6507" xr:uid="{00000000-0005-0000-0000-000036190000}"/>
    <cellStyle name="40% - Accent1 2 4 10 2" xfId="6508" xr:uid="{00000000-0005-0000-0000-000037190000}"/>
    <cellStyle name="40% - Accent1 2 4 10 3" xfId="6509" xr:uid="{00000000-0005-0000-0000-000038190000}"/>
    <cellStyle name="40% - Accent1 2 4 11" xfId="6510" xr:uid="{00000000-0005-0000-0000-000039190000}"/>
    <cellStyle name="40% - Accent1 2 4 12" xfId="6511" xr:uid="{00000000-0005-0000-0000-00003A190000}"/>
    <cellStyle name="40% - Accent1 2 4 2" xfId="6512" xr:uid="{00000000-0005-0000-0000-00003B190000}"/>
    <cellStyle name="40% - Accent1 2 4 2 10" xfId="6513" xr:uid="{00000000-0005-0000-0000-00003C190000}"/>
    <cellStyle name="40% - Accent1 2 4 2 2" xfId="6514" xr:uid="{00000000-0005-0000-0000-00003D190000}"/>
    <cellStyle name="40% - Accent1 2 4 2 2 2" xfId="6515" xr:uid="{00000000-0005-0000-0000-00003E190000}"/>
    <cellStyle name="40% - Accent1 2 4 2 2 2 2" xfId="6516" xr:uid="{00000000-0005-0000-0000-00003F190000}"/>
    <cellStyle name="40% - Accent1 2 4 2 2 2 3" xfId="6517" xr:uid="{00000000-0005-0000-0000-000040190000}"/>
    <cellStyle name="40% - Accent1 2 4 2 2 3" xfId="6518" xr:uid="{00000000-0005-0000-0000-000041190000}"/>
    <cellStyle name="40% - Accent1 2 4 2 2 4" xfId="6519" xr:uid="{00000000-0005-0000-0000-000042190000}"/>
    <cellStyle name="40% - Accent1 2 4 2 3" xfId="6520" xr:uid="{00000000-0005-0000-0000-000043190000}"/>
    <cellStyle name="40% - Accent1 2 4 2 3 2" xfId="6521" xr:uid="{00000000-0005-0000-0000-000044190000}"/>
    <cellStyle name="40% - Accent1 2 4 2 3 2 2" xfId="6522" xr:uid="{00000000-0005-0000-0000-000045190000}"/>
    <cellStyle name="40% - Accent1 2 4 2 3 2 3" xfId="6523" xr:uid="{00000000-0005-0000-0000-000046190000}"/>
    <cellStyle name="40% - Accent1 2 4 2 3 3" xfId="6524" xr:uid="{00000000-0005-0000-0000-000047190000}"/>
    <cellStyle name="40% - Accent1 2 4 2 3 4" xfId="6525" xr:uid="{00000000-0005-0000-0000-000048190000}"/>
    <cellStyle name="40% - Accent1 2 4 2 4" xfId="6526" xr:uid="{00000000-0005-0000-0000-000049190000}"/>
    <cellStyle name="40% - Accent1 2 4 2 4 2" xfId="6527" xr:uid="{00000000-0005-0000-0000-00004A190000}"/>
    <cellStyle name="40% - Accent1 2 4 2 4 2 2" xfId="6528" xr:uid="{00000000-0005-0000-0000-00004B190000}"/>
    <cellStyle name="40% - Accent1 2 4 2 4 2 3" xfId="6529" xr:uid="{00000000-0005-0000-0000-00004C190000}"/>
    <cellStyle name="40% - Accent1 2 4 2 4 3" xfId="6530" xr:uid="{00000000-0005-0000-0000-00004D190000}"/>
    <cellStyle name="40% - Accent1 2 4 2 4 4" xfId="6531" xr:uid="{00000000-0005-0000-0000-00004E190000}"/>
    <cellStyle name="40% - Accent1 2 4 2 5" xfId="6532" xr:uid="{00000000-0005-0000-0000-00004F190000}"/>
    <cellStyle name="40% - Accent1 2 4 2 5 2" xfId="6533" xr:uid="{00000000-0005-0000-0000-000050190000}"/>
    <cellStyle name="40% - Accent1 2 4 2 5 2 2" xfId="6534" xr:uid="{00000000-0005-0000-0000-000051190000}"/>
    <cellStyle name="40% - Accent1 2 4 2 5 2 3" xfId="6535" xr:uid="{00000000-0005-0000-0000-000052190000}"/>
    <cellStyle name="40% - Accent1 2 4 2 5 3" xfId="6536" xr:uid="{00000000-0005-0000-0000-000053190000}"/>
    <cellStyle name="40% - Accent1 2 4 2 5 4" xfId="6537" xr:uid="{00000000-0005-0000-0000-000054190000}"/>
    <cellStyle name="40% - Accent1 2 4 2 6" xfId="6538" xr:uid="{00000000-0005-0000-0000-000055190000}"/>
    <cellStyle name="40% - Accent1 2 4 2 6 2" xfId="6539" xr:uid="{00000000-0005-0000-0000-000056190000}"/>
    <cellStyle name="40% - Accent1 2 4 2 6 2 2" xfId="6540" xr:uid="{00000000-0005-0000-0000-000057190000}"/>
    <cellStyle name="40% - Accent1 2 4 2 6 2 3" xfId="6541" xr:uid="{00000000-0005-0000-0000-000058190000}"/>
    <cellStyle name="40% - Accent1 2 4 2 6 3" xfId="6542" xr:uid="{00000000-0005-0000-0000-000059190000}"/>
    <cellStyle name="40% - Accent1 2 4 2 6 4" xfId="6543" xr:uid="{00000000-0005-0000-0000-00005A190000}"/>
    <cellStyle name="40% - Accent1 2 4 2 7" xfId="6544" xr:uid="{00000000-0005-0000-0000-00005B190000}"/>
    <cellStyle name="40% - Accent1 2 4 2 7 2" xfId="6545" xr:uid="{00000000-0005-0000-0000-00005C190000}"/>
    <cellStyle name="40% - Accent1 2 4 2 7 2 2" xfId="6546" xr:uid="{00000000-0005-0000-0000-00005D190000}"/>
    <cellStyle name="40% - Accent1 2 4 2 7 2 3" xfId="6547" xr:uid="{00000000-0005-0000-0000-00005E190000}"/>
    <cellStyle name="40% - Accent1 2 4 2 7 3" xfId="6548" xr:uid="{00000000-0005-0000-0000-00005F190000}"/>
    <cellStyle name="40% - Accent1 2 4 2 7 4" xfId="6549" xr:uid="{00000000-0005-0000-0000-000060190000}"/>
    <cellStyle name="40% - Accent1 2 4 2 8" xfId="6550" xr:uid="{00000000-0005-0000-0000-000061190000}"/>
    <cellStyle name="40% - Accent1 2 4 2 8 2" xfId="6551" xr:uid="{00000000-0005-0000-0000-000062190000}"/>
    <cellStyle name="40% - Accent1 2 4 2 8 3" xfId="6552" xr:uid="{00000000-0005-0000-0000-000063190000}"/>
    <cellStyle name="40% - Accent1 2 4 2 9" xfId="6553" xr:uid="{00000000-0005-0000-0000-000064190000}"/>
    <cellStyle name="40% - Accent1 2 4 3" xfId="6554" xr:uid="{00000000-0005-0000-0000-000065190000}"/>
    <cellStyle name="40% - Accent1 2 4 3 10" xfId="6555" xr:uid="{00000000-0005-0000-0000-000066190000}"/>
    <cellStyle name="40% - Accent1 2 4 3 2" xfId="6556" xr:uid="{00000000-0005-0000-0000-000067190000}"/>
    <cellStyle name="40% - Accent1 2 4 3 2 2" xfId="6557" xr:uid="{00000000-0005-0000-0000-000068190000}"/>
    <cellStyle name="40% - Accent1 2 4 3 2 2 2" xfId="6558" xr:uid="{00000000-0005-0000-0000-000069190000}"/>
    <cellStyle name="40% - Accent1 2 4 3 2 2 3" xfId="6559" xr:uid="{00000000-0005-0000-0000-00006A190000}"/>
    <cellStyle name="40% - Accent1 2 4 3 2 3" xfId="6560" xr:uid="{00000000-0005-0000-0000-00006B190000}"/>
    <cellStyle name="40% - Accent1 2 4 3 2 4" xfId="6561" xr:uid="{00000000-0005-0000-0000-00006C190000}"/>
    <cellStyle name="40% - Accent1 2 4 3 3" xfId="6562" xr:uid="{00000000-0005-0000-0000-00006D190000}"/>
    <cellStyle name="40% - Accent1 2 4 3 3 2" xfId="6563" xr:uid="{00000000-0005-0000-0000-00006E190000}"/>
    <cellStyle name="40% - Accent1 2 4 3 3 2 2" xfId="6564" xr:uid="{00000000-0005-0000-0000-00006F190000}"/>
    <cellStyle name="40% - Accent1 2 4 3 3 2 3" xfId="6565" xr:uid="{00000000-0005-0000-0000-000070190000}"/>
    <cellStyle name="40% - Accent1 2 4 3 3 3" xfId="6566" xr:uid="{00000000-0005-0000-0000-000071190000}"/>
    <cellStyle name="40% - Accent1 2 4 3 3 4" xfId="6567" xr:uid="{00000000-0005-0000-0000-000072190000}"/>
    <cellStyle name="40% - Accent1 2 4 3 4" xfId="6568" xr:uid="{00000000-0005-0000-0000-000073190000}"/>
    <cellStyle name="40% - Accent1 2 4 3 4 2" xfId="6569" xr:uid="{00000000-0005-0000-0000-000074190000}"/>
    <cellStyle name="40% - Accent1 2 4 3 4 2 2" xfId="6570" xr:uid="{00000000-0005-0000-0000-000075190000}"/>
    <cellStyle name="40% - Accent1 2 4 3 4 2 3" xfId="6571" xr:uid="{00000000-0005-0000-0000-000076190000}"/>
    <cellStyle name="40% - Accent1 2 4 3 4 3" xfId="6572" xr:uid="{00000000-0005-0000-0000-000077190000}"/>
    <cellStyle name="40% - Accent1 2 4 3 4 4" xfId="6573" xr:uid="{00000000-0005-0000-0000-000078190000}"/>
    <cellStyle name="40% - Accent1 2 4 3 5" xfId="6574" xr:uid="{00000000-0005-0000-0000-000079190000}"/>
    <cellStyle name="40% - Accent1 2 4 3 5 2" xfId="6575" xr:uid="{00000000-0005-0000-0000-00007A190000}"/>
    <cellStyle name="40% - Accent1 2 4 3 5 2 2" xfId="6576" xr:uid="{00000000-0005-0000-0000-00007B190000}"/>
    <cellStyle name="40% - Accent1 2 4 3 5 2 3" xfId="6577" xr:uid="{00000000-0005-0000-0000-00007C190000}"/>
    <cellStyle name="40% - Accent1 2 4 3 5 3" xfId="6578" xr:uid="{00000000-0005-0000-0000-00007D190000}"/>
    <cellStyle name="40% - Accent1 2 4 3 5 4" xfId="6579" xr:uid="{00000000-0005-0000-0000-00007E190000}"/>
    <cellStyle name="40% - Accent1 2 4 3 6" xfId="6580" xr:uid="{00000000-0005-0000-0000-00007F190000}"/>
    <cellStyle name="40% - Accent1 2 4 3 6 2" xfId="6581" xr:uid="{00000000-0005-0000-0000-000080190000}"/>
    <cellStyle name="40% - Accent1 2 4 3 6 2 2" xfId="6582" xr:uid="{00000000-0005-0000-0000-000081190000}"/>
    <cellStyle name="40% - Accent1 2 4 3 6 2 3" xfId="6583" xr:uid="{00000000-0005-0000-0000-000082190000}"/>
    <cellStyle name="40% - Accent1 2 4 3 6 3" xfId="6584" xr:uid="{00000000-0005-0000-0000-000083190000}"/>
    <cellStyle name="40% - Accent1 2 4 3 6 4" xfId="6585" xr:uid="{00000000-0005-0000-0000-000084190000}"/>
    <cellStyle name="40% - Accent1 2 4 3 7" xfId="6586" xr:uid="{00000000-0005-0000-0000-000085190000}"/>
    <cellStyle name="40% - Accent1 2 4 3 7 2" xfId="6587" xr:uid="{00000000-0005-0000-0000-000086190000}"/>
    <cellStyle name="40% - Accent1 2 4 3 7 2 2" xfId="6588" xr:uid="{00000000-0005-0000-0000-000087190000}"/>
    <cellStyle name="40% - Accent1 2 4 3 7 2 3" xfId="6589" xr:uid="{00000000-0005-0000-0000-000088190000}"/>
    <cellStyle name="40% - Accent1 2 4 3 7 3" xfId="6590" xr:uid="{00000000-0005-0000-0000-000089190000}"/>
    <cellStyle name="40% - Accent1 2 4 3 7 4" xfId="6591" xr:uid="{00000000-0005-0000-0000-00008A190000}"/>
    <cellStyle name="40% - Accent1 2 4 3 8" xfId="6592" xr:uid="{00000000-0005-0000-0000-00008B190000}"/>
    <cellStyle name="40% - Accent1 2 4 3 8 2" xfId="6593" xr:uid="{00000000-0005-0000-0000-00008C190000}"/>
    <cellStyle name="40% - Accent1 2 4 3 8 3" xfId="6594" xr:uid="{00000000-0005-0000-0000-00008D190000}"/>
    <cellStyle name="40% - Accent1 2 4 3 9" xfId="6595" xr:uid="{00000000-0005-0000-0000-00008E190000}"/>
    <cellStyle name="40% - Accent1 2 4 4" xfId="6596" xr:uid="{00000000-0005-0000-0000-00008F190000}"/>
    <cellStyle name="40% - Accent1 2 4 4 2" xfId="6597" xr:uid="{00000000-0005-0000-0000-000090190000}"/>
    <cellStyle name="40% - Accent1 2 4 4 2 2" xfId="6598" xr:uid="{00000000-0005-0000-0000-000091190000}"/>
    <cellStyle name="40% - Accent1 2 4 4 2 3" xfId="6599" xr:uid="{00000000-0005-0000-0000-000092190000}"/>
    <cellStyle name="40% - Accent1 2 4 4 3" xfId="6600" xr:uid="{00000000-0005-0000-0000-000093190000}"/>
    <cellStyle name="40% - Accent1 2 4 4 4" xfId="6601" xr:uid="{00000000-0005-0000-0000-000094190000}"/>
    <cellStyle name="40% - Accent1 2 4 5" xfId="6602" xr:uid="{00000000-0005-0000-0000-000095190000}"/>
    <cellStyle name="40% - Accent1 2 4 5 2" xfId="6603" xr:uid="{00000000-0005-0000-0000-000096190000}"/>
    <cellStyle name="40% - Accent1 2 4 5 2 2" xfId="6604" xr:uid="{00000000-0005-0000-0000-000097190000}"/>
    <cellStyle name="40% - Accent1 2 4 5 2 3" xfId="6605" xr:uid="{00000000-0005-0000-0000-000098190000}"/>
    <cellStyle name="40% - Accent1 2 4 5 3" xfId="6606" xr:uid="{00000000-0005-0000-0000-000099190000}"/>
    <cellStyle name="40% - Accent1 2 4 5 4" xfId="6607" xr:uid="{00000000-0005-0000-0000-00009A190000}"/>
    <cellStyle name="40% - Accent1 2 4 6" xfId="6608" xr:uid="{00000000-0005-0000-0000-00009B190000}"/>
    <cellStyle name="40% - Accent1 2 4 6 2" xfId="6609" xr:uid="{00000000-0005-0000-0000-00009C190000}"/>
    <cellStyle name="40% - Accent1 2 4 6 2 2" xfId="6610" xr:uid="{00000000-0005-0000-0000-00009D190000}"/>
    <cellStyle name="40% - Accent1 2 4 6 2 3" xfId="6611" xr:uid="{00000000-0005-0000-0000-00009E190000}"/>
    <cellStyle name="40% - Accent1 2 4 6 3" xfId="6612" xr:uid="{00000000-0005-0000-0000-00009F190000}"/>
    <cellStyle name="40% - Accent1 2 4 6 4" xfId="6613" xr:uid="{00000000-0005-0000-0000-0000A0190000}"/>
    <cellStyle name="40% - Accent1 2 4 7" xfId="6614" xr:uid="{00000000-0005-0000-0000-0000A1190000}"/>
    <cellStyle name="40% - Accent1 2 4 7 2" xfId="6615" xr:uid="{00000000-0005-0000-0000-0000A2190000}"/>
    <cellStyle name="40% - Accent1 2 4 7 2 2" xfId="6616" xr:uid="{00000000-0005-0000-0000-0000A3190000}"/>
    <cellStyle name="40% - Accent1 2 4 7 2 3" xfId="6617" xr:uid="{00000000-0005-0000-0000-0000A4190000}"/>
    <cellStyle name="40% - Accent1 2 4 7 3" xfId="6618" xr:uid="{00000000-0005-0000-0000-0000A5190000}"/>
    <cellStyle name="40% - Accent1 2 4 7 4" xfId="6619" xr:uid="{00000000-0005-0000-0000-0000A6190000}"/>
    <cellStyle name="40% - Accent1 2 4 8" xfId="6620" xr:uid="{00000000-0005-0000-0000-0000A7190000}"/>
    <cellStyle name="40% - Accent1 2 4 8 2" xfId="6621" xr:uid="{00000000-0005-0000-0000-0000A8190000}"/>
    <cellStyle name="40% - Accent1 2 4 8 2 2" xfId="6622" xr:uid="{00000000-0005-0000-0000-0000A9190000}"/>
    <cellStyle name="40% - Accent1 2 4 8 2 3" xfId="6623" xr:uid="{00000000-0005-0000-0000-0000AA190000}"/>
    <cellStyle name="40% - Accent1 2 4 8 3" xfId="6624" xr:uid="{00000000-0005-0000-0000-0000AB190000}"/>
    <cellStyle name="40% - Accent1 2 4 8 4" xfId="6625" xr:uid="{00000000-0005-0000-0000-0000AC190000}"/>
    <cellStyle name="40% - Accent1 2 4 9" xfId="6626" xr:uid="{00000000-0005-0000-0000-0000AD190000}"/>
    <cellStyle name="40% - Accent1 2 4 9 2" xfId="6627" xr:uid="{00000000-0005-0000-0000-0000AE190000}"/>
    <cellStyle name="40% - Accent1 2 4 9 2 2" xfId="6628" xr:uid="{00000000-0005-0000-0000-0000AF190000}"/>
    <cellStyle name="40% - Accent1 2 4 9 2 3" xfId="6629" xr:uid="{00000000-0005-0000-0000-0000B0190000}"/>
    <cellStyle name="40% - Accent1 2 4 9 3" xfId="6630" xr:uid="{00000000-0005-0000-0000-0000B1190000}"/>
    <cellStyle name="40% - Accent1 2 4 9 4" xfId="6631" xr:uid="{00000000-0005-0000-0000-0000B2190000}"/>
    <cellStyle name="40% - Accent1 2 5" xfId="6632" xr:uid="{00000000-0005-0000-0000-0000B3190000}"/>
    <cellStyle name="40% - Accent1 2 5 10" xfId="6633" xr:uid="{00000000-0005-0000-0000-0000B4190000}"/>
    <cellStyle name="40% - Accent1 2 5 2" xfId="6634" xr:uid="{00000000-0005-0000-0000-0000B5190000}"/>
    <cellStyle name="40% - Accent1 2 5 2 2" xfId="6635" xr:uid="{00000000-0005-0000-0000-0000B6190000}"/>
    <cellStyle name="40% - Accent1 2 5 2 2 2" xfId="6636" xr:uid="{00000000-0005-0000-0000-0000B7190000}"/>
    <cellStyle name="40% - Accent1 2 5 2 2 3" xfId="6637" xr:uid="{00000000-0005-0000-0000-0000B8190000}"/>
    <cellStyle name="40% - Accent1 2 5 2 3" xfId="6638" xr:uid="{00000000-0005-0000-0000-0000B9190000}"/>
    <cellStyle name="40% - Accent1 2 5 2 4" xfId="6639" xr:uid="{00000000-0005-0000-0000-0000BA190000}"/>
    <cellStyle name="40% - Accent1 2 5 3" xfId="6640" xr:uid="{00000000-0005-0000-0000-0000BB190000}"/>
    <cellStyle name="40% - Accent1 2 5 3 2" xfId="6641" xr:uid="{00000000-0005-0000-0000-0000BC190000}"/>
    <cellStyle name="40% - Accent1 2 5 3 2 2" xfId="6642" xr:uid="{00000000-0005-0000-0000-0000BD190000}"/>
    <cellStyle name="40% - Accent1 2 5 3 2 3" xfId="6643" xr:uid="{00000000-0005-0000-0000-0000BE190000}"/>
    <cellStyle name="40% - Accent1 2 5 3 3" xfId="6644" xr:uid="{00000000-0005-0000-0000-0000BF190000}"/>
    <cellStyle name="40% - Accent1 2 5 3 4" xfId="6645" xr:uid="{00000000-0005-0000-0000-0000C0190000}"/>
    <cellStyle name="40% - Accent1 2 5 4" xfId="6646" xr:uid="{00000000-0005-0000-0000-0000C1190000}"/>
    <cellStyle name="40% - Accent1 2 5 4 2" xfId="6647" xr:uid="{00000000-0005-0000-0000-0000C2190000}"/>
    <cellStyle name="40% - Accent1 2 5 4 2 2" xfId="6648" xr:uid="{00000000-0005-0000-0000-0000C3190000}"/>
    <cellStyle name="40% - Accent1 2 5 4 2 3" xfId="6649" xr:uid="{00000000-0005-0000-0000-0000C4190000}"/>
    <cellStyle name="40% - Accent1 2 5 4 3" xfId="6650" xr:uid="{00000000-0005-0000-0000-0000C5190000}"/>
    <cellStyle name="40% - Accent1 2 5 4 4" xfId="6651" xr:uid="{00000000-0005-0000-0000-0000C6190000}"/>
    <cellStyle name="40% - Accent1 2 5 5" xfId="6652" xr:uid="{00000000-0005-0000-0000-0000C7190000}"/>
    <cellStyle name="40% - Accent1 2 5 5 2" xfId="6653" xr:uid="{00000000-0005-0000-0000-0000C8190000}"/>
    <cellStyle name="40% - Accent1 2 5 5 2 2" xfId="6654" xr:uid="{00000000-0005-0000-0000-0000C9190000}"/>
    <cellStyle name="40% - Accent1 2 5 5 2 3" xfId="6655" xr:uid="{00000000-0005-0000-0000-0000CA190000}"/>
    <cellStyle name="40% - Accent1 2 5 5 3" xfId="6656" xr:uid="{00000000-0005-0000-0000-0000CB190000}"/>
    <cellStyle name="40% - Accent1 2 5 5 4" xfId="6657" xr:uid="{00000000-0005-0000-0000-0000CC190000}"/>
    <cellStyle name="40% - Accent1 2 5 6" xfId="6658" xr:uid="{00000000-0005-0000-0000-0000CD190000}"/>
    <cellStyle name="40% - Accent1 2 5 6 2" xfId="6659" xr:uid="{00000000-0005-0000-0000-0000CE190000}"/>
    <cellStyle name="40% - Accent1 2 5 6 2 2" xfId="6660" xr:uid="{00000000-0005-0000-0000-0000CF190000}"/>
    <cellStyle name="40% - Accent1 2 5 6 2 3" xfId="6661" xr:uid="{00000000-0005-0000-0000-0000D0190000}"/>
    <cellStyle name="40% - Accent1 2 5 6 3" xfId="6662" xr:uid="{00000000-0005-0000-0000-0000D1190000}"/>
    <cellStyle name="40% - Accent1 2 5 6 4" xfId="6663" xr:uid="{00000000-0005-0000-0000-0000D2190000}"/>
    <cellStyle name="40% - Accent1 2 5 7" xfId="6664" xr:uid="{00000000-0005-0000-0000-0000D3190000}"/>
    <cellStyle name="40% - Accent1 2 5 7 2" xfId="6665" xr:uid="{00000000-0005-0000-0000-0000D4190000}"/>
    <cellStyle name="40% - Accent1 2 5 7 2 2" xfId="6666" xr:uid="{00000000-0005-0000-0000-0000D5190000}"/>
    <cellStyle name="40% - Accent1 2 5 7 2 3" xfId="6667" xr:uid="{00000000-0005-0000-0000-0000D6190000}"/>
    <cellStyle name="40% - Accent1 2 5 7 3" xfId="6668" xr:uid="{00000000-0005-0000-0000-0000D7190000}"/>
    <cellStyle name="40% - Accent1 2 5 7 4" xfId="6669" xr:uid="{00000000-0005-0000-0000-0000D8190000}"/>
    <cellStyle name="40% - Accent1 2 5 8" xfId="6670" xr:uid="{00000000-0005-0000-0000-0000D9190000}"/>
    <cellStyle name="40% - Accent1 2 5 8 2" xfId="6671" xr:uid="{00000000-0005-0000-0000-0000DA190000}"/>
    <cellStyle name="40% - Accent1 2 5 8 3" xfId="6672" xr:uid="{00000000-0005-0000-0000-0000DB190000}"/>
    <cellStyle name="40% - Accent1 2 5 9" xfId="6673" xr:uid="{00000000-0005-0000-0000-0000DC190000}"/>
    <cellStyle name="40% - Accent1 2 6" xfId="6674" xr:uid="{00000000-0005-0000-0000-0000DD190000}"/>
    <cellStyle name="40% - Accent1 2 6 10" xfId="6675" xr:uid="{00000000-0005-0000-0000-0000DE190000}"/>
    <cellStyle name="40% - Accent1 2 6 2" xfId="6676" xr:uid="{00000000-0005-0000-0000-0000DF190000}"/>
    <cellStyle name="40% - Accent1 2 6 2 2" xfId="6677" xr:uid="{00000000-0005-0000-0000-0000E0190000}"/>
    <cellStyle name="40% - Accent1 2 6 2 2 2" xfId="6678" xr:uid="{00000000-0005-0000-0000-0000E1190000}"/>
    <cellStyle name="40% - Accent1 2 6 2 2 3" xfId="6679" xr:uid="{00000000-0005-0000-0000-0000E2190000}"/>
    <cellStyle name="40% - Accent1 2 6 2 3" xfId="6680" xr:uid="{00000000-0005-0000-0000-0000E3190000}"/>
    <cellStyle name="40% - Accent1 2 6 2 4" xfId="6681" xr:uid="{00000000-0005-0000-0000-0000E4190000}"/>
    <cellStyle name="40% - Accent1 2 6 3" xfId="6682" xr:uid="{00000000-0005-0000-0000-0000E5190000}"/>
    <cellStyle name="40% - Accent1 2 6 3 2" xfId="6683" xr:uid="{00000000-0005-0000-0000-0000E6190000}"/>
    <cellStyle name="40% - Accent1 2 6 3 2 2" xfId="6684" xr:uid="{00000000-0005-0000-0000-0000E7190000}"/>
    <cellStyle name="40% - Accent1 2 6 3 2 3" xfId="6685" xr:uid="{00000000-0005-0000-0000-0000E8190000}"/>
    <cellStyle name="40% - Accent1 2 6 3 3" xfId="6686" xr:uid="{00000000-0005-0000-0000-0000E9190000}"/>
    <cellStyle name="40% - Accent1 2 6 3 4" xfId="6687" xr:uid="{00000000-0005-0000-0000-0000EA190000}"/>
    <cellStyle name="40% - Accent1 2 6 4" xfId="6688" xr:uid="{00000000-0005-0000-0000-0000EB190000}"/>
    <cellStyle name="40% - Accent1 2 6 4 2" xfId="6689" xr:uid="{00000000-0005-0000-0000-0000EC190000}"/>
    <cellStyle name="40% - Accent1 2 6 4 2 2" xfId="6690" xr:uid="{00000000-0005-0000-0000-0000ED190000}"/>
    <cellStyle name="40% - Accent1 2 6 4 2 3" xfId="6691" xr:uid="{00000000-0005-0000-0000-0000EE190000}"/>
    <cellStyle name="40% - Accent1 2 6 4 3" xfId="6692" xr:uid="{00000000-0005-0000-0000-0000EF190000}"/>
    <cellStyle name="40% - Accent1 2 6 4 4" xfId="6693" xr:uid="{00000000-0005-0000-0000-0000F0190000}"/>
    <cellStyle name="40% - Accent1 2 6 5" xfId="6694" xr:uid="{00000000-0005-0000-0000-0000F1190000}"/>
    <cellStyle name="40% - Accent1 2 6 5 2" xfId="6695" xr:uid="{00000000-0005-0000-0000-0000F2190000}"/>
    <cellStyle name="40% - Accent1 2 6 5 2 2" xfId="6696" xr:uid="{00000000-0005-0000-0000-0000F3190000}"/>
    <cellStyle name="40% - Accent1 2 6 5 2 3" xfId="6697" xr:uid="{00000000-0005-0000-0000-0000F4190000}"/>
    <cellStyle name="40% - Accent1 2 6 5 3" xfId="6698" xr:uid="{00000000-0005-0000-0000-0000F5190000}"/>
    <cellStyle name="40% - Accent1 2 6 5 4" xfId="6699" xr:uid="{00000000-0005-0000-0000-0000F6190000}"/>
    <cellStyle name="40% - Accent1 2 6 6" xfId="6700" xr:uid="{00000000-0005-0000-0000-0000F7190000}"/>
    <cellStyle name="40% - Accent1 2 6 6 2" xfId="6701" xr:uid="{00000000-0005-0000-0000-0000F8190000}"/>
    <cellStyle name="40% - Accent1 2 6 6 2 2" xfId="6702" xr:uid="{00000000-0005-0000-0000-0000F9190000}"/>
    <cellStyle name="40% - Accent1 2 6 6 2 3" xfId="6703" xr:uid="{00000000-0005-0000-0000-0000FA190000}"/>
    <cellStyle name="40% - Accent1 2 6 6 3" xfId="6704" xr:uid="{00000000-0005-0000-0000-0000FB190000}"/>
    <cellStyle name="40% - Accent1 2 6 6 4" xfId="6705" xr:uid="{00000000-0005-0000-0000-0000FC190000}"/>
    <cellStyle name="40% - Accent1 2 6 7" xfId="6706" xr:uid="{00000000-0005-0000-0000-0000FD190000}"/>
    <cellStyle name="40% - Accent1 2 6 7 2" xfId="6707" xr:uid="{00000000-0005-0000-0000-0000FE190000}"/>
    <cellStyle name="40% - Accent1 2 6 7 2 2" xfId="6708" xr:uid="{00000000-0005-0000-0000-0000FF190000}"/>
    <cellStyle name="40% - Accent1 2 6 7 2 3" xfId="6709" xr:uid="{00000000-0005-0000-0000-0000001A0000}"/>
    <cellStyle name="40% - Accent1 2 6 7 3" xfId="6710" xr:uid="{00000000-0005-0000-0000-0000011A0000}"/>
    <cellStyle name="40% - Accent1 2 6 7 4" xfId="6711" xr:uid="{00000000-0005-0000-0000-0000021A0000}"/>
    <cellStyle name="40% - Accent1 2 6 8" xfId="6712" xr:uid="{00000000-0005-0000-0000-0000031A0000}"/>
    <cellStyle name="40% - Accent1 2 6 8 2" xfId="6713" xr:uid="{00000000-0005-0000-0000-0000041A0000}"/>
    <cellStyle name="40% - Accent1 2 6 8 3" xfId="6714" xr:uid="{00000000-0005-0000-0000-0000051A0000}"/>
    <cellStyle name="40% - Accent1 2 6 9" xfId="6715" xr:uid="{00000000-0005-0000-0000-0000061A0000}"/>
    <cellStyle name="40% - Accent1 2 7" xfId="6716" xr:uid="{00000000-0005-0000-0000-0000071A0000}"/>
    <cellStyle name="40% - Accent1 2 7 2" xfId="6717" xr:uid="{00000000-0005-0000-0000-0000081A0000}"/>
    <cellStyle name="40% - Accent1 2 7 2 2" xfId="6718" xr:uid="{00000000-0005-0000-0000-0000091A0000}"/>
    <cellStyle name="40% - Accent1 2 7 2 3" xfId="6719" xr:uid="{00000000-0005-0000-0000-00000A1A0000}"/>
    <cellStyle name="40% - Accent1 2 7 3" xfId="6720" xr:uid="{00000000-0005-0000-0000-00000B1A0000}"/>
    <cellStyle name="40% - Accent1 2 7 4" xfId="6721" xr:uid="{00000000-0005-0000-0000-00000C1A0000}"/>
    <cellStyle name="40% - Accent1 2 8" xfId="6722" xr:uid="{00000000-0005-0000-0000-00000D1A0000}"/>
    <cellStyle name="40% - Accent1 2 8 2" xfId="6723" xr:uid="{00000000-0005-0000-0000-00000E1A0000}"/>
    <cellStyle name="40% - Accent1 2 8 2 2" xfId="6724" xr:uid="{00000000-0005-0000-0000-00000F1A0000}"/>
    <cellStyle name="40% - Accent1 2 8 2 3" xfId="6725" xr:uid="{00000000-0005-0000-0000-0000101A0000}"/>
    <cellStyle name="40% - Accent1 2 8 3" xfId="6726" xr:uid="{00000000-0005-0000-0000-0000111A0000}"/>
    <cellStyle name="40% - Accent1 2 8 4" xfId="6727" xr:uid="{00000000-0005-0000-0000-0000121A0000}"/>
    <cellStyle name="40% - Accent1 2 9" xfId="6728" xr:uid="{00000000-0005-0000-0000-0000131A0000}"/>
    <cellStyle name="40% - Accent1 2 9 2" xfId="6729" xr:uid="{00000000-0005-0000-0000-0000141A0000}"/>
    <cellStyle name="40% - Accent1 2 9 2 2" xfId="6730" xr:uid="{00000000-0005-0000-0000-0000151A0000}"/>
    <cellStyle name="40% - Accent1 2 9 2 3" xfId="6731" xr:uid="{00000000-0005-0000-0000-0000161A0000}"/>
    <cellStyle name="40% - Accent1 2 9 3" xfId="6732" xr:uid="{00000000-0005-0000-0000-0000171A0000}"/>
    <cellStyle name="40% - Accent1 2 9 4" xfId="6733" xr:uid="{00000000-0005-0000-0000-0000181A0000}"/>
    <cellStyle name="40% - Accent1 3" xfId="6734" xr:uid="{00000000-0005-0000-0000-0000191A0000}"/>
    <cellStyle name="40% - Accent1 4" xfId="6735" xr:uid="{00000000-0005-0000-0000-00001A1A0000}"/>
    <cellStyle name="40% - Accent1 4 10" xfId="6736" xr:uid="{00000000-0005-0000-0000-00001B1A0000}"/>
    <cellStyle name="40% - Accent1 4 10 2" xfId="6737" xr:uid="{00000000-0005-0000-0000-00001C1A0000}"/>
    <cellStyle name="40% - Accent1 4 10 3" xfId="6738" xr:uid="{00000000-0005-0000-0000-00001D1A0000}"/>
    <cellStyle name="40% - Accent1 4 11" xfId="6739" xr:uid="{00000000-0005-0000-0000-00001E1A0000}"/>
    <cellStyle name="40% - Accent1 4 12" xfId="6740" xr:uid="{00000000-0005-0000-0000-00001F1A0000}"/>
    <cellStyle name="40% - Accent1 4 2" xfId="6741" xr:uid="{00000000-0005-0000-0000-0000201A0000}"/>
    <cellStyle name="40% - Accent1 4 2 10" xfId="6742" xr:uid="{00000000-0005-0000-0000-0000211A0000}"/>
    <cellStyle name="40% - Accent1 4 2 2" xfId="6743" xr:uid="{00000000-0005-0000-0000-0000221A0000}"/>
    <cellStyle name="40% - Accent1 4 2 2 2" xfId="6744" xr:uid="{00000000-0005-0000-0000-0000231A0000}"/>
    <cellStyle name="40% - Accent1 4 2 2 2 2" xfId="6745" xr:uid="{00000000-0005-0000-0000-0000241A0000}"/>
    <cellStyle name="40% - Accent1 4 2 2 2 3" xfId="6746" xr:uid="{00000000-0005-0000-0000-0000251A0000}"/>
    <cellStyle name="40% - Accent1 4 2 2 3" xfId="6747" xr:uid="{00000000-0005-0000-0000-0000261A0000}"/>
    <cellStyle name="40% - Accent1 4 2 2 4" xfId="6748" xr:uid="{00000000-0005-0000-0000-0000271A0000}"/>
    <cellStyle name="40% - Accent1 4 2 3" xfId="6749" xr:uid="{00000000-0005-0000-0000-0000281A0000}"/>
    <cellStyle name="40% - Accent1 4 2 3 2" xfId="6750" xr:uid="{00000000-0005-0000-0000-0000291A0000}"/>
    <cellStyle name="40% - Accent1 4 2 3 2 2" xfId="6751" xr:uid="{00000000-0005-0000-0000-00002A1A0000}"/>
    <cellStyle name="40% - Accent1 4 2 3 2 3" xfId="6752" xr:uid="{00000000-0005-0000-0000-00002B1A0000}"/>
    <cellStyle name="40% - Accent1 4 2 3 3" xfId="6753" xr:uid="{00000000-0005-0000-0000-00002C1A0000}"/>
    <cellStyle name="40% - Accent1 4 2 3 4" xfId="6754" xr:uid="{00000000-0005-0000-0000-00002D1A0000}"/>
    <cellStyle name="40% - Accent1 4 2 4" xfId="6755" xr:uid="{00000000-0005-0000-0000-00002E1A0000}"/>
    <cellStyle name="40% - Accent1 4 2 4 2" xfId="6756" xr:uid="{00000000-0005-0000-0000-00002F1A0000}"/>
    <cellStyle name="40% - Accent1 4 2 4 2 2" xfId="6757" xr:uid="{00000000-0005-0000-0000-0000301A0000}"/>
    <cellStyle name="40% - Accent1 4 2 4 2 3" xfId="6758" xr:uid="{00000000-0005-0000-0000-0000311A0000}"/>
    <cellStyle name="40% - Accent1 4 2 4 3" xfId="6759" xr:uid="{00000000-0005-0000-0000-0000321A0000}"/>
    <cellStyle name="40% - Accent1 4 2 4 4" xfId="6760" xr:uid="{00000000-0005-0000-0000-0000331A0000}"/>
    <cellStyle name="40% - Accent1 4 2 5" xfId="6761" xr:uid="{00000000-0005-0000-0000-0000341A0000}"/>
    <cellStyle name="40% - Accent1 4 2 5 2" xfId="6762" xr:uid="{00000000-0005-0000-0000-0000351A0000}"/>
    <cellStyle name="40% - Accent1 4 2 5 2 2" xfId="6763" xr:uid="{00000000-0005-0000-0000-0000361A0000}"/>
    <cellStyle name="40% - Accent1 4 2 5 2 3" xfId="6764" xr:uid="{00000000-0005-0000-0000-0000371A0000}"/>
    <cellStyle name="40% - Accent1 4 2 5 3" xfId="6765" xr:uid="{00000000-0005-0000-0000-0000381A0000}"/>
    <cellStyle name="40% - Accent1 4 2 5 4" xfId="6766" xr:uid="{00000000-0005-0000-0000-0000391A0000}"/>
    <cellStyle name="40% - Accent1 4 2 6" xfId="6767" xr:uid="{00000000-0005-0000-0000-00003A1A0000}"/>
    <cellStyle name="40% - Accent1 4 2 6 2" xfId="6768" xr:uid="{00000000-0005-0000-0000-00003B1A0000}"/>
    <cellStyle name="40% - Accent1 4 2 6 2 2" xfId="6769" xr:uid="{00000000-0005-0000-0000-00003C1A0000}"/>
    <cellStyle name="40% - Accent1 4 2 6 2 3" xfId="6770" xr:uid="{00000000-0005-0000-0000-00003D1A0000}"/>
    <cellStyle name="40% - Accent1 4 2 6 3" xfId="6771" xr:uid="{00000000-0005-0000-0000-00003E1A0000}"/>
    <cellStyle name="40% - Accent1 4 2 6 4" xfId="6772" xr:uid="{00000000-0005-0000-0000-00003F1A0000}"/>
    <cellStyle name="40% - Accent1 4 2 7" xfId="6773" xr:uid="{00000000-0005-0000-0000-0000401A0000}"/>
    <cellStyle name="40% - Accent1 4 2 7 2" xfId="6774" xr:uid="{00000000-0005-0000-0000-0000411A0000}"/>
    <cellStyle name="40% - Accent1 4 2 7 2 2" xfId="6775" xr:uid="{00000000-0005-0000-0000-0000421A0000}"/>
    <cellStyle name="40% - Accent1 4 2 7 2 3" xfId="6776" xr:uid="{00000000-0005-0000-0000-0000431A0000}"/>
    <cellStyle name="40% - Accent1 4 2 7 3" xfId="6777" xr:uid="{00000000-0005-0000-0000-0000441A0000}"/>
    <cellStyle name="40% - Accent1 4 2 7 4" xfId="6778" xr:uid="{00000000-0005-0000-0000-0000451A0000}"/>
    <cellStyle name="40% - Accent1 4 2 8" xfId="6779" xr:uid="{00000000-0005-0000-0000-0000461A0000}"/>
    <cellStyle name="40% - Accent1 4 2 8 2" xfId="6780" xr:uid="{00000000-0005-0000-0000-0000471A0000}"/>
    <cellStyle name="40% - Accent1 4 2 8 3" xfId="6781" xr:uid="{00000000-0005-0000-0000-0000481A0000}"/>
    <cellStyle name="40% - Accent1 4 2 9" xfId="6782" xr:uid="{00000000-0005-0000-0000-0000491A0000}"/>
    <cellStyle name="40% - Accent1 4 3" xfId="6783" xr:uid="{00000000-0005-0000-0000-00004A1A0000}"/>
    <cellStyle name="40% - Accent1 4 3 10" xfId="6784" xr:uid="{00000000-0005-0000-0000-00004B1A0000}"/>
    <cellStyle name="40% - Accent1 4 3 2" xfId="6785" xr:uid="{00000000-0005-0000-0000-00004C1A0000}"/>
    <cellStyle name="40% - Accent1 4 3 2 2" xfId="6786" xr:uid="{00000000-0005-0000-0000-00004D1A0000}"/>
    <cellStyle name="40% - Accent1 4 3 2 2 2" xfId="6787" xr:uid="{00000000-0005-0000-0000-00004E1A0000}"/>
    <cellStyle name="40% - Accent1 4 3 2 2 3" xfId="6788" xr:uid="{00000000-0005-0000-0000-00004F1A0000}"/>
    <cellStyle name="40% - Accent1 4 3 2 3" xfId="6789" xr:uid="{00000000-0005-0000-0000-0000501A0000}"/>
    <cellStyle name="40% - Accent1 4 3 2 4" xfId="6790" xr:uid="{00000000-0005-0000-0000-0000511A0000}"/>
    <cellStyle name="40% - Accent1 4 3 3" xfId="6791" xr:uid="{00000000-0005-0000-0000-0000521A0000}"/>
    <cellStyle name="40% - Accent1 4 3 3 2" xfId="6792" xr:uid="{00000000-0005-0000-0000-0000531A0000}"/>
    <cellStyle name="40% - Accent1 4 3 3 2 2" xfId="6793" xr:uid="{00000000-0005-0000-0000-0000541A0000}"/>
    <cellStyle name="40% - Accent1 4 3 3 2 3" xfId="6794" xr:uid="{00000000-0005-0000-0000-0000551A0000}"/>
    <cellStyle name="40% - Accent1 4 3 3 3" xfId="6795" xr:uid="{00000000-0005-0000-0000-0000561A0000}"/>
    <cellStyle name="40% - Accent1 4 3 3 4" xfId="6796" xr:uid="{00000000-0005-0000-0000-0000571A0000}"/>
    <cellStyle name="40% - Accent1 4 3 4" xfId="6797" xr:uid="{00000000-0005-0000-0000-0000581A0000}"/>
    <cellStyle name="40% - Accent1 4 3 4 2" xfId="6798" xr:uid="{00000000-0005-0000-0000-0000591A0000}"/>
    <cellStyle name="40% - Accent1 4 3 4 2 2" xfId="6799" xr:uid="{00000000-0005-0000-0000-00005A1A0000}"/>
    <cellStyle name="40% - Accent1 4 3 4 2 3" xfId="6800" xr:uid="{00000000-0005-0000-0000-00005B1A0000}"/>
    <cellStyle name="40% - Accent1 4 3 4 3" xfId="6801" xr:uid="{00000000-0005-0000-0000-00005C1A0000}"/>
    <cellStyle name="40% - Accent1 4 3 4 4" xfId="6802" xr:uid="{00000000-0005-0000-0000-00005D1A0000}"/>
    <cellStyle name="40% - Accent1 4 3 5" xfId="6803" xr:uid="{00000000-0005-0000-0000-00005E1A0000}"/>
    <cellStyle name="40% - Accent1 4 3 5 2" xfId="6804" xr:uid="{00000000-0005-0000-0000-00005F1A0000}"/>
    <cellStyle name="40% - Accent1 4 3 5 2 2" xfId="6805" xr:uid="{00000000-0005-0000-0000-0000601A0000}"/>
    <cellStyle name="40% - Accent1 4 3 5 2 3" xfId="6806" xr:uid="{00000000-0005-0000-0000-0000611A0000}"/>
    <cellStyle name="40% - Accent1 4 3 5 3" xfId="6807" xr:uid="{00000000-0005-0000-0000-0000621A0000}"/>
    <cellStyle name="40% - Accent1 4 3 5 4" xfId="6808" xr:uid="{00000000-0005-0000-0000-0000631A0000}"/>
    <cellStyle name="40% - Accent1 4 3 6" xfId="6809" xr:uid="{00000000-0005-0000-0000-0000641A0000}"/>
    <cellStyle name="40% - Accent1 4 3 6 2" xfId="6810" xr:uid="{00000000-0005-0000-0000-0000651A0000}"/>
    <cellStyle name="40% - Accent1 4 3 6 2 2" xfId="6811" xr:uid="{00000000-0005-0000-0000-0000661A0000}"/>
    <cellStyle name="40% - Accent1 4 3 6 2 3" xfId="6812" xr:uid="{00000000-0005-0000-0000-0000671A0000}"/>
    <cellStyle name="40% - Accent1 4 3 6 3" xfId="6813" xr:uid="{00000000-0005-0000-0000-0000681A0000}"/>
    <cellStyle name="40% - Accent1 4 3 6 4" xfId="6814" xr:uid="{00000000-0005-0000-0000-0000691A0000}"/>
    <cellStyle name="40% - Accent1 4 3 7" xfId="6815" xr:uid="{00000000-0005-0000-0000-00006A1A0000}"/>
    <cellStyle name="40% - Accent1 4 3 7 2" xfId="6816" xr:uid="{00000000-0005-0000-0000-00006B1A0000}"/>
    <cellStyle name="40% - Accent1 4 3 7 2 2" xfId="6817" xr:uid="{00000000-0005-0000-0000-00006C1A0000}"/>
    <cellStyle name="40% - Accent1 4 3 7 2 3" xfId="6818" xr:uid="{00000000-0005-0000-0000-00006D1A0000}"/>
    <cellStyle name="40% - Accent1 4 3 7 3" xfId="6819" xr:uid="{00000000-0005-0000-0000-00006E1A0000}"/>
    <cellStyle name="40% - Accent1 4 3 7 4" xfId="6820" xr:uid="{00000000-0005-0000-0000-00006F1A0000}"/>
    <cellStyle name="40% - Accent1 4 3 8" xfId="6821" xr:uid="{00000000-0005-0000-0000-0000701A0000}"/>
    <cellStyle name="40% - Accent1 4 3 8 2" xfId="6822" xr:uid="{00000000-0005-0000-0000-0000711A0000}"/>
    <cellStyle name="40% - Accent1 4 3 8 3" xfId="6823" xr:uid="{00000000-0005-0000-0000-0000721A0000}"/>
    <cellStyle name="40% - Accent1 4 3 9" xfId="6824" xr:uid="{00000000-0005-0000-0000-0000731A0000}"/>
    <cellStyle name="40% - Accent1 4 4" xfId="6825" xr:uid="{00000000-0005-0000-0000-0000741A0000}"/>
    <cellStyle name="40% - Accent1 4 4 2" xfId="6826" xr:uid="{00000000-0005-0000-0000-0000751A0000}"/>
    <cellStyle name="40% - Accent1 4 4 2 2" xfId="6827" xr:uid="{00000000-0005-0000-0000-0000761A0000}"/>
    <cellStyle name="40% - Accent1 4 4 2 3" xfId="6828" xr:uid="{00000000-0005-0000-0000-0000771A0000}"/>
    <cellStyle name="40% - Accent1 4 4 3" xfId="6829" xr:uid="{00000000-0005-0000-0000-0000781A0000}"/>
    <cellStyle name="40% - Accent1 4 4 4" xfId="6830" xr:uid="{00000000-0005-0000-0000-0000791A0000}"/>
    <cellStyle name="40% - Accent1 4 5" xfId="6831" xr:uid="{00000000-0005-0000-0000-00007A1A0000}"/>
    <cellStyle name="40% - Accent1 4 5 2" xfId="6832" xr:uid="{00000000-0005-0000-0000-00007B1A0000}"/>
    <cellStyle name="40% - Accent1 4 5 2 2" xfId="6833" xr:uid="{00000000-0005-0000-0000-00007C1A0000}"/>
    <cellStyle name="40% - Accent1 4 5 2 3" xfId="6834" xr:uid="{00000000-0005-0000-0000-00007D1A0000}"/>
    <cellStyle name="40% - Accent1 4 5 3" xfId="6835" xr:uid="{00000000-0005-0000-0000-00007E1A0000}"/>
    <cellStyle name="40% - Accent1 4 5 4" xfId="6836" xr:uid="{00000000-0005-0000-0000-00007F1A0000}"/>
    <cellStyle name="40% - Accent1 4 6" xfId="6837" xr:uid="{00000000-0005-0000-0000-0000801A0000}"/>
    <cellStyle name="40% - Accent1 4 6 2" xfId="6838" xr:uid="{00000000-0005-0000-0000-0000811A0000}"/>
    <cellStyle name="40% - Accent1 4 6 2 2" xfId="6839" xr:uid="{00000000-0005-0000-0000-0000821A0000}"/>
    <cellStyle name="40% - Accent1 4 6 2 3" xfId="6840" xr:uid="{00000000-0005-0000-0000-0000831A0000}"/>
    <cellStyle name="40% - Accent1 4 6 3" xfId="6841" xr:uid="{00000000-0005-0000-0000-0000841A0000}"/>
    <cellStyle name="40% - Accent1 4 6 4" xfId="6842" xr:uid="{00000000-0005-0000-0000-0000851A0000}"/>
    <cellStyle name="40% - Accent1 4 7" xfId="6843" xr:uid="{00000000-0005-0000-0000-0000861A0000}"/>
    <cellStyle name="40% - Accent1 4 7 2" xfId="6844" xr:uid="{00000000-0005-0000-0000-0000871A0000}"/>
    <cellStyle name="40% - Accent1 4 7 2 2" xfId="6845" xr:uid="{00000000-0005-0000-0000-0000881A0000}"/>
    <cellStyle name="40% - Accent1 4 7 2 3" xfId="6846" xr:uid="{00000000-0005-0000-0000-0000891A0000}"/>
    <cellStyle name="40% - Accent1 4 7 3" xfId="6847" xr:uid="{00000000-0005-0000-0000-00008A1A0000}"/>
    <cellStyle name="40% - Accent1 4 7 4" xfId="6848" xr:uid="{00000000-0005-0000-0000-00008B1A0000}"/>
    <cellStyle name="40% - Accent1 4 8" xfId="6849" xr:uid="{00000000-0005-0000-0000-00008C1A0000}"/>
    <cellStyle name="40% - Accent1 4 8 2" xfId="6850" xr:uid="{00000000-0005-0000-0000-00008D1A0000}"/>
    <cellStyle name="40% - Accent1 4 8 2 2" xfId="6851" xr:uid="{00000000-0005-0000-0000-00008E1A0000}"/>
    <cellStyle name="40% - Accent1 4 8 2 3" xfId="6852" xr:uid="{00000000-0005-0000-0000-00008F1A0000}"/>
    <cellStyle name="40% - Accent1 4 8 3" xfId="6853" xr:uid="{00000000-0005-0000-0000-0000901A0000}"/>
    <cellStyle name="40% - Accent1 4 8 4" xfId="6854" xr:uid="{00000000-0005-0000-0000-0000911A0000}"/>
    <cellStyle name="40% - Accent1 4 9" xfId="6855" xr:uid="{00000000-0005-0000-0000-0000921A0000}"/>
    <cellStyle name="40% - Accent1 4 9 2" xfId="6856" xr:uid="{00000000-0005-0000-0000-0000931A0000}"/>
    <cellStyle name="40% - Accent1 4 9 2 2" xfId="6857" xr:uid="{00000000-0005-0000-0000-0000941A0000}"/>
    <cellStyle name="40% - Accent1 4 9 2 3" xfId="6858" xr:uid="{00000000-0005-0000-0000-0000951A0000}"/>
    <cellStyle name="40% - Accent1 4 9 3" xfId="6859" xr:uid="{00000000-0005-0000-0000-0000961A0000}"/>
    <cellStyle name="40% - Accent1 4 9 4" xfId="6860" xr:uid="{00000000-0005-0000-0000-0000971A0000}"/>
    <cellStyle name="40% - Accent1 5" xfId="6861" xr:uid="{00000000-0005-0000-0000-0000981A0000}"/>
    <cellStyle name="40% - Accent1 5 10" xfId="6862" xr:uid="{00000000-0005-0000-0000-0000991A0000}"/>
    <cellStyle name="40% - Accent1 5 10 2" xfId="6863" xr:uid="{00000000-0005-0000-0000-00009A1A0000}"/>
    <cellStyle name="40% - Accent1 5 10 3" xfId="6864" xr:uid="{00000000-0005-0000-0000-00009B1A0000}"/>
    <cellStyle name="40% - Accent1 5 11" xfId="6865" xr:uid="{00000000-0005-0000-0000-00009C1A0000}"/>
    <cellStyle name="40% - Accent1 5 12" xfId="6866" xr:uid="{00000000-0005-0000-0000-00009D1A0000}"/>
    <cellStyle name="40% - Accent1 5 2" xfId="6867" xr:uid="{00000000-0005-0000-0000-00009E1A0000}"/>
    <cellStyle name="40% - Accent1 5 2 10" xfId="6868" xr:uid="{00000000-0005-0000-0000-00009F1A0000}"/>
    <cellStyle name="40% - Accent1 5 2 2" xfId="6869" xr:uid="{00000000-0005-0000-0000-0000A01A0000}"/>
    <cellStyle name="40% - Accent1 5 2 2 2" xfId="6870" xr:uid="{00000000-0005-0000-0000-0000A11A0000}"/>
    <cellStyle name="40% - Accent1 5 2 2 2 2" xfId="6871" xr:uid="{00000000-0005-0000-0000-0000A21A0000}"/>
    <cellStyle name="40% - Accent1 5 2 2 2 3" xfId="6872" xr:uid="{00000000-0005-0000-0000-0000A31A0000}"/>
    <cellStyle name="40% - Accent1 5 2 2 3" xfId="6873" xr:uid="{00000000-0005-0000-0000-0000A41A0000}"/>
    <cellStyle name="40% - Accent1 5 2 2 4" xfId="6874" xr:uid="{00000000-0005-0000-0000-0000A51A0000}"/>
    <cellStyle name="40% - Accent1 5 2 3" xfId="6875" xr:uid="{00000000-0005-0000-0000-0000A61A0000}"/>
    <cellStyle name="40% - Accent1 5 2 3 2" xfId="6876" xr:uid="{00000000-0005-0000-0000-0000A71A0000}"/>
    <cellStyle name="40% - Accent1 5 2 3 2 2" xfId="6877" xr:uid="{00000000-0005-0000-0000-0000A81A0000}"/>
    <cellStyle name="40% - Accent1 5 2 3 2 3" xfId="6878" xr:uid="{00000000-0005-0000-0000-0000A91A0000}"/>
    <cellStyle name="40% - Accent1 5 2 3 3" xfId="6879" xr:uid="{00000000-0005-0000-0000-0000AA1A0000}"/>
    <cellStyle name="40% - Accent1 5 2 3 4" xfId="6880" xr:uid="{00000000-0005-0000-0000-0000AB1A0000}"/>
    <cellStyle name="40% - Accent1 5 2 4" xfId="6881" xr:uid="{00000000-0005-0000-0000-0000AC1A0000}"/>
    <cellStyle name="40% - Accent1 5 2 4 2" xfId="6882" xr:uid="{00000000-0005-0000-0000-0000AD1A0000}"/>
    <cellStyle name="40% - Accent1 5 2 4 2 2" xfId="6883" xr:uid="{00000000-0005-0000-0000-0000AE1A0000}"/>
    <cellStyle name="40% - Accent1 5 2 4 2 3" xfId="6884" xr:uid="{00000000-0005-0000-0000-0000AF1A0000}"/>
    <cellStyle name="40% - Accent1 5 2 4 3" xfId="6885" xr:uid="{00000000-0005-0000-0000-0000B01A0000}"/>
    <cellStyle name="40% - Accent1 5 2 4 4" xfId="6886" xr:uid="{00000000-0005-0000-0000-0000B11A0000}"/>
    <cellStyle name="40% - Accent1 5 2 5" xfId="6887" xr:uid="{00000000-0005-0000-0000-0000B21A0000}"/>
    <cellStyle name="40% - Accent1 5 2 5 2" xfId="6888" xr:uid="{00000000-0005-0000-0000-0000B31A0000}"/>
    <cellStyle name="40% - Accent1 5 2 5 2 2" xfId="6889" xr:uid="{00000000-0005-0000-0000-0000B41A0000}"/>
    <cellStyle name="40% - Accent1 5 2 5 2 3" xfId="6890" xr:uid="{00000000-0005-0000-0000-0000B51A0000}"/>
    <cellStyle name="40% - Accent1 5 2 5 3" xfId="6891" xr:uid="{00000000-0005-0000-0000-0000B61A0000}"/>
    <cellStyle name="40% - Accent1 5 2 5 4" xfId="6892" xr:uid="{00000000-0005-0000-0000-0000B71A0000}"/>
    <cellStyle name="40% - Accent1 5 2 6" xfId="6893" xr:uid="{00000000-0005-0000-0000-0000B81A0000}"/>
    <cellStyle name="40% - Accent1 5 2 6 2" xfId="6894" xr:uid="{00000000-0005-0000-0000-0000B91A0000}"/>
    <cellStyle name="40% - Accent1 5 2 6 2 2" xfId="6895" xr:uid="{00000000-0005-0000-0000-0000BA1A0000}"/>
    <cellStyle name="40% - Accent1 5 2 6 2 3" xfId="6896" xr:uid="{00000000-0005-0000-0000-0000BB1A0000}"/>
    <cellStyle name="40% - Accent1 5 2 6 3" xfId="6897" xr:uid="{00000000-0005-0000-0000-0000BC1A0000}"/>
    <cellStyle name="40% - Accent1 5 2 6 4" xfId="6898" xr:uid="{00000000-0005-0000-0000-0000BD1A0000}"/>
    <cellStyle name="40% - Accent1 5 2 7" xfId="6899" xr:uid="{00000000-0005-0000-0000-0000BE1A0000}"/>
    <cellStyle name="40% - Accent1 5 2 7 2" xfId="6900" xr:uid="{00000000-0005-0000-0000-0000BF1A0000}"/>
    <cellStyle name="40% - Accent1 5 2 7 2 2" xfId="6901" xr:uid="{00000000-0005-0000-0000-0000C01A0000}"/>
    <cellStyle name="40% - Accent1 5 2 7 2 3" xfId="6902" xr:uid="{00000000-0005-0000-0000-0000C11A0000}"/>
    <cellStyle name="40% - Accent1 5 2 7 3" xfId="6903" xr:uid="{00000000-0005-0000-0000-0000C21A0000}"/>
    <cellStyle name="40% - Accent1 5 2 7 4" xfId="6904" xr:uid="{00000000-0005-0000-0000-0000C31A0000}"/>
    <cellStyle name="40% - Accent1 5 2 8" xfId="6905" xr:uid="{00000000-0005-0000-0000-0000C41A0000}"/>
    <cellStyle name="40% - Accent1 5 2 8 2" xfId="6906" xr:uid="{00000000-0005-0000-0000-0000C51A0000}"/>
    <cellStyle name="40% - Accent1 5 2 8 3" xfId="6907" xr:uid="{00000000-0005-0000-0000-0000C61A0000}"/>
    <cellStyle name="40% - Accent1 5 2 9" xfId="6908" xr:uid="{00000000-0005-0000-0000-0000C71A0000}"/>
    <cellStyle name="40% - Accent1 5 3" xfId="6909" xr:uid="{00000000-0005-0000-0000-0000C81A0000}"/>
    <cellStyle name="40% - Accent1 5 3 10" xfId="6910" xr:uid="{00000000-0005-0000-0000-0000C91A0000}"/>
    <cellStyle name="40% - Accent1 5 3 2" xfId="6911" xr:uid="{00000000-0005-0000-0000-0000CA1A0000}"/>
    <cellStyle name="40% - Accent1 5 3 2 2" xfId="6912" xr:uid="{00000000-0005-0000-0000-0000CB1A0000}"/>
    <cellStyle name="40% - Accent1 5 3 2 2 2" xfId="6913" xr:uid="{00000000-0005-0000-0000-0000CC1A0000}"/>
    <cellStyle name="40% - Accent1 5 3 2 2 3" xfId="6914" xr:uid="{00000000-0005-0000-0000-0000CD1A0000}"/>
    <cellStyle name="40% - Accent1 5 3 2 3" xfId="6915" xr:uid="{00000000-0005-0000-0000-0000CE1A0000}"/>
    <cellStyle name="40% - Accent1 5 3 2 4" xfId="6916" xr:uid="{00000000-0005-0000-0000-0000CF1A0000}"/>
    <cellStyle name="40% - Accent1 5 3 3" xfId="6917" xr:uid="{00000000-0005-0000-0000-0000D01A0000}"/>
    <cellStyle name="40% - Accent1 5 3 3 2" xfId="6918" xr:uid="{00000000-0005-0000-0000-0000D11A0000}"/>
    <cellStyle name="40% - Accent1 5 3 3 2 2" xfId="6919" xr:uid="{00000000-0005-0000-0000-0000D21A0000}"/>
    <cellStyle name="40% - Accent1 5 3 3 2 3" xfId="6920" xr:uid="{00000000-0005-0000-0000-0000D31A0000}"/>
    <cellStyle name="40% - Accent1 5 3 3 3" xfId="6921" xr:uid="{00000000-0005-0000-0000-0000D41A0000}"/>
    <cellStyle name="40% - Accent1 5 3 3 4" xfId="6922" xr:uid="{00000000-0005-0000-0000-0000D51A0000}"/>
    <cellStyle name="40% - Accent1 5 3 4" xfId="6923" xr:uid="{00000000-0005-0000-0000-0000D61A0000}"/>
    <cellStyle name="40% - Accent1 5 3 4 2" xfId="6924" xr:uid="{00000000-0005-0000-0000-0000D71A0000}"/>
    <cellStyle name="40% - Accent1 5 3 4 2 2" xfId="6925" xr:uid="{00000000-0005-0000-0000-0000D81A0000}"/>
    <cellStyle name="40% - Accent1 5 3 4 2 3" xfId="6926" xr:uid="{00000000-0005-0000-0000-0000D91A0000}"/>
    <cellStyle name="40% - Accent1 5 3 4 3" xfId="6927" xr:uid="{00000000-0005-0000-0000-0000DA1A0000}"/>
    <cellStyle name="40% - Accent1 5 3 4 4" xfId="6928" xr:uid="{00000000-0005-0000-0000-0000DB1A0000}"/>
    <cellStyle name="40% - Accent1 5 3 5" xfId="6929" xr:uid="{00000000-0005-0000-0000-0000DC1A0000}"/>
    <cellStyle name="40% - Accent1 5 3 5 2" xfId="6930" xr:uid="{00000000-0005-0000-0000-0000DD1A0000}"/>
    <cellStyle name="40% - Accent1 5 3 5 2 2" xfId="6931" xr:uid="{00000000-0005-0000-0000-0000DE1A0000}"/>
    <cellStyle name="40% - Accent1 5 3 5 2 3" xfId="6932" xr:uid="{00000000-0005-0000-0000-0000DF1A0000}"/>
    <cellStyle name="40% - Accent1 5 3 5 3" xfId="6933" xr:uid="{00000000-0005-0000-0000-0000E01A0000}"/>
    <cellStyle name="40% - Accent1 5 3 5 4" xfId="6934" xr:uid="{00000000-0005-0000-0000-0000E11A0000}"/>
    <cellStyle name="40% - Accent1 5 3 6" xfId="6935" xr:uid="{00000000-0005-0000-0000-0000E21A0000}"/>
    <cellStyle name="40% - Accent1 5 3 6 2" xfId="6936" xr:uid="{00000000-0005-0000-0000-0000E31A0000}"/>
    <cellStyle name="40% - Accent1 5 3 6 2 2" xfId="6937" xr:uid="{00000000-0005-0000-0000-0000E41A0000}"/>
    <cellStyle name="40% - Accent1 5 3 6 2 3" xfId="6938" xr:uid="{00000000-0005-0000-0000-0000E51A0000}"/>
    <cellStyle name="40% - Accent1 5 3 6 3" xfId="6939" xr:uid="{00000000-0005-0000-0000-0000E61A0000}"/>
    <cellStyle name="40% - Accent1 5 3 6 4" xfId="6940" xr:uid="{00000000-0005-0000-0000-0000E71A0000}"/>
    <cellStyle name="40% - Accent1 5 3 7" xfId="6941" xr:uid="{00000000-0005-0000-0000-0000E81A0000}"/>
    <cellStyle name="40% - Accent1 5 3 7 2" xfId="6942" xr:uid="{00000000-0005-0000-0000-0000E91A0000}"/>
    <cellStyle name="40% - Accent1 5 3 7 2 2" xfId="6943" xr:uid="{00000000-0005-0000-0000-0000EA1A0000}"/>
    <cellStyle name="40% - Accent1 5 3 7 2 3" xfId="6944" xr:uid="{00000000-0005-0000-0000-0000EB1A0000}"/>
    <cellStyle name="40% - Accent1 5 3 7 3" xfId="6945" xr:uid="{00000000-0005-0000-0000-0000EC1A0000}"/>
    <cellStyle name="40% - Accent1 5 3 7 4" xfId="6946" xr:uid="{00000000-0005-0000-0000-0000ED1A0000}"/>
    <cellStyle name="40% - Accent1 5 3 8" xfId="6947" xr:uid="{00000000-0005-0000-0000-0000EE1A0000}"/>
    <cellStyle name="40% - Accent1 5 3 8 2" xfId="6948" xr:uid="{00000000-0005-0000-0000-0000EF1A0000}"/>
    <cellStyle name="40% - Accent1 5 3 8 3" xfId="6949" xr:uid="{00000000-0005-0000-0000-0000F01A0000}"/>
    <cellStyle name="40% - Accent1 5 3 9" xfId="6950" xr:uid="{00000000-0005-0000-0000-0000F11A0000}"/>
    <cellStyle name="40% - Accent1 5 4" xfId="6951" xr:uid="{00000000-0005-0000-0000-0000F21A0000}"/>
    <cellStyle name="40% - Accent1 5 4 2" xfId="6952" xr:uid="{00000000-0005-0000-0000-0000F31A0000}"/>
    <cellStyle name="40% - Accent1 5 4 2 2" xfId="6953" xr:uid="{00000000-0005-0000-0000-0000F41A0000}"/>
    <cellStyle name="40% - Accent1 5 4 2 3" xfId="6954" xr:uid="{00000000-0005-0000-0000-0000F51A0000}"/>
    <cellStyle name="40% - Accent1 5 4 3" xfId="6955" xr:uid="{00000000-0005-0000-0000-0000F61A0000}"/>
    <cellStyle name="40% - Accent1 5 4 4" xfId="6956" xr:uid="{00000000-0005-0000-0000-0000F71A0000}"/>
    <cellStyle name="40% - Accent1 5 5" xfId="6957" xr:uid="{00000000-0005-0000-0000-0000F81A0000}"/>
    <cellStyle name="40% - Accent1 5 5 2" xfId="6958" xr:uid="{00000000-0005-0000-0000-0000F91A0000}"/>
    <cellStyle name="40% - Accent1 5 5 2 2" xfId="6959" xr:uid="{00000000-0005-0000-0000-0000FA1A0000}"/>
    <cellStyle name="40% - Accent1 5 5 2 3" xfId="6960" xr:uid="{00000000-0005-0000-0000-0000FB1A0000}"/>
    <cellStyle name="40% - Accent1 5 5 3" xfId="6961" xr:uid="{00000000-0005-0000-0000-0000FC1A0000}"/>
    <cellStyle name="40% - Accent1 5 5 4" xfId="6962" xr:uid="{00000000-0005-0000-0000-0000FD1A0000}"/>
    <cellStyle name="40% - Accent1 5 6" xfId="6963" xr:uid="{00000000-0005-0000-0000-0000FE1A0000}"/>
    <cellStyle name="40% - Accent1 5 6 2" xfId="6964" xr:uid="{00000000-0005-0000-0000-0000FF1A0000}"/>
    <cellStyle name="40% - Accent1 5 6 2 2" xfId="6965" xr:uid="{00000000-0005-0000-0000-0000001B0000}"/>
    <cellStyle name="40% - Accent1 5 6 2 3" xfId="6966" xr:uid="{00000000-0005-0000-0000-0000011B0000}"/>
    <cellStyle name="40% - Accent1 5 6 3" xfId="6967" xr:uid="{00000000-0005-0000-0000-0000021B0000}"/>
    <cellStyle name="40% - Accent1 5 6 4" xfId="6968" xr:uid="{00000000-0005-0000-0000-0000031B0000}"/>
    <cellStyle name="40% - Accent1 5 7" xfId="6969" xr:uid="{00000000-0005-0000-0000-0000041B0000}"/>
    <cellStyle name="40% - Accent1 5 7 2" xfId="6970" xr:uid="{00000000-0005-0000-0000-0000051B0000}"/>
    <cellStyle name="40% - Accent1 5 7 2 2" xfId="6971" xr:uid="{00000000-0005-0000-0000-0000061B0000}"/>
    <cellStyle name="40% - Accent1 5 7 2 3" xfId="6972" xr:uid="{00000000-0005-0000-0000-0000071B0000}"/>
    <cellStyle name="40% - Accent1 5 7 3" xfId="6973" xr:uid="{00000000-0005-0000-0000-0000081B0000}"/>
    <cellStyle name="40% - Accent1 5 7 4" xfId="6974" xr:uid="{00000000-0005-0000-0000-0000091B0000}"/>
    <cellStyle name="40% - Accent1 5 8" xfId="6975" xr:uid="{00000000-0005-0000-0000-00000A1B0000}"/>
    <cellStyle name="40% - Accent1 5 8 2" xfId="6976" xr:uid="{00000000-0005-0000-0000-00000B1B0000}"/>
    <cellStyle name="40% - Accent1 5 8 2 2" xfId="6977" xr:uid="{00000000-0005-0000-0000-00000C1B0000}"/>
    <cellStyle name="40% - Accent1 5 8 2 3" xfId="6978" xr:uid="{00000000-0005-0000-0000-00000D1B0000}"/>
    <cellStyle name="40% - Accent1 5 8 3" xfId="6979" xr:uid="{00000000-0005-0000-0000-00000E1B0000}"/>
    <cellStyle name="40% - Accent1 5 8 4" xfId="6980" xr:uid="{00000000-0005-0000-0000-00000F1B0000}"/>
    <cellStyle name="40% - Accent1 5 9" xfId="6981" xr:uid="{00000000-0005-0000-0000-0000101B0000}"/>
    <cellStyle name="40% - Accent1 5 9 2" xfId="6982" xr:uid="{00000000-0005-0000-0000-0000111B0000}"/>
    <cellStyle name="40% - Accent1 5 9 2 2" xfId="6983" xr:uid="{00000000-0005-0000-0000-0000121B0000}"/>
    <cellStyle name="40% - Accent1 5 9 2 3" xfId="6984" xr:uid="{00000000-0005-0000-0000-0000131B0000}"/>
    <cellStyle name="40% - Accent1 5 9 3" xfId="6985" xr:uid="{00000000-0005-0000-0000-0000141B0000}"/>
    <cellStyle name="40% - Accent1 5 9 4" xfId="6986" xr:uid="{00000000-0005-0000-0000-0000151B0000}"/>
    <cellStyle name="40% - Accent1 6" xfId="6987" xr:uid="{00000000-0005-0000-0000-0000161B0000}"/>
    <cellStyle name="40% - Accent1 6 10" xfId="6988" xr:uid="{00000000-0005-0000-0000-0000171B0000}"/>
    <cellStyle name="40% - Accent1 6 10 2" xfId="6989" xr:uid="{00000000-0005-0000-0000-0000181B0000}"/>
    <cellStyle name="40% - Accent1 6 10 3" xfId="6990" xr:uid="{00000000-0005-0000-0000-0000191B0000}"/>
    <cellStyle name="40% - Accent1 6 11" xfId="6991" xr:uid="{00000000-0005-0000-0000-00001A1B0000}"/>
    <cellStyle name="40% - Accent1 6 12" xfId="6992" xr:uid="{00000000-0005-0000-0000-00001B1B0000}"/>
    <cellStyle name="40% - Accent1 6 2" xfId="6993" xr:uid="{00000000-0005-0000-0000-00001C1B0000}"/>
    <cellStyle name="40% - Accent1 6 2 10" xfId="6994" xr:uid="{00000000-0005-0000-0000-00001D1B0000}"/>
    <cellStyle name="40% - Accent1 6 2 2" xfId="6995" xr:uid="{00000000-0005-0000-0000-00001E1B0000}"/>
    <cellStyle name="40% - Accent1 6 2 2 2" xfId="6996" xr:uid="{00000000-0005-0000-0000-00001F1B0000}"/>
    <cellStyle name="40% - Accent1 6 2 2 2 2" xfId="6997" xr:uid="{00000000-0005-0000-0000-0000201B0000}"/>
    <cellStyle name="40% - Accent1 6 2 2 2 3" xfId="6998" xr:uid="{00000000-0005-0000-0000-0000211B0000}"/>
    <cellStyle name="40% - Accent1 6 2 2 3" xfId="6999" xr:uid="{00000000-0005-0000-0000-0000221B0000}"/>
    <cellStyle name="40% - Accent1 6 2 2 4" xfId="7000" xr:uid="{00000000-0005-0000-0000-0000231B0000}"/>
    <cellStyle name="40% - Accent1 6 2 3" xfId="7001" xr:uid="{00000000-0005-0000-0000-0000241B0000}"/>
    <cellStyle name="40% - Accent1 6 2 3 2" xfId="7002" xr:uid="{00000000-0005-0000-0000-0000251B0000}"/>
    <cellStyle name="40% - Accent1 6 2 3 2 2" xfId="7003" xr:uid="{00000000-0005-0000-0000-0000261B0000}"/>
    <cellStyle name="40% - Accent1 6 2 3 2 3" xfId="7004" xr:uid="{00000000-0005-0000-0000-0000271B0000}"/>
    <cellStyle name="40% - Accent1 6 2 3 3" xfId="7005" xr:uid="{00000000-0005-0000-0000-0000281B0000}"/>
    <cellStyle name="40% - Accent1 6 2 3 4" xfId="7006" xr:uid="{00000000-0005-0000-0000-0000291B0000}"/>
    <cellStyle name="40% - Accent1 6 2 4" xfId="7007" xr:uid="{00000000-0005-0000-0000-00002A1B0000}"/>
    <cellStyle name="40% - Accent1 6 2 4 2" xfId="7008" xr:uid="{00000000-0005-0000-0000-00002B1B0000}"/>
    <cellStyle name="40% - Accent1 6 2 4 2 2" xfId="7009" xr:uid="{00000000-0005-0000-0000-00002C1B0000}"/>
    <cellStyle name="40% - Accent1 6 2 4 2 3" xfId="7010" xr:uid="{00000000-0005-0000-0000-00002D1B0000}"/>
    <cellStyle name="40% - Accent1 6 2 4 3" xfId="7011" xr:uid="{00000000-0005-0000-0000-00002E1B0000}"/>
    <cellStyle name="40% - Accent1 6 2 4 4" xfId="7012" xr:uid="{00000000-0005-0000-0000-00002F1B0000}"/>
    <cellStyle name="40% - Accent1 6 2 5" xfId="7013" xr:uid="{00000000-0005-0000-0000-0000301B0000}"/>
    <cellStyle name="40% - Accent1 6 2 5 2" xfId="7014" xr:uid="{00000000-0005-0000-0000-0000311B0000}"/>
    <cellStyle name="40% - Accent1 6 2 5 2 2" xfId="7015" xr:uid="{00000000-0005-0000-0000-0000321B0000}"/>
    <cellStyle name="40% - Accent1 6 2 5 2 3" xfId="7016" xr:uid="{00000000-0005-0000-0000-0000331B0000}"/>
    <cellStyle name="40% - Accent1 6 2 5 3" xfId="7017" xr:uid="{00000000-0005-0000-0000-0000341B0000}"/>
    <cellStyle name="40% - Accent1 6 2 5 4" xfId="7018" xr:uid="{00000000-0005-0000-0000-0000351B0000}"/>
    <cellStyle name="40% - Accent1 6 2 6" xfId="7019" xr:uid="{00000000-0005-0000-0000-0000361B0000}"/>
    <cellStyle name="40% - Accent1 6 2 6 2" xfId="7020" xr:uid="{00000000-0005-0000-0000-0000371B0000}"/>
    <cellStyle name="40% - Accent1 6 2 6 2 2" xfId="7021" xr:uid="{00000000-0005-0000-0000-0000381B0000}"/>
    <cellStyle name="40% - Accent1 6 2 6 2 3" xfId="7022" xr:uid="{00000000-0005-0000-0000-0000391B0000}"/>
    <cellStyle name="40% - Accent1 6 2 6 3" xfId="7023" xr:uid="{00000000-0005-0000-0000-00003A1B0000}"/>
    <cellStyle name="40% - Accent1 6 2 6 4" xfId="7024" xr:uid="{00000000-0005-0000-0000-00003B1B0000}"/>
    <cellStyle name="40% - Accent1 6 2 7" xfId="7025" xr:uid="{00000000-0005-0000-0000-00003C1B0000}"/>
    <cellStyle name="40% - Accent1 6 2 7 2" xfId="7026" xr:uid="{00000000-0005-0000-0000-00003D1B0000}"/>
    <cellStyle name="40% - Accent1 6 2 7 2 2" xfId="7027" xr:uid="{00000000-0005-0000-0000-00003E1B0000}"/>
    <cellStyle name="40% - Accent1 6 2 7 2 3" xfId="7028" xr:uid="{00000000-0005-0000-0000-00003F1B0000}"/>
    <cellStyle name="40% - Accent1 6 2 7 3" xfId="7029" xr:uid="{00000000-0005-0000-0000-0000401B0000}"/>
    <cellStyle name="40% - Accent1 6 2 7 4" xfId="7030" xr:uid="{00000000-0005-0000-0000-0000411B0000}"/>
    <cellStyle name="40% - Accent1 6 2 8" xfId="7031" xr:uid="{00000000-0005-0000-0000-0000421B0000}"/>
    <cellStyle name="40% - Accent1 6 2 8 2" xfId="7032" xr:uid="{00000000-0005-0000-0000-0000431B0000}"/>
    <cellStyle name="40% - Accent1 6 2 8 3" xfId="7033" xr:uid="{00000000-0005-0000-0000-0000441B0000}"/>
    <cellStyle name="40% - Accent1 6 2 9" xfId="7034" xr:uid="{00000000-0005-0000-0000-0000451B0000}"/>
    <cellStyle name="40% - Accent1 6 3" xfId="7035" xr:uid="{00000000-0005-0000-0000-0000461B0000}"/>
    <cellStyle name="40% - Accent1 6 3 10" xfId="7036" xr:uid="{00000000-0005-0000-0000-0000471B0000}"/>
    <cellStyle name="40% - Accent1 6 3 2" xfId="7037" xr:uid="{00000000-0005-0000-0000-0000481B0000}"/>
    <cellStyle name="40% - Accent1 6 3 2 2" xfId="7038" xr:uid="{00000000-0005-0000-0000-0000491B0000}"/>
    <cellStyle name="40% - Accent1 6 3 2 2 2" xfId="7039" xr:uid="{00000000-0005-0000-0000-00004A1B0000}"/>
    <cellStyle name="40% - Accent1 6 3 2 2 3" xfId="7040" xr:uid="{00000000-0005-0000-0000-00004B1B0000}"/>
    <cellStyle name="40% - Accent1 6 3 2 3" xfId="7041" xr:uid="{00000000-0005-0000-0000-00004C1B0000}"/>
    <cellStyle name="40% - Accent1 6 3 2 4" xfId="7042" xr:uid="{00000000-0005-0000-0000-00004D1B0000}"/>
    <cellStyle name="40% - Accent1 6 3 3" xfId="7043" xr:uid="{00000000-0005-0000-0000-00004E1B0000}"/>
    <cellStyle name="40% - Accent1 6 3 3 2" xfId="7044" xr:uid="{00000000-0005-0000-0000-00004F1B0000}"/>
    <cellStyle name="40% - Accent1 6 3 3 2 2" xfId="7045" xr:uid="{00000000-0005-0000-0000-0000501B0000}"/>
    <cellStyle name="40% - Accent1 6 3 3 2 3" xfId="7046" xr:uid="{00000000-0005-0000-0000-0000511B0000}"/>
    <cellStyle name="40% - Accent1 6 3 3 3" xfId="7047" xr:uid="{00000000-0005-0000-0000-0000521B0000}"/>
    <cellStyle name="40% - Accent1 6 3 3 4" xfId="7048" xr:uid="{00000000-0005-0000-0000-0000531B0000}"/>
    <cellStyle name="40% - Accent1 6 3 4" xfId="7049" xr:uid="{00000000-0005-0000-0000-0000541B0000}"/>
    <cellStyle name="40% - Accent1 6 3 4 2" xfId="7050" xr:uid="{00000000-0005-0000-0000-0000551B0000}"/>
    <cellStyle name="40% - Accent1 6 3 4 2 2" xfId="7051" xr:uid="{00000000-0005-0000-0000-0000561B0000}"/>
    <cellStyle name="40% - Accent1 6 3 4 2 3" xfId="7052" xr:uid="{00000000-0005-0000-0000-0000571B0000}"/>
    <cellStyle name="40% - Accent1 6 3 4 3" xfId="7053" xr:uid="{00000000-0005-0000-0000-0000581B0000}"/>
    <cellStyle name="40% - Accent1 6 3 4 4" xfId="7054" xr:uid="{00000000-0005-0000-0000-0000591B0000}"/>
    <cellStyle name="40% - Accent1 6 3 5" xfId="7055" xr:uid="{00000000-0005-0000-0000-00005A1B0000}"/>
    <cellStyle name="40% - Accent1 6 3 5 2" xfId="7056" xr:uid="{00000000-0005-0000-0000-00005B1B0000}"/>
    <cellStyle name="40% - Accent1 6 3 5 2 2" xfId="7057" xr:uid="{00000000-0005-0000-0000-00005C1B0000}"/>
    <cellStyle name="40% - Accent1 6 3 5 2 3" xfId="7058" xr:uid="{00000000-0005-0000-0000-00005D1B0000}"/>
    <cellStyle name="40% - Accent1 6 3 5 3" xfId="7059" xr:uid="{00000000-0005-0000-0000-00005E1B0000}"/>
    <cellStyle name="40% - Accent1 6 3 5 4" xfId="7060" xr:uid="{00000000-0005-0000-0000-00005F1B0000}"/>
    <cellStyle name="40% - Accent1 6 3 6" xfId="7061" xr:uid="{00000000-0005-0000-0000-0000601B0000}"/>
    <cellStyle name="40% - Accent1 6 3 6 2" xfId="7062" xr:uid="{00000000-0005-0000-0000-0000611B0000}"/>
    <cellStyle name="40% - Accent1 6 3 6 2 2" xfId="7063" xr:uid="{00000000-0005-0000-0000-0000621B0000}"/>
    <cellStyle name="40% - Accent1 6 3 6 2 3" xfId="7064" xr:uid="{00000000-0005-0000-0000-0000631B0000}"/>
    <cellStyle name="40% - Accent1 6 3 6 3" xfId="7065" xr:uid="{00000000-0005-0000-0000-0000641B0000}"/>
    <cellStyle name="40% - Accent1 6 3 6 4" xfId="7066" xr:uid="{00000000-0005-0000-0000-0000651B0000}"/>
    <cellStyle name="40% - Accent1 6 3 7" xfId="7067" xr:uid="{00000000-0005-0000-0000-0000661B0000}"/>
    <cellStyle name="40% - Accent1 6 3 7 2" xfId="7068" xr:uid="{00000000-0005-0000-0000-0000671B0000}"/>
    <cellStyle name="40% - Accent1 6 3 7 2 2" xfId="7069" xr:uid="{00000000-0005-0000-0000-0000681B0000}"/>
    <cellStyle name="40% - Accent1 6 3 7 2 3" xfId="7070" xr:uid="{00000000-0005-0000-0000-0000691B0000}"/>
    <cellStyle name="40% - Accent1 6 3 7 3" xfId="7071" xr:uid="{00000000-0005-0000-0000-00006A1B0000}"/>
    <cellStyle name="40% - Accent1 6 3 7 4" xfId="7072" xr:uid="{00000000-0005-0000-0000-00006B1B0000}"/>
    <cellStyle name="40% - Accent1 6 3 8" xfId="7073" xr:uid="{00000000-0005-0000-0000-00006C1B0000}"/>
    <cellStyle name="40% - Accent1 6 3 8 2" xfId="7074" xr:uid="{00000000-0005-0000-0000-00006D1B0000}"/>
    <cellStyle name="40% - Accent1 6 3 8 3" xfId="7075" xr:uid="{00000000-0005-0000-0000-00006E1B0000}"/>
    <cellStyle name="40% - Accent1 6 3 9" xfId="7076" xr:uid="{00000000-0005-0000-0000-00006F1B0000}"/>
    <cellStyle name="40% - Accent1 6 4" xfId="7077" xr:uid="{00000000-0005-0000-0000-0000701B0000}"/>
    <cellStyle name="40% - Accent1 6 4 2" xfId="7078" xr:uid="{00000000-0005-0000-0000-0000711B0000}"/>
    <cellStyle name="40% - Accent1 6 4 2 2" xfId="7079" xr:uid="{00000000-0005-0000-0000-0000721B0000}"/>
    <cellStyle name="40% - Accent1 6 4 2 3" xfId="7080" xr:uid="{00000000-0005-0000-0000-0000731B0000}"/>
    <cellStyle name="40% - Accent1 6 4 3" xfId="7081" xr:uid="{00000000-0005-0000-0000-0000741B0000}"/>
    <cellStyle name="40% - Accent1 6 4 4" xfId="7082" xr:uid="{00000000-0005-0000-0000-0000751B0000}"/>
    <cellStyle name="40% - Accent1 6 5" xfId="7083" xr:uid="{00000000-0005-0000-0000-0000761B0000}"/>
    <cellStyle name="40% - Accent1 6 5 2" xfId="7084" xr:uid="{00000000-0005-0000-0000-0000771B0000}"/>
    <cellStyle name="40% - Accent1 6 5 2 2" xfId="7085" xr:uid="{00000000-0005-0000-0000-0000781B0000}"/>
    <cellStyle name="40% - Accent1 6 5 2 3" xfId="7086" xr:uid="{00000000-0005-0000-0000-0000791B0000}"/>
    <cellStyle name="40% - Accent1 6 5 3" xfId="7087" xr:uid="{00000000-0005-0000-0000-00007A1B0000}"/>
    <cellStyle name="40% - Accent1 6 5 4" xfId="7088" xr:uid="{00000000-0005-0000-0000-00007B1B0000}"/>
    <cellStyle name="40% - Accent1 6 6" xfId="7089" xr:uid="{00000000-0005-0000-0000-00007C1B0000}"/>
    <cellStyle name="40% - Accent1 6 6 2" xfId="7090" xr:uid="{00000000-0005-0000-0000-00007D1B0000}"/>
    <cellStyle name="40% - Accent1 6 6 2 2" xfId="7091" xr:uid="{00000000-0005-0000-0000-00007E1B0000}"/>
    <cellStyle name="40% - Accent1 6 6 2 3" xfId="7092" xr:uid="{00000000-0005-0000-0000-00007F1B0000}"/>
    <cellStyle name="40% - Accent1 6 6 3" xfId="7093" xr:uid="{00000000-0005-0000-0000-0000801B0000}"/>
    <cellStyle name="40% - Accent1 6 6 4" xfId="7094" xr:uid="{00000000-0005-0000-0000-0000811B0000}"/>
    <cellStyle name="40% - Accent1 6 7" xfId="7095" xr:uid="{00000000-0005-0000-0000-0000821B0000}"/>
    <cellStyle name="40% - Accent1 6 7 2" xfId="7096" xr:uid="{00000000-0005-0000-0000-0000831B0000}"/>
    <cellStyle name="40% - Accent1 6 7 2 2" xfId="7097" xr:uid="{00000000-0005-0000-0000-0000841B0000}"/>
    <cellStyle name="40% - Accent1 6 7 2 3" xfId="7098" xr:uid="{00000000-0005-0000-0000-0000851B0000}"/>
    <cellStyle name="40% - Accent1 6 7 3" xfId="7099" xr:uid="{00000000-0005-0000-0000-0000861B0000}"/>
    <cellStyle name="40% - Accent1 6 7 4" xfId="7100" xr:uid="{00000000-0005-0000-0000-0000871B0000}"/>
    <cellStyle name="40% - Accent1 6 8" xfId="7101" xr:uid="{00000000-0005-0000-0000-0000881B0000}"/>
    <cellStyle name="40% - Accent1 6 8 2" xfId="7102" xr:uid="{00000000-0005-0000-0000-0000891B0000}"/>
    <cellStyle name="40% - Accent1 6 8 2 2" xfId="7103" xr:uid="{00000000-0005-0000-0000-00008A1B0000}"/>
    <cellStyle name="40% - Accent1 6 8 2 3" xfId="7104" xr:uid="{00000000-0005-0000-0000-00008B1B0000}"/>
    <cellStyle name="40% - Accent1 6 8 3" xfId="7105" xr:uid="{00000000-0005-0000-0000-00008C1B0000}"/>
    <cellStyle name="40% - Accent1 6 8 4" xfId="7106" xr:uid="{00000000-0005-0000-0000-00008D1B0000}"/>
    <cellStyle name="40% - Accent1 6 9" xfId="7107" xr:uid="{00000000-0005-0000-0000-00008E1B0000}"/>
    <cellStyle name="40% - Accent1 6 9 2" xfId="7108" xr:uid="{00000000-0005-0000-0000-00008F1B0000}"/>
    <cellStyle name="40% - Accent1 6 9 2 2" xfId="7109" xr:uid="{00000000-0005-0000-0000-0000901B0000}"/>
    <cellStyle name="40% - Accent1 6 9 2 3" xfId="7110" xr:uid="{00000000-0005-0000-0000-0000911B0000}"/>
    <cellStyle name="40% - Accent1 6 9 3" xfId="7111" xr:uid="{00000000-0005-0000-0000-0000921B0000}"/>
    <cellStyle name="40% - Accent1 6 9 4" xfId="7112" xr:uid="{00000000-0005-0000-0000-0000931B0000}"/>
    <cellStyle name="40% - Accent1 7" xfId="7113" xr:uid="{00000000-0005-0000-0000-0000941B0000}"/>
    <cellStyle name="40% - Accent1 7 10" xfId="7114" xr:uid="{00000000-0005-0000-0000-0000951B0000}"/>
    <cellStyle name="40% - Accent1 7 2" xfId="7115" xr:uid="{00000000-0005-0000-0000-0000961B0000}"/>
    <cellStyle name="40% - Accent1 7 2 2" xfId="7116" xr:uid="{00000000-0005-0000-0000-0000971B0000}"/>
    <cellStyle name="40% - Accent1 7 2 2 2" xfId="7117" xr:uid="{00000000-0005-0000-0000-0000981B0000}"/>
    <cellStyle name="40% - Accent1 7 2 2 3" xfId="7118" xr:uid="{00000000-0005-0000-0000-0000991B0000}"/>
    <cellStyle name="40% - Accent1 7 2 3" xfId="7119" xr:uid="{00000000-0005-0000-0000-00009A1B0000}"/>
    <cellStyle name="40% - Accent1 7 2 4" xfId="7120" xr:uid="{00000000-0005-0000-0000-00009B1B0000}"/>
    <cellStyle name="40% - Accent1 7 3" xfId="7121" xr:uid="{00000000-0005-0000-0000-00009C1B0000}"/>
    <cellStyle name="40% - Accent1 7 3 2" xfId="7122" xr:uid="{00000000-0005-0000-0000-00009D1B0000}"/>
    <cellStyle name="40% - Accent1 7 3 2 2" xfId="7123" xr:uid="{00000000-0005-0000-0000-00009E1B0000}"/>
    <cellStyle name="40% - Accent1 7 3 2 3" xfId="7124" xr:uid="{00000000-0005-0000-0000-00009F1B0000}"/>
    <cellStyle name="40% - Accent1 7 3 3" xfId="7125" xr:uid="{00000000-0005-0000-0000-0000A01B0000}"/>
    <cellStyle name="40% - Accent1 7 3 4" xfId="7126" xr:uid="{00000000-0005-0000-0000-0000A11B0000}"/>
    <cellStyle name="40% - Accent1 7 4" xfId="7127" xr:uid="{00000000-0005-0000-0000-0000A21B0000}"/>
    <cellStyle name="40% - Accent1 7 4 2" xfId="7128" xr:uid="{00000000-0005-0000-0000-0000A31B0000}"/>
    <cellStyle name="40% - Accent1 7 4 2 2" xfId="7129" xr:uid="{00000000-0005-0000-0000-0000A41B0000}"/>
    <cellStyle name="40% - Accent1 7 4 2 3" xfId="7130" xr:uid="{00000000-0005-0000-0000-0000A51B0000}"/>
    <cellStyle name="40% - Accent1 7 4 3" xfId="7131" xr:uid="{00000000-0005-0000-0000-0000A61B0000}"/>
    <cellStyle name="40% - Accent1 7 4 4" xfId="7132" xr:uid="{00000000-0005-0000-0000-0000A71B0000}"/>
    <cellStyle name="40% - Accent1 7 5" xfId="7133" xr:uid="{00000000-0005-0000-0000-0000A81B0000}"/>
    <cellStyle name="40% - Accent1 7 5 2" xfId="7134" xr:uid="{00000000-0005-0000-0000-0000A91B0000}"/>
    <cellStyle name="40% - Accent1 7 5 2 2" xfId="7135" xr:uid="{00000000-0005-0000-0000-0000AA1B0000}"/>
    <cellStyle name="40% - Accent1 7 5 2 3" xfId="7136" xr:uid="{00000000-0005-0000-0000-0000AB1B0000}"/>
    <cellStyle name="40% - Accent1 7 5 3" xfId="7137" xr:uid="{00000000-0005-0000-0000-0000AC1B0000}"/>
    <cellStyle name="40% - Accent1 7 5 4" xfId="7138" xr:uid="{00000000-0005-0000-0000-0000AD1B0000}"/>
    <cellStyle name="40% - Accent1 7 6" xfId="7139" xr:uid="{00000000-0005-0000-0000-0000AE1B0000}"/>
    <cellStyle name="40% - Accent1 7 6 2" xfId="7140" xr:uid="{00000000-0005-0000-0000-0000AF1B0000}"/>
    <cellStyle name="40% - Accent1 7 6 2 2" xfId="7141" xr:uid="{00000000-0005-0000-0000-0000B01B0000}"/>
    <cellStyle name="40% - Accent1 7 6 2 3" xfId="7142" xr:uid="{00000000-0005-0000-0000-0000B11B0000}"/>
    <cellStyle name="40% - Accent1 7 6 3" xfId="7143" xr:uid="{00000000-0005-0000-0000-0000B21B0000}"/>
    <cellStyle name="40% - Accent1 7 6 4" xfId="7144" xr:uid="{00000000-0005-0000-0000-0000B31B0000}"/>
    <cellStyle name="40% - Accent1 7 7" xfId="7145" xr:uid="{00000000-0005-0000-0000-0000B41B0000}"/>
    <cellStyle name="40% - Accent1 7 7 2" xfId="7146" xr:uid="{00000000-0005-0000-0000-0000B51B0000}"/>
    <cellStyle name="40% - Accent1 7 7 2 2" xfId="7147" xr:uid="{00000000-0005-0000-0000-0000B61B0000}"/>
    <cellStyle name="40% - Accent1 7 7 2 3" xfId="7148" xr:uid="{00000000-0005-0000-0000-0000B71B0000}"/>
    <cellStyle name="40% - Accent1 7 7 3" xfId="7149" xr:uid="{00000000-0005-0000-0000-0000B81B0000}"/>
    <cellStyle name="40% - Accent1 7 7 4" xfId="7150" xr:uid="{00000000-0005-0000-0000-0000B91B0000}"/>
    <cellStyle name="40% - Accent1 7 8" xfId="7151" xr:uid="{00000000-0005-0000-0000-0000BA1B0000}"/>
    <cellStyle name="40% - Accent1 7 8 2" xfId="7152" xr:uid="{00000000-0005-0000-0000-0000BB1B0000}"/>
    <cellStyle name="40% - Accent1 7 8 3" xfId="7153" xr:uid="{00000000-0005-0000-0000-0000BC1B0000}"/>
    <cellStyle name="40% - Accent1 7 9" xfId="7154" xr:uid="{00000000-0005-0000-0000-0000BD1B0000}"/>
    <cellStyle name="40% - Accent1 8" xfId="7155" xr:uid="{00000000-0005-0000-0000-0000BE1B0000}"/>
    <cellStyle name="40% - Accent1 8 10" xfId="7156" xr:uid="{00000000-0005-0000-0000-0000BF1B0000}"/>
    <cellStyle name="40% - Accent1 8 2" xfId="7157" xr:uid="{00000000-0005-0000-0000-0000C01B0000}"/>
    <cellStyle name="40% - Accent1 8 2 2" xfId="7158" xr:uid="{00000000-0005-0000-0000-0000C11B0000}"/>
    <cellStyle name="40% - Accent1 8 2 2 2" xfId="7159" xr:uid="{00000000-0005-0000-0000-0000C21B0000}"/>
    <cellStyle name="40% - Accent1 8 2 2 3" xfId="7160" xr:uid="{00000000-0005-0000-0000-0000C31B0000}"/>
    <cellStyle name="40% - Accent1 8 2 3" xfId="7161" xr:uid="{00000000-0005-0000-0000-0000C41B0000}"/>
    <cellStyle name="40% - Accent1 8 2 4" xfId="7162" xr:uid="{00000000-0005-0000-0000-0000C51B0000}"/>
    <cellStyle name="40% - Accent1 8 3" xfId="7163" xr:uid="{00000000-0005-0000-0000-0000C61B0000}"/>
    <cellStyle name="40% - Accent1 8 3 2" xfId="7164" xr:uid="{00000000-0005-0000-0000-0000C71B0000}"/>
    <cellStyle name="40% - Accent1 8 3 2 2" xfId="7165" xr:uid="{00000000-0005-0000-0000-0000C81B0000}"/>
    <cellStyle name="40% - Accent1 8 3 2 3" xfId="7166" xr:uid="{00000000-0005-0000-0000-0000C91B0000}"/>
    <cellStyle name="40% - Accent1 8 3 3" xfId="7167" xr:uid="{00000000-0005-0000-0000-0000CA1B0000}"/>
    <cellStyle name="40% - Accent1 8 3 4" xfId="7168" xr:uid="{00000000-0005-0000-0000-0000CB1B0000}"/>
    <cellStyle name="40% - Accent1 8 4" xfId="7169" xr:uid="{00000000-0005-0000-0000-0000CC1B0000}"/>
    <cellStyle name="40% - Accent1 8 4 2" xfId="7170" xr:uid="{00000000-0005-0000-0000-0000CD1B0000}"/>
    <cellStyle name="40% - Accent1 8 4 2 2" xfId="7171" xr:uid="{00000000-0005-0000-0000-0000CE1B0000}"/>
    <cellStyle name="40% - Accent1 8 4 2 3" xfId="7172" xr:uid="{00000000-0005-0000-0000-0000CF1B0000}"/>
    <cellStyle name="40% - Accent1 8 4 3" xfId="7173" xr:uid="{00000000-0005-0000-0000-0000D01B0000}"/>
    <cellStyle name="40% - Accent1 8 4 4" xfId="7174" xr:uid="{00000000-0005-0000-0000-0000D11B0000}"/>
    <cellStyle name="40% - Accent1 8 5" xfId="7175" xr:uid="{00000000-0005-0000-0000-0000D21B0000}"/>
    <cellStyle name="40% - Accent1 8 5 2" xfId="7176" xr:uid="{00000000-0005-0000-0000-0000D31B0000}"/>
    <cellStyle name="40% - Accent1 8 5 2 2" xfId="7177" xr:uid="{00000000-0005-0000-0000-0000D41B0000}"/>
    <cellStyle name="40% - Accent1 8 5 2 3" xfId="7178" xr:uid="{00000000-0005-0000-0000-0000D51B0000}"/>
    <cellStyle name="40% - Accent1 8 5 3" xfId="7179" xr:uid="{00000000-0005-0000-0000-0000D61B0000}"/>
    <cellStyle name="40% - Accent1 8 5 4" xfId="7180" xr:uid="{00000000-0005-0000-0000-0000D71B0000}"/>
    <cellStyle name="40% - Accent1 8 6" xfId="7181" xr:uid="{00000000-0005-0000-0000-0000D81B0000}"/>
    <cellStyle name="40% - Accent1 8 6 2" xfId="7182" xr:uid="{00000000-0005-0000-0000-0000D91B0000}"/>
    <cellStyle name="40% - Accent1 8 6 2 2" xfId="7183" xr:uid="{00000000-0005-0000-0000-0000DA1B0000}"/>
    <cellStyle name="40% - Accent1 8 6 2 3" xfId="7184" xr:uid="{00000000-0005-0000-0000-0000DB1B0000}"/>
    <cellStyle name="40% - Accent1 8 6 3" xfId="7185" xr:uid="{00000000-0005-0000-0000-0000DC1B0000}"/>
    <cellStyle name="40% - Accent1 8 6 4" xfId="7186" xr:uid="{00000000-0005-0000-0000-0000DD1B0000}"/>
    <cellStyle name="40% - Accent1 8 7" xfId="7187" xr:uid="{00000000-0005-0000-0000-0000DE1B0000}"/>
    <cellStyle name="40% - Accent1 8 7 2" xfId="7188" xr:uid="{00000000-0005-0000-0000-0000DF1B0000}"/>
    <cellStyle name="40% - Accent1 8 7 2 2" xfId="7189" xr:uid="{00000000-0005-0000-0000-0000E01B0000}"/>
    <cellStyle name="40% - Accent1 8 7 2 3" xfId="7190" xr:uid="{00000000-0005-0000-0000-0000E11B0000}"/>
    <cellStyle name="40% - Accent1 8 7 3" xfId="7191" xr:uid="{00000000-0005-0000-0000-0000E21B0000}"/>
    <cellStyle name="40% - Accent1 8 7 4" xfId="7192" xr:uid="{00000000-0005-0000-0000-0000E31B0000}"/>
    <cellStyle name="40% - Accent1 8 8" xfId="7193" xr:uid="{00000000-0005-0000-0000-0000E41B0000}"/>
    <cellStyle name="40% - Accent1 8 8 2" xfId="7194" xr:uid="{00000000-0005-0000-0000-0000E51B0000}"/>
    <cellStyle name="40% - Accent1 8 8 3" xfId="7195" xr:uid="{00000000-0005-0000-0000-0000E61B0000}"/>
    <cellStyle name="40% - Accent1 8 9" xfId="7196" xr:uid="{00000000-0005-0000-0000-0000E71B0000}"/>
    <cellStyle name="40% - Accent1 9" xfId="7197" xr:uid="{00000000-0005-0000-0000-0000E81B0000}"/>
    <cellStyle name="40% - Accent1 9 2" xfId="7198" xr:uid="{00000000-0005-0000-0000-0000E91B0000}"/>
    <cellStyle name="40% - Accent1 9 2 2" xfId="7199" xr:uid="{00000000-0005-0000-0000-0000EA1B0000}"/>
    <cellStyle name="40% - Accent1 9 2 3" xfId="7200" xr:uid="{00000000-0005-0000-0000-0000EB1B0000}"/>
    <cellStyle name="40% - Accent1 9 3" xfId="7201" xr:uid="{00000000-0005-0000-0000-0000EC1B0000}"/>
    <cellStyle name="40% - Accent1 9 4" xfId="7202" xr:uid="{00000000-0005-0000-0000-0000ED1B0000}"/>
    <cellStyle name="40% - Accent2 10" xfId="7203" xr:uid="{00000000-0005-0000-0000-0000EE1B0000}"/>
    <cellStyle name="40% - Accent2 10 2" xfId="7204" xr:uid="{00000000-0005-0000-0000-0000EF1B0000}"/>
    <cellStyle name="40% - Accent2 10 2 2" xfId="7205" xr:uid="{00000000-0005-0000-0000-0000F01B0000}"/>
    <cellStyle name="40% - Accent2 10 2 3" xfId="7206" xr:uid="{00000000-0005-0000-0000-0000F11B0000}"/>
    <cellStyle name="40% - Accent2 10 3" xfId="7207" xr:uid="{00000000-0005-0000-0000-0000F21B0000}"/>
    <cellStyle name="40% - Accent2 10 4" xfId="7208" xr:uid="{00000000-0005-0000-0000-0000F31B0000}"/>
    <cellStyle name="40% - Accent2 11" xfId="7209" xr:uid="{00000000-0005-0000-0000-0000F41B0000}"/>
    <cellStyle name="40% - Accent2 11 2" xfId="7210" xr:uid="{00000000-0005-0000-0000-0000F51B0000}"/>
    <cellStyle name="40% - Accent2 11 2 2" xfId="7211" xr:uid="{00000000-0005-0000-0000-0000F61B0000}"/>
    <cellStyle name="40% - Accent2 11 2 3" xfId="7212" xr:uid="{00000000-0005-0000-0000-0000F71B0000}"/>
    <cellStyle name="40% - Accent2 11 3" xfId="7213" xr:uid="{00000000-0005-0000-0000-0000F81B0000}"/>
    <cellStyle name="40% - Accent2 11 4" xfId="7214" xr:uid="{00000000-0005-0000-0000-0000F91B0000}"/>
    <cellStyle name="40% - Accent2 12" xfId="7215" xr:uid="{00000000-0005-0000-0000-0000FA1B0000}"/>
    <cellStyle name="40% - Accent2 12 2" xfId="7216" xr:uid="{00000000-0005-0000-0000-0000FB1B0000}"/>
    <cellStyle name="40% - Accent2 12 2 2" xfId="7217" xr:uid="{00000000-0005-0000-0000-0000FC1B0000}"/>
    <cellStyle name="40% - Accent2 12 2 3" xfId="7218" xr:uid="{00000000-0005-0000-0000-0000FD1B0000}"/>
    <cellStyle name="40% - Accent2 12 3" xfId="7219" xr:uid="{00000000-0005-0000-0000-0000FE1B0000}"/>
    <cellStyle name="40% - Accent2 12 4" xfId="7220" xr:uid="{00000000-0005-0000-0000-0000FF1B0000}"/>
    <cellStyle name="40% - Accent2 13" xfId="7221" xr:uid="{00000000-0005-0000-0000-0000001C0000}"/>
    <cellStyle name="40% - Accent2 13 2" xfId="7222" xr:uid="{00000000-0005-0000-0000-0000011C0000}"/>
    <cellStyle name="40% - Accent2 13 2 2" xfId="7223" xr:uid="{00000000-0005-0000-0000-0000021C0000}"/>
    <cellStyle name="40% - Accent2 13 2 3" xfId="7224" xr:uid="{00000000-0005-0000-0000-0000031C0000}"/>
    <cellStyle name="40% - Accent2 13 3" xfId="7225" xr:uid="{00000000-0005-0000-0000-0000041C0000}"/>
    <cellStyle name="40% - Accent2 13 4" xfId="7226" xr:uid="{00000000-0005-0000-0000-0000051C0000}"/>
    <cellStyle name="40% - Accent2 14" xfId="7227" xr:uid="{00000000-0005-0000-0000-0000061C0000}"/>
    <cellStyle name="40% - Accent2 14 2" xfId="7228" xr:uid="{00000000-0005-0000-0000-0000071C0000}"/>
    <cellStyle name="40% - Accent2 14 2 2" xfId="7229" xr:uid="{00000000-0005-0000-0000-0000081C0000}"/>
    <cellStyle name="40% - Accent2 14 2 3" xfId="7230" xr:uid="{00000000-0005-0000-0000-0000091C0000}"/>
    <cellStyle name="40% - Accent2 14 3" xfId="7231" xr:uid="{00000000-0005-0000-0000-00000A1C0000}"/>
    <cellStyle name="40% - Accent2 14 4" xfId="7232" xr:uid="{00000000-0005-0000-0000-00000B1C0000}"/>
    <cellStyle name="40% - Accent2 15" xfId="7233" xr:uid="{00000000-0005-0000-0000-00000C1C0000}"/>
    <cellStyle name="40% - Accent2 15 2" xfId="7234" xr:uid="{00000000-0005-0000-0000-00000D1C0000}"/>
    <cellStyle name="40% - Accent2 15 2 2" xfId="7235" xr:uid="{00000000-0005-0000-0000-00000E1C0000}"/>
    <cellStyle name="40% - Accent2 15 2 3" xfId="7236" xr:uid="{00000000-0005-0000-0000-00000F1C0000}"/>
    <cellStyle name="40% - Accent2 15 3" xfId="7237" xr:uid="{00000000-0005-0000-0000-0000101C0000}"/>
    <cellStyle name="40% - Accent2 15 4" xfId="7238" xr:uid="{00000000-0005-0000-0000-0000111C0000}"/>
    <cellStyle name="40% - Accent2 16" xfId="7239" xr:uid="{00000000-0005-0000-0000-0000121C0000}"/>
    <cellStyle name="40% - Accent2 16 2" xfId="7240" xr:uid="{00000000-0005-0000-0000-0000131C0000}"/>
    <cellStyle name="40% - Accent2 16 3" xfId="7241" xr:uid="{00000000-0005-0000-0000-0000141C0000}"/>
    <cellStyle name="40% - Accent2 17" xfId="7242" xr:uid="{00000000-0005-0000-0000-0000151C0000}"/>
    <cellStyle name="40% - Accent2 18" xfId="7243" xr:uid="{00000000-0005-0000-0000-0000161C0000}"/>
    <cellStyle name="40% - Accent2 19" xfId="7244" xr:uid="{00000000-0005-0000-0000-0000171C0000}"/>
    <cellStyle name="40% - Accent2 2" xfId="7245" xr:uid="{00000000-0005-0000-0000-0000181C0000}"/>
    <cellStyle name="40% - Accent2 2 10" xfId="7246" xr:uid="{00000000-0005-0000-0000-0000191C0000}"/>
    <cellStyle name="40% - Accent2 2 10 2" xfId="7247" xr:uid="{00000000-0005-0000-0000-00001A1C0000}"/>
    <cellStyle name="40% - Accent2 2 10 2 2" xfId="7248" xr:uid="{00000000-0005-0000-0000-00001B1C0000}"/>
    <cellStyle name="40% - Accent2 2 10 2 3" xfId="7249" xr:uid="{00000000-0005-0000-0000-00001C1C0000}"/>
    <cellStyle name="40% - Accent2 2 10 3" xfId="7250" xr:uid="{00000000-0005-0000-0000-00001D1C0000}"/>
    <cellStyle name="40% - Accent2 2 10 4" xfId="7251" xr:uid="{00000000-0005-0000-0000-00001E1C0000}"/>
    <cellStyle name="40% - Accent2 2 11" xfId="7252" xr:uid="{00000000-0005-0000-0000-00001F1C0000}"/>
    <cellStyle name="40% - Accent2 2 11 2" xfId="7253" xr:uid="{00000000-0005-0000-0000-0000201C0000}"/>
    <cellStyle name="40% - Accent2 2 11 2 2" xfId="7254" xr:uid="{00000000-0005-0000-0000-0000211C0000}"/>
    <cellStyle name="40% - Accent2 2 11 2 3" xfId="7255" xr:uid="{00000000-0005-0000-0000-0000221C0000}"/>
    <cellStyle name="40% - Accent2 2 11 3" xfId="7256" xr:uid="{00000000-0005-0000-0000-0000231C0000}"/>
    <cellStyle name="40% - Accent2 2 11 4" xfId="7257" xr:uid="{00000000-0005-0000-0000-0000241C0000}"/>
    <cellStyle name="40% - Accent2 2 12" xfId="7258" xr:uid="{00000000-0005-0000-0000-0000251C0000}"/>
    <cellStyle name="40% - Accent2 2 12 2" xfId="7259" xr:uid="{00000000-0005-0000-0000-0000261C0000}"/>
    <cellStyle name="40% - Accent2 2 12 2 2" xfId="7260" xr:uid="{00000000-0005-0000-0000-0000271C0000}"/>
    <cellStyle name="40% - Accent2 2 12 2 3" xfId="7261" xr:uid="{00000000-0005-0000-0000-0000281C0000}"/>
    <cellStyle name="40% - Accent2 2 12 3" xfId="7262" xr:uid="{00000000-0005-0000-0000-0000291C0000}"/>
    <cellStyle name="40% - Accent2 2 12 4" xfId="7263" xr:uid="{00000000-0005-0000-0000-00002A1C0000}"/>
    <cellStyle name="40% - Accent2 2 13" xfId="7264" xr:uid="{00000000-0005-0000-0000-00002B1C0000}"/>
    <cellStyle name="40% - Accent2 2 13 2" xfId="7265" xr:uid="{00000000-0005-0000-0000-00002C1C0000}"/>
    <cellStyle name="40% - Accent2 2 13 2 2" xfId="7266" xr:uid="{00000000-0005-0000-0000-00002D1C0000}"/>
    <cellStyle name="40% - Accent2 2 13 2 3" xfId="7267" xr:uid="{00000000-0005-0000-0000-00002E1C0000}"/>
    <cellStyle name="40% - Accent2 2 13 3" xfId="7268" xr:uid="{00000000-0005-0000-0000-00002F1C0000}"/>
    <cellStyle name="40% - Accent2 2 13 4" xfId="7269" xr:uid="{00000000-0005-0000-0000-0000301C0000}"/>
    <cellStyle name="40% - Accent2 2 14" xfId="7270" xr:uid="{00000000-0005-0000-0000-0000311C0000}"/>
    <cellStyle name="40% - Accent2 2 14 2" xfId="7271" xr:uid="{00000000-0005-0000-0000-0000321C0000}"/>
    <cellStyle name="40% - Accent2 2 14 3" xfId="7272" xr:uid="{00000000-0005-0000-0000-0000331C0000}"/>
    <cellStyle name="40% - Accent2 2 15" xfId="7273" xr:uid="{00000000-0005-0000-0000-0000341C0000}"/>
    <cellStyle name="40% - Accent2 2 16" xfId="7274" xr:uid="{00000000-0005-0000-0000-0000351C0000}"/>
    <cellStyle name="40% - Accent2 2 2" xfId="7275" xr:uid="{00000000-0005-0000-0000-0000361C0000}"/>
    <cellStyle name="40% - Accent2 2 2 10" xfId="7276" xr:uid="{00000000-0005-0000-0000-0000371C0000}"/>
    <cellStyle name="40% - Accent2 2 2 10 2" xfId="7277" xr:uid="{00000000-0005-0000-0000-0000381C0000}"/>
    <cellStyle name="40% - Accent2 2 2 10 3" xfId="7278" xr:uid="{00000000-0005-0000-0000-0000391C0000}"/>
    <cellStyle name="40% - Accent2 2 2 11" xfId="7279" xr:uid="{00000000-0005-0000-0000-00003A1C0000}"/>
    <cellStyle name="40% - Accent2 2 2 12" xfId="7280" xr:uid="{00000000-0005-0000-0000-00003B1C0000}"/>
    <cellStyle name="40% - Accent2 2 2 2" xfId="7281" xr:uid="{00000000-0005-0000-0000-00003C1C0000}"/>
    <cellStyle name="40% - Accent2 2 2 2 10" xfId="7282" xr:uid="{00000000-0005-0000-0000-00003D1C0000}"/>
    <cellStyle name="40% - Accent2 2 2 2 2" xfId="7283" xr:uid="{00000000-0005-0000-0000-00003E1C0000}"/>
    <cellStyle name="40% - Accent2 2 2 2 2 2" xfId="7284" xr:uid="{00000000-0005-0000-0000-00003F1C0000}"/>
    <cellStyle name="40% - Accent2 2 2 2 2 2 2" xfId="7285" xr:uid="{00000000-0005-0000-0000-0000401C0000}"/>
    <cellStyle name="40% - Accent2 2 2 2 2 2 3" xfId="7286" xr:uid="{00000000-0005-0000-0000-0000411C0000}"/>
    <cellStyle name="40% - Accent2 2 2 2 2 3" xfId="7287" xr:uid="{00000000-0005-0000-0000-0000421C0000}"/>
    <cellStyle name="40% - Accent2 2 2 2 2 4" xfId="7288" xr:uid="{00000000-0005-0000-0000-0000431C0000}"/>
    <cellStyle name="40% - Accent2 2 2 2 3" xfId="7289" xr:uid="{00000000-0005-0000-0000-0000441C0000}"/>
    <cellStyle name="40% - Accent2 2 2 2 3 2" xfId="7290" xr:uid="{00000000-0005-0000-0000-0000451C0000}"/>
    <cellStyle name="40% - Accent2 2 2 2 3 2 2" xfId="7291" xr:uid="{00000000-0005-0000-0000-0000461C0000}"/>
    <cellStyle name="40% - Accent2 2 2 2 3 2 3" xfId="7292" xr:uid="{00000000-0005-0000-0000-0000471C0000}"/>
    <cellStyle name="40% - Accent2 2 2 2 3 3" xfId="7293" xr:uid="{00000000-0005-0000-0000-0000481C0000}"/>
    <cellStyle name="40% - Accent2 2 2 2 3 4" xfId="7294" xr:uid="{00000000-0005-0000-0000-0000491C0000}"/>
    <cellStyle name="40% - Accent2 2 2 2 4" xfId="7295" xr:uid="{00000000-0005-0000-0000-00004A1C0000}"/>
    <cellStyle name="40% - Accent2 2 2 2 4 2" xfId="7296" xr:uid="{00000000-0005-0000-0000-00004B1C0000}"/>
    <cellStyle name="40% - Accent2 2 2 2 4 2 2" xfId="7297" xr:uid="{00000000-0005-0000-0000-00004C1C0000}"/>
    <cellStyle name="40% - Accent2 2 2 2 4 2 3" xfId="7298" xr:uid="{00000000-0005-0000-0000-00004D1C0000}"/>
    <cellStyle name="40% - Accent2 2 2 2 4 3" xfId="7299" xr:uid="{00000000-0005-0000-0000-00004E1C0000}"/>
    <cellStyle name="40% - Accent2 2 2 2 4 4" xfId="7300" xr:uid="{00000000-0005-0000-0000-00004F1C0000}"/>
    <cellStyle name="40% - Accent2 2 2 2 5" xfId="7301" xr:uid="{00000000-0005-0000-0000-0000501C0000}"/>
    <cellStyle name="40% - Accent2 2 2 2 5 2" xfId="7302" xr:uid="{00000000-0005-0000-0000-0000511C0000}"/>
    <cellStyle name="40% - Accent2 2 2 2 5 2 2" xfId="7303" xr:uid="{00000000-0005-0000-0000-0000521C0000}"/>
    <cellStyle name="40% - Accent2 2 2 2 5 2 3" xfId="7304" xr:uid="{00000000-0005-0000-0000-0000531C0000}"/>
    <cellStyle name="40% - Accent2 2 2 2 5 3" xfId="7305" xr:uid="{00000000-0005-0000-0000-0000541C0000}"/>
    <cellStyle name="40% - Accent2 2 2 2 5 4" xfId="7306" xr:uid="{00000000-0005-0000-0000-0000551C0000}"/>
    <cellStyle name="40% - Accent2 2 2 2 6" xfId="7307" xr:uid="{00000000-0005-0000-0000-0000561C0000}"/>
    <cellStyle name="40% - Accent2 2 2 2 6 2" xfId="7308" xr:uid="{00000000-0005-0000-0000-0000571C0000}"/>
    <cellStyle name="40% - Accent2 2 2 2 6 2 2" xfId="7309" xr:uid="{00000000-0005-0000-0000-0000581C0000}"/>
    <cellStyle name="40% - Accent2 2 2 2 6 2 3" xfId="7310" xr:uid="{00000000-0005-0000-0000-0000591C0000}"/>
    <cellStyle name="40% - Accent2 2 2 2 6 3" xfId="7311" xr:uid="{00000000-0005-0000-0000-00005A1C0000}"/>
    <cellStyle name="40% - Accent2 2 2 2 6 4" xfId="7312" xr:uid="{00000000-0005-0000-0000-00005B1C0000}"/>
    <cellStyle name="40% - Accent2 2 2 2 7" xfId="7313" xr:uid="{00000000-0005-0000-0000-00005C1C0000}"/>
    <cellStyle name="40% - Accent2 2 2 2 7 2" xfId="7314" xr:uid="{00000000-0005-0000-0000-00005D1C0000}"/>
    <cellStyle name="40% - Accent2 2 2 2 7 2 2" xfId="7315" xr:uid="{00000000-0005-0000-0000-00005E1C0000}"/>
    <cellStyle name="40% - Accent2 2 2 2 7 2 3" xfId="7316" xr:uid="{00000000-0005-0000-0000-00005F1C0000}"/>
    <cellStyle name="40% - Accent2 2 2 2 7 3" xfId="7317" xr:uid="{00000000-0005-0000-0000-0000601C0000}"/>
    <cellStyle name="40% - Accent2 2 2 2 7 4" xfId="7318" xr:uid="{00000000-0005-0000-0000-0000611C0000}"/>
    <cellStyle name="40% - Accent2 2 2 2 8" xfId="7319" xr:uid="{00000000-0005-0000-0000-0000621C0000}"/>
    <cellStyle name="40% - Accent2 2 2 2 8 2" xfId="7320" xr:uid="{00000000-0005-0000-0000-0000631C0000}"/>
    <cellStyle name="40% - Accent2 2 2 2 8 3" xfId="7321" xr:uid="{00000000-0005-0000-0000-0000641C0000}"/>
    <cellStyle name="40% - Accent2 2 2 2 9" xfId="7322" xr:uid="{00000000-0005-0000-0000-0000651C0000}"/>
    <cellStyle name="40% - Accent2 2 2 3" xfId="7323" xr:uid="{00000000-0005-0000-0000-0000661C0000}"/>
    <cellStyle name="40% - Accent2 2 2 3 10" xfId="7324" xr:uid="{00000000-0005-0000-0000-0000671C0000}"/>
    <cellStyle name="40% - Accent2 2 2 3 2" xfId="7325" xr:uid="{00000000-0005-0000-0000-0000681C0000}"/>
    <cellStyle name="40% - Accent2 2 2 3 2 2" xfId="7326" xr:uid="{00000000-0005-0000-0000-0000691C0000}"/>
    <cellStyle name="40% - Accent2 2 2 3 2 2 2" xfId="7327" xr:uid="{00000000-0005-0000-0000-00006A1C0000}"/>
    <cellStyle name="40% - Accent2 2 2 3 2 2 3" xfId="7328" xr:uid="{00000000-0005-0000-0000-00006B1C0000}"/>
    <cellStyle name="40% - Accent2 2 2 3 2 3" xfId="7329" xr:uid="{00000000-0005-0000-0000-00006C1C0000}"/>
    <cellStyle name="40% - Accent2 2 2 3 2 4" xfId="7330" xr:uid="{00000000-0005-0000-0000-00006D1C0000}"/>
    <cellStyle name="40% - Accent2 2 2 3 3" xfId="7331" xr:uid="{00000000-0005-0000-0000-00006E1C0000}"/>
    <cellStyle name="40% - Accent2 2 2 3 3 2" xfId="7332" xr:uid="{00000000-0005-0000-0000-00006F1C0000}"/>
    <cellStyle name="40% - Accent2 2 2 3 3 2 2" xfId="7333" xr:uid="{00000000-0005-0000-0000-0000701C0000}"/>
    <cellStyle name="40% - Accent2 2 2 3 3 2 3" xfId="7334" xr:uid="{00000000-0005-0000-0000-0000711C0000}"/>
    <cellStyle name="40% - Accent2 2 2 3 3 3" xfId="7335" xr:uid="{00000000-0005-0000-0000-0000721C0000}"/>
    <cellStyle name="40% - Accent2 2 2 3 3 4" xfId="7336" xr:uid="{00000000-0005-0000-0000-0000731C0000}"/>
    <cellStyle name="40% - Accent2 2 2 3 4" xfId="7337" xr:uid="{00000000-0005-0000-0000-0000741C0000}"/>
    <cellStyle name="40% - Accent2 2 2 3 4 2" xfId="7338" xr:uid="{00000000-0005-0000-0000-0000751C0000}"/>
    <cellStyle name="40% - Accent2 2 2 3 4 2 2" xfId="7339" xr:uid="{00000000-0005-0000-0000-0000761C0000}"/>
    <cellStyle name="40% - Accent2 2 2 3 4 2 3" xfId="7340" xr:uid="{00000000-0005-0000-0000-0000771C0000}"/>
    <cellStyle name="40% - Accent2 2 2 3 4 3" xfId="7341" xr:uid="{00000000-0005-0000-0000-0000781C0000}"/>
    <cellStyle name="40% - Accent2 2 2 3 4 4" xfId="7342" xr:uid="{00000000-0005-0000-0000-0000791C0000}"/>
    <cellStyle name="40% - Accent2 2 2 3 5" xfId="7343" xr:uid="{00000000-0005-0000-0000-00007A1C0000}"/>
    <cellStyle name="40% - Accent2 2 2 3 5 2" xfId="7344" xr:uid="{00000000-0005-0000-0000-00007B1C0000}"/>
    <cellStyle name="40% - Accent2 2 2 3 5 2 2" xfId="7345" xr:uid="{00000000-0005-0000-0000-00007C1C0000}"/>
    <cellStyle name="40% - Accent2 2 2 3 5 2 3" xfId="7346" xr:uid="{00000000-0005-0000-0000-00007D1C0000}"/>
    <cellStyle name="40% - Accent2 2 2 3 5 3" xfId="7347" xr:uid="{00000000-0005-0000-0000-00007E1C0000}"/>
    <cellStyle name="40% - Accent2 2 2 3 5 4" xfId="7348" xr:uid="{00000000-0005-0000-0000-00007F1C0000}"/>
    <cellStyle name="40% - Accent2 2 2 3 6" xfId="7349" xr:uid="{00000000-0005-0000-0000-0000801C0000}"/>
    <cellStyle name="40% - Accent2 2 2 3 6 2" xfId="7350" xr:uid="{00000000-0005-0000-0000-0000811C0000}"/>
    <cellStyle name="40% - Accent2 2 2 3 6 2 2" xfId="7351" xr:uid="{00000000-0005-0000-0000-0000821C0000}"/>
    <cellStyle name="40% - Accent2 2 2 3 6 2 3" xfId="7352" xr:uid="{00000000-0005-0000-0000-0000831C0000}"/>
    <cellStyle name="40% - Accent2 2 2 3 6 3" xfId="7353" xr:uid="{00000000-0005-0000-0000-0000841C0000}"/>
    <cellStyle name="40% - Accent2 2 2 3 6 4" xfId="7354" xr:uid="{00000000-0005-0000-0000-0000851C0000}"/>
    <cellStyle name="40% - Accent2 2 2 3 7" xfId="7355" xr:uid="{00000000-0005-0000-0000-0000861C0000}"/>
    <cellStyle name="40% - Accent2 2 2 3 7 2" xfId="7356" xr:uid="{00000000-0005-0000-0000-0000871C0000}"/>
    <cellStyle name="40% - Accent2 2 2 3 7 2 2" xfId="7357" xr:uid="{00000000-0005-0000-0000-0000881C0000}"/>
    <cellStyle name="40% - Accent2 2 2 3 7 2 3" xfId="7358" xr:uid="{00000000-0005-0000-0000-0000891C0000}"/>
    <cellStyle name="40% - Accent2 2 2 3 7 3" xfId="7359" xr:uid="{00000000-0005-0000-0000-00008A1C0000}"/>
    <cellStyle name="40% - Accent2 2 2 3 7 4" xfId="7360" xr:uid="{00000000-0005-0000-0000-00008B1C0000}"/>
    <cellStyle name="40% - Accent2 2 2 3 8" xfId="7361" xr:uid="{00000000-0005-0000-0000-00008C1C0000}"/>
    <cellStyle name="40% - Accent2 2 2 3 8 2" xfId="7362" xr:uid="{00000000-0005-0000-0000-00008D1C0000}"/>
    <cellStyle name="40% - Accent2 2 2 3 8 3" xfId="7363" xr:uid="{00000000-0005-0000-0000-00008E1C0000}"/>
    <cellStyle name="40% - Accent2 2 2 3 9" xfId="7364" xr:uid="{00000000-0005-0000-0000-00008F1C0000}"/>
    <cellStyle name="40% - Accent2 2 2 4" xfId="7365" xr:uid="{00000000-0005-0000-0000-0000901C0000}"/>
    <cellStyle name="40% - Accent2 2 2 4 2" xfId="7366" xr:uid="{00000000-0005-0000-0000-0000911C0000}"/>
    <cellStyle name="40% - Accent2 2 2 4 2 2" xfId="7367" xr:uid="{00000000-0005-0000-0000-0000921C0000}"/>
    <cellStyle name="40% - Accent2 2 2 4 2 3" xfId="7368" xr:uid="{00000000-0005-0000-0000-0000931C0000}"/>
    <cellStyle name="40% - Accent2 2 2 4 3" xfId="7369" xr:uid="{00000000-0005-0000-0000-0000941C0000}"/>
    <cellStyle name="40% - Accent2 2 2 4 4" xfId="7370" xr:uid="{00000000-0005-0000-0000-0000951C0000}"/>
    <cellStyle name="40% - Accent2 2 2 5" xfId="7371" xr:uid="{00000000-0005-0000-0000-0000961C0000}"/>
    <cellStyle name="40% - Accent2 2 2 5 2" xfId="7372" xr:uid="{00000000-0005-0000-0000-0000971C0000}"/>
    <cellStyle name="40% - Accent2 2 2 5 2 2" xfId="7373" xr:uid="{00000000-0005-0000-0000-0000981C0000}"/>
    <cellStyle name="40% - Accent2 2 2 5 2 3" xfId="7374" xr:uid="{00000000-0005-0000-0000-0000991C0000}"/>
    <cellStyle name="40% - Accent2 2 2 5 3" xfId="7375" xr:uid="{00000000-0005-0000-0000-00009A1C0000}"/>
    <cellStyle name="40% - Accent2 2 2 5 4" xfId="7376" xr:uid="{00000000-0005-0000-0000-00009B1C0000}"/>
    <cellStyle name="40% - Accent2 2 2 6" xfId="7377" xr:uid="{00000000-0005-0000-0000-00009C1C0000}"/>
    <cellStyle name="40% - Accent2 2 2 6 2" xfId="7378" xr:uid="{00000000-0005-0000-0000-00009D1C0000}"/>
    <cellStyle name="40% - Accent2 2 2 6 2 2" xfId="7379" xr:uid="{00000000-0005-0000-0000-00009E1C0000}"/>
    <cellStyle name="40% - Accent2 2 2 6 2 3" xfId="7380" xr:uid="{00000000-0005-0000-0000-00009F1C0000}"/>
    <cellStyle name="40% - Accent2 2 2 6 3" xfId="7381" xr:uid="{00000000-0005-0000-0000-0000A01C0000}"/>
    <cellStyle name="40% - Accent2 2 2 6 4" xfId="7382" xr:uid="{00000000-0005-0000-0000-0000A11C0000}"/>
    <cellStyle name="40% - Accent2 2 2 7" xfId="7383" xr:uid="{00000000-0005-0000-0000-0000A21C0000}"/>
    <cellStyle name="40% - Accent2 2 2 7 2" xfId="7384" xr:uid="{00000000-0005-0000-0000-0000A31C0000}"/>
    <cellStyle name="40% - Accent2 2 2 7 2 2" xfId="7385" xr:uid="{00000000-0005-0000-0000-0000A41C0000}"/>
    <cellStyle name="40% - Accent2 2 2 7 2 3" xfId="7386" xr:uid="{00000000-0005-0000-0000-0000A51C0000}"/>
    <cellStyle name="40% - Accent2 2 2 7 3" xfId="7387" xr:uid="{00000000-0005-0000-0000-0000A61C0000}"/>
    <cellStyle name="40% - Accent2 2 2 7 4" xfId="7388" xr:uid="{00000000-0005-0000-0000-0000A71C0000}"/>
    <cellStyle name="40% - Accent2 2 2 8" xfId="7389" xr:uid="{00000000-0005-0000-0000-0000A81C0000}"/>
    <cellStyle name="40% - Accent2 2 2 8 2" xfId="7390" xr:uid="{00000000-0005-0000-0000-0000A91C0000}"/>
    <cellStyle name="40% - Accent2 2 2 8 2 2" xfId="7391" xr:uid="{00000000-0005-0000-0000-0000AA1C0000}"/>
    <cellStyle name="40% - Accent2 2 2 8 2 3" xfId="7392" xr:uid="{00000000-0005-0000-0000-0000AB1C0000}"/>
    <cellStyle name="40% - Accent2 2 2 8 3" xfId="7393" xr:uid="{00000000-0005-0000-0000-0000AC1C0000}"/>
    <cellStyle name="40% - Accent2 2 2 8 4" xfId="7394" xr:uid="{00000000-0005-0000-0000-0000AD1C0000}"/>
    <cellStyle name="40% - Accent2 2 2 9" xfId="7395" xr:uid="{00000000-0005-0000-0000-0000AE1C0000}"/>
    <cellStyle name="40% - Accent2 2 2 9 2" xfId="7396" xr:uid="{00000000-0005-0000-0000-0000AF1C0000}"/>
    <cellStyle name="40% - Accent2 2 2 9 2 2" xfId="7397" xr:uid="{00000000-0005-0000-0000-0000B01C0000}"/>
    <cellStyle name="40% - Accent2 2 2 9 2 3" xfId="7398" xr:uid="{00000000-0005-0000-0000-0000B11C0000}"/>
    <cellStyle name="40% - Accent2 2 2 9 3" xfId="7399" xr:uid="{00000000-0005-0000-0000-0000B21C0000}"/>
    <cellStyle name="40% - Accent2 2 2 9 4" xfId="7400" xr:uid="{00000000-0005-0000-0000-0000B31C0000}"/>
    <cellStyle name="40% - Accent2 2 3" xfId="7401" xr:uid="{00000000-0005-0000-0000-0000B41C0000}"/>
    <cellStyle name="40% - Accent2 2 3 10" xfId="7402" xr:uid="{00000000-0005-0000-0000-0000B51C0000}"/>
    <cellStyle name="40% - Accent2 2 3 10 2" xfId="7403" xr:uid="{00000000-0005-0000-0000-0000B61C0000}"/>
    <cellStyle name="40% - Accent2 2 3 10 3" xfId="7404" xr:uid="{00000000-0005-0000-0000-0000B71C0000}"/>
    <cellStyle name="40% - Accent2 2 3 11" xfId="7405" xr:uid="{00000000-0005-0000-0000-0000B81C0000}"/>
    <cellStyle name="40% - Accent2 2 3 12" xfId="7406" xr:uid="{00000000-0005-0000-0000-0000B91C0000}"/>
    <cellStyle name="40% - Accent2 2 3 2" xfId="7407" xr:uid="{00000000-0005-0000-0000-0000BA1C0000}"/>
    <cellStyle name="40% - Accent2 2 3 2 10" xfId="7408" xr:uid="{00000000-0005-0000-0000-0000BB1C0000}"/>
    <cellStyle name="40% - Accent2 2 3 2 2" xfId="7409" xr:uid="{00000000-0005-0000-0000-0000BC1C0000}"/>
    <cellStyle name="40% - Accent2 2 3 2 2 2" xfId="7410" xr:uid="{00000000-0005-0000-0000-0000BD1C0000}"/>
    <cellStyle name="40% - Accent2 2 3 2 2 2 2" xfId="7411" xr:uid="{00000000-0005-0000-0000-0000BE1C0000}"/>
    <cellStyle name="40% - Accent2 2 3 2 2 2 3" xfId="7412" xr:uid="{00000000-0005-0000-0000-0000BF1C0000}"/>
    <cellStyle name="40% - Accent2 2 3 2 2 3" xfId="7413" xr:uid="{00000000-0005-0000-0000-0000C01C0000}"/>
    <cellStyle name="40% - Accent2 2 3 2 2 4" xfId="7414" xr:uid="{00000000-0005-0000-0000-0000C11C0000}"/>
    <cellStyle name="40% - Accent2 2 3 2 3" xfId="7415" xr:uid="{00000000-0005-0000-0000-0000C21C0000}"/>
    <cellStyle name="40% - Accent2 2 3 2 3 2" xfId="7416" xr:uid="{00000000-0005-0000-0000-0000C31C0000}"/>
    <cellStyle name="40% - Accent2 2 3 2 3 2 2" xfId="7417" xr:uid="{00000000-0005-0000-0000-0000C41C0000}"/>
    <cellStyle name="40% - Accent2 2 3 2 3 2 3" xfId="7418" xr:uid="{00000000-0005-0000-0000-0000C51C0000}"/>
    <cellStyle name="40% - Accent2 2 3 2 3 3" xfId="7419" xr:uid="{00000000-0005-0000-0000-0000C61C0000}"/>
    <cellStyle name="40% - Accent2 2 3 2 3 4" xfId="7420" xr:uid="{00000000-0005-0000-0000-0000C71C0000}"/>
    <cellStyle name="40% - Accent2 2 3 2 4" xfId="7421" xr:uid="{00000000-0005-0000-0000-0000C81C0000}"/>
    <cellStyle name="40% - Accent2 2 3 2 4 2" xfId="7422" xr:uid="{00000000-0005-0000-0000-0000C91C0000}"/>
    <cellStyle name="40% - Accent2 2 3 2 4 2 2" xfId="7423" xr:uid="{00000000-0005-0000-0000-0000CA1C0000}"/>
    <cellStyle name="40% - Accent2 2 3 2 4 2 3" xfId="7424" xr:uid="{00000000-0005-0000-0000-0000CB1C0000}"/>
    <cellStyle name="40% - Accent2 2 3 2 4 3" xfId="7425" xr:uid="{00000000-0005-0000-0000-0000CC1C0000}"/>
    <cellStyle name="40% - Accent2 2 3 2 4 4" xfId="7426" xr:uid="{00000000-0005-0000-0000-0000CD1C0000}"/>
    <cellStyle name="40% - Accent2 2 3 2 5" xfId="7427" xr:uid="{00000000-0005-0000-0000-0000CE1C0000}"/>
    <cellStyle name="40% - Accent2 2 3 2 5 2" xfId="7428" xr:uid="{00000000-0005-0000-0000-0000CF1C0000}"/>
    <cellStyle name="40% - Accent2 2 3 2 5 2 2" xfId="7429" xr:uid="{00000000-0005-0000-0000-0000D01C0000}"/>
    <cellStyle name="40% - Accent2 2 3 2 5 2 3" xfId="7430" xr:uid="{00000000-0005-0000-0000-0000D11C0000}"/>
    <cellStyle name="40% - Accent2 2 3 2 5 3" xfId="7431" xr:uid="{00000000-0005-0000-0000-0000D21C0000}"/>
    <cellStyle name="40% - Accent2 2 3 2 5 4" xfId="7432" xr:uid="{00000000-0005-0000-0000-0000D31C0000}"/>
    <cellStyle name="40% - Accent2 2 3 2 6" xfId="7433" xr:uid="{00000000-0005-0000-0000-0000D41C0000}"/>
    <cellStyle name="40% - Accent2 2 3 2 6 2" xfId="7434" xr:uid="{00000000-0005-0000-0000-0000D51C0000}"/>
    <cellStyle name="40% - Accent2 2 3 2 6 2 2" xfId="7435" xr:uid="{00000000-0005-0000-0000-0000D61C0000}"/>
    <cellStyle name="40% - Accent2 2 3 2 6 2 3" xfId="7436" xr:uid="{00000000-0005-0000-0000-0000D71C0000}"/>
    <cellStyle name="40% - Accent2 2 3 2 6 3" xfId="7437" xr:uid="{00000000-0005-0000-0000-0000D81C0000}"/>
    <cellStyle name="40% - Accent2 2 3 2 6 4" xfId="7438" xr:uid="{00000000-0005-0000-0000-0000D91C0000}"/>
    <cellStyle name="40% - Accent2 2 3 2 7" xfId="7439" xr:uid="{00000000-0005-0000-0000-0000DA1C0000}"/>
    <cellStyle name="40% - Accent2 2 3 2 7 2" xfId="7440" xr:uid="{00000000-0005-0000-0000-0000DB1C0000}"/>
    <cellStyle name="40% - Accent2 2 3 2 7 2 2" xfId="7441" xr:uid="{00000000-0005-0000-0000-0000DC1C0000}"/>
    <cellStyle name="40% - Accent2 2 3 2 7 2 3" xfId="7442" xr:uid="{00000000-0005-0000-0000-0000DD1C0000}"/>
    <cellStyle name="40% - Accent2 2 3 2 7 3" xfId="7443" xr:uid="{00000000-0005-0000-0000-0000DE1C0000}"/>
    <cellStyle name="40% - Accent2 2 3 2 7 4" xfId="7444" xr:uid="{00000000-0005-0000-0000-0000DF1C0000}"/>
    <cellStyle name="40% - Accent2 2 3 2 8" xfId="7445" xr:uid="{00000000-0005-0000-0000-0000E01C0000}"/>
    <cellStyle name="40% - Accent2 2 3 2 8 2" xfId="7446" xr:uid="{00000000-0005-0000-0000-0000E11C0000}"/>
    <cellStyle name="40% - Accent2 2 3 2 8 3" xfId="7447" xr:uid="{00000000-0005-0000-0000-0000E21C0000}"/>
    <cellStyle name="40% - Accent2 2 3 2 9" xfId="7448" xr:uid="{00000000-0005-0000-0000-0000E31C0000}"/>
    <cellStyle name="40% - Accent2 2 3 3" xfId="7449" xr:uid="{00000000-0005-0000-0000-0000E41C0000}"/>
    <cellStyle name="40% - Accent2 2 3 3 10" xfId="7450" xr:uid="{00000000-0005-0000-0000-0000E51C0000}"/>
    <cellStyle name="40% - Accent2 2 3 3 2" xfId="7451" xr:uid="{00000000-0005-0000-0000-0000E61C0000}"/>
    <cellStyle name="40% - Accent2 2 3 3 2 2" xfId="7452" xr:uid="{00000000-0005-0000-0000-0000E71C0000}"/>
    <cellStyle name="40% - Accent2 2 3 3 2 2 2" xfId="7453" xr:uid="{00000000-0005-0000-0000-0000E81C0000}"/>
    <cellStyle name="40% - Accent2 2 3 3 2 2 3" xfId="7454" xr:uid="{00000000-0005-0000-0000-0000E91C0000}"/>
    <cellStyle name="40% - Accent2 2 3 3 2 3" xfId="7455" xr:uid="{00000000-0005-0000-0000-0000EA1C0000}"/>
    <cellStyle name="40% - Accent2 2 3 3 2 4" xfId="7456" xr:uid="{00000000-0005-0000-0000-0000EB1C0000}"/>
    <cellStyle name="40% - Accent2 2 3 3 3" xfId="7457" xr:uid="{00000000-0005-0000-0000-0000EC1C0000}"/>
    <cellStyle name="40% - Accent2 2 3 3 3 2" xfId="7458" xr:uid="{00000000-0005-0000-0000-0000ED1C0000}"/>
    <cellStyle name="40% - Accent2 2 3 3 3 2 2" xfId="7459" xr:uid="{00000000-0005-0000-0000-0000EE1C0000}"/>
    <cellStyle name="40% - Accent2 2 3 3 3 2 3" xfId="7460" xr:uid="{00000000-0005-0000-0000-0000EF1C0000}"/>
    <cellStyle name="40% - Accent2 2 3 3 3 3" xfId="7461" xr:uid="{00000000-0005-0000-0000-0000F01C0000}"/>
    <cellStyle name="40% - Accent2 2 3 3 3 4" xfId="7462" xr:uid="{00000000-0005-0000-0000-0000F11C0000}"/>
    <cellStyle name="40% - Accent2 2 3 3 4" xfId="7463" xr:uid="{00000000-0005-0000-0000-0000F21C0000}"/>
    <cellStyle name="40% - Accent2 2 3 3 4 2" xfId="7464" xr:uid="{00000000-0005-0000-0000-0000F31C0000}"/>
    <cellStyle name="40% - Accent2 2 3 3 4 2 2" xfId="7465" xr:uid="{00000000-0005-0000-0000-0000F41C0000}"/>
    <cellStyle name="40% - Accent2 2 3 3 4 2 3" xfId="7466" xr:uid="{00000000-0005-0000-0000-0000F51C0000}"/>
    <cellStyle name="40% - Accent2 2 3 3 4 3" xfId="7467" xr:uid="{00000000-0005-0000-0000-0000F61C0000}"/>
    <cellStyle name="40% - Accent2 2 3 3 4 4" xfId="7468" xr:uid="{00000000-0005-0000-0000-0000F71C0000}"/>
    <cellStyle name="40% - Accent2 2 3 3 5" xfId="7469" xr:uid="{00000000-0005-0000-0000-0000F81C0000}"/>
    <cellStyle name="40% - Accent2 2 3 3 5 2" xfId="7470" xr:uid="{00000000-0005-0000-0000-0000F91C0000}"/>
    <cellStyle name="40% - Accent2 2 3 3 5 2 2" xfId="7471" xr:uid="{00000000-0005-0000-0000-0000FA1C0000}"/>
    <cellStyle name="40% - Accent2 2 3 3 5 2 3" xfId="7472" xr:uid="{00000000-0005-0000-0000-0000FB1C0000}"/>
    <cellStyle name="40% - Accent2 2 3 3 5 3" xfId="7473" xr:uid="{00000000-0005-0000-0000-0000FC1C0000}"/>
    <cellStyle name="40% - Accent2 2 3 3 5 4" xfId="7474" xr:uid="{00000000-0005-0000-0000-0000FD1C0000}"/>
    <cellStyle name="40% - Accent2 2 3 3 6" xfId="7475" xr:uid="{00000000-0005-0000-0000-0000FE1C0000}"/>
    <cellStyle name="40% - Accent2 2 3 3 6 2" xfId="7476" xr:uid="{00000000-0005-0000-0000-0000FF1C0000}"/>
    <cellStyle name="40% - Accent2 2 3 3 6 2 2" xfId="7477" xr:uid="{00000000-0005-0000-0000-0000001D0000}"/>
    <cellStyle name="40% - Accent2 2 3 3 6 2 3" xfId="7478" xr:uid="{00000000-0005-0000-0000-0000011D0000}"/>
    <cellStyle name="40% - Accent2 2 3 3 6 3" xfId="7479" xr:uid="{00000000-0005-0000-0000-0000021D0000}"/>
    <cellStyle name="40% - Accent2 2 3 3 6 4" xfId="7480" xr:uid="{00000000-0005-0000-0000-0000031D0000}"/>
    <cellStyle name="40% - Accent2 2 3 3 7" xfId="7481" xr:uid="{00000000-0005-0000-0000-0000041D0000}"/>
    <cellStyle name="40% - Accent2 2 3 3 7 2" xfId="7482" xr:uid="{00000000-0005-0000-0000-0000051D0000}"/>
    <cellStyle name="40% - Accent2 2 3 3 7 2 2" xfId="7483" xr:uid="{00000000-0005-0000-0000-0000061D0000}"/>
    <cellStyle name="40% - Accent2 2 3 3 7 2 3" xfId="7484" xr:uid="{00000000-0005-0000-0000-0000071D0000}"/>
    <cellStyle name="40% - Accent2 2 3 3 7 3" xfId="7485" xr:uid="{00000000-0005-0000-0000-0000081D0000}"/>
    <cellStyle name="40% - Accent2 2 3 3 7 4" xfId="7486" xr:uid="{00000000-0005-0000-0000-0000091D0000}"/>
    <cellStyle name="40% - Accent2 2 3 3 8" xfId="7487" xr:uid="{00000000-0005-0000-0000-00000A1D0000}"/>
    <cellStyle name="40% - Accent2 2 3 3 8 2" xfId="7488" xr:uid="{00000000-0005-0000-0000-00000B1D0000}"/>
    <cellStyle name="40% - Accent2 2 3 3 8 3" xfId="7489" xr:uid="{00000000-0005-0000-0000-00000C1D0000}"/>
    <cellStyle name="40% - Accent2 2 3 3 9" xfId="7490" xr:uid="{00000000-0005-0000-0000-00000D1D0000}"/>
    <cellStyle name="40% - Accent2 2 3 4" xfId="7491" xr:uid="{00000000-0005-0000-0000-00000E1D0000}"/>
    <cellStyle name="40% - Accent2 2 3 4 2" xfId="7492" xr:uid="{00000000-0005-0000-0000-00000F1D0000}"/>
    <cellStyle name="40% - Accent2 2 3 4 2 2" xfId="7493" xr:uid="{00000000-0005-0000-0000-0000101D0000}"/>
    <cellStyle name="40% - Accent2 2 3 4 2 3" xfId="7494" xr:uid="{00000000-0005-0000-0000-0000111D0000}"/>
    <cellStyle name="40% - Accent2 2 3 4 3" xfId="7495" xr:uid="{00000000-0005-0000-0000-0000121D0000}"/>
    <cellStyle name="40% - Accent2 2 3 4 4" xfId="7496" xr:uid="{00000000-0005-0000-0000-0000131D0000}"/>
    <cellStyle name="40% - Accent2 2 3 5" xfId="7497" xr:uid="{00000000-0005-0000-0000-0000141D0000}"/>
    <cellStyle name="40% - Accent2 2 3 5 2" xfId="7498" xr:uid="{00000000-0005-0000-0000-0000151D0000}"/>
    <cellStyle name="40% - Accent2 2 3 5 2 2" xfId="7499" xr:uid="{00000000-0005-0000-0000-0000161D0000}"/>
    <cellStyle name="40% - Accent2 2 3 5 2 3" xfId="7500" xr:uid="{00000000-0005-0000-0000-0000171D0000}"/>
    <cellStyle name="40% - Accent2 2 3 5 3" xfId="7501" xr:uid="{00000000-0005-0000-0000-0000181D0000}"/>
    <cellStyle name="40% - Accent2 2 3 5 4" xfId="7502" xr:uid="{00000000-0005-0000-0000-0000191D0000}"/>
    <cellStyle name="40% - Accent2 2 3 6" xfId="7503" xr:uid="{00000000-0005-0000-0000-00001A1D0000}"/>
    <cellStyle name="40% - Accent2 2 3 6 2" xfId="7504" xr:uid="{00000000-0005-0000-0000-00001B1D0000}"/>
    <cellStyle name="40% - Accent2 2 3 6 2 2" xfId="7505" xr:uid="{00000000-0005-0000-0000-00001C1D0000}"/>
    <cellStyle name="40% - Accent2 2 3 6 2 3" xfId="7506" xr:uid="{00000000-0005-0000-0000-00001D1D0000}"/>
    <cellStyle name="40% - Accent2 2 3 6 3" xfId="7507" xr:uid="{00000000-0005-0000-0000-00001E1D0000}"/>
    <cellStyle name="40% - Accent2 2 3 6 4" xfId="7508" xr:uid="{00000000-0005-0000-0000-00001F1D0000}"/>
    <cellStyle name="40% - Accent2 2 3 7" xfId="7509" xr:uid="{00000000-0005-0000-0000-0000201D0000}"/>
    <cellStyle name="40% - Accent2 2 3 7 2" xfId="7510" xr:uid="{00000000-0005-0000-0000-0000211D0000}"/>
    <cellStyle name="40% - Accent2 2 3 7 2 2" xfId="7511" xr:uid="{00000000-0005-0000-0000-0000221D0000}"/>
    <cellStyle name="40% - Accent2 2 3 7 2 3" xfId="7512" xr:uid="{00000000-0005-0000-0000-0000231D0000}"/>
    <cellStyle name="40% - Accent2 2 3 7 3" xfId="7513" xr:uid="{00000000-0005-0000-0000-0000241D0000}"/>
    <cellStyle name="40% - Accent2 2 3 7 4" xfId="7514" xr:uid="{00000000-0005-0000-0000-0000251D0000}"/>
    <cellStyle name="40% - Accent2 2 3 8" xfId="7515" xr:uid="{00000000-0005-0000-0000-0000261D0000}"/>
    <cellStyle name="40% - Accent2 2 3 8 2" xfId="7516" xr:uid="{00000000-0005-0000-0000-0000271D0000}"/>
    <cellStyle name="40% - Accent2 2 3 8 2 2" xfId="7517" xr:uid="{00000000-0005-0000-0000-0000281D0000}"/>
    <cellStyle name="40% - Accent2 2 3 8 2 3" xfId="7518" xr:uid="{00000000-0005-0000-0000-0000291D0000}"/>
    <cellStyle name="40% - Accent2 2 3 8 3" xfId="7519" xr:uid="{00000000-0005-0000-0000-00002A1D0000}"/>
    <cellStyle name="40% - Accent2 2 3 8 4" xfId="7520" xr:uid="{00000000-0005-0000-0000-00002B1D0000}"/>
    <cellStyle name="40% - Accent2 2 3 9" xfId="7521" xr:uid="{00000000-0005-0000-0000-00002C1D0000}"/>
    <cellStyle name="40% - Accent2 2 3 9 2" xfId="7522" xr:uid="{00000000-0005-0000-0000-00002D1D0000}"/>
    <cellStyle name="40% - Accent2 2 3 9 2 2" xfId="7523" xr:uid="{00000000-0005-0000-0000-00002E1D0000}"/>
    <cellStyle name="40% - Accent2 2 3 9 2 3" xfId="7524" xr:uid="{00000000-0005-0000-0000-00002F1D0000}"/>
    <cellStyle name="40% - Accent2 2 3 9 3" xfId="7525" xr:uid="{00000000-0005-0000-0000-0000301D0000}"/>
    <cellStyle name="40% - Accent2 2 3 9 4" xfId="7526" xr:uid="{00000000-0005-0000-0000-0000311D0000}"/>
    <cellStyle name="40% - Accent2 2 4" xfId="7527" xr:uid="{00000000-0005-0000-0000-0000321D0000}"/>
    <cellStyle name="40% - Accent2 2 4 10" xfId="7528" xr:uid="{00000000-0005-0000-0000-0000331D0000}"/>
    <cellStyle name="40% - Accent2 2 4 10 2" xfId="7529" xr:uid="{00000000-0005-0000-0000-0000341D0000}"/>
    <cellStyle name="40% - Accent2 2 4 10 3" xfId="7530" xr:uid="{00000000-0005-0000-0000-0000351D0000}"/>
    <cellStyle name="40% - Accent2 2 4 11" xfId="7531" xr:uid="{00000000-0005-0000-0000-0000361D0000}"/>
    <cellStyle name="40% - Accent2 2 4 12" xfId="7532" xr:uid="{00000000-0005-0000-0000-0000371D0000}"/>
    <cellStyle name="40% - Accent2 2 4 2" xfId="7533" xr:uid="{00000000-0005-0000-0000-0000381D0000}"/>
    <cellStyle name="40% - Accent2 2 4 2 10" xfId="7534" xr:uid="{00000000-0005-0000-0000-0000391D0000}"/>
    <cellStyle name="40% - Accent2 2 4 2 2" xfId="7535" xr:uid="{00000000-0005-0000-0000-00003A1D0000}"/>
    <cellStyle name="40% - Accent2 2 4 2 2 2" xfId="7536" xr:uid="{00000000-0005-0000-0000-00003B1D0000}"/>
    <cellStyle name="40% - Accent2 2 4 2 2 2 2" xfId="7537" xr:uid="{00000000-0005-0000-0000-00003C1D0000}"/>
    <cellStyle name="40% - Accent2 2 4 2 2 2 3" xfId="7538" xr:uid="{00000000-0005-0000-0000-00003D1D0000}"/>
    <cellStyle name="40% - Accent2 2 4 2 2 3" xfId="7539" xr:uid="{00000000-0005-0000-0000-00003E1D0000}"/>
    <cellStyle name="40% - Accent2 2 4 2 2 4" xfId="7540" xr:uid="{00000000-0005-0000-0000-00003F1D0000}"/>
    <cellStyle name="40% - Accent2 2 4 2 3" xfId="7541" xr:uid="{00000000-0005-0000-0000-0000401D0000}"/>
    <cellStyle name="40% - Accent2 2 4 2 3 2" xfId="7542" xr:uid="{00000000-0005-0000-0000-0000411D0000}"/>
    <cellStyle name="40% - Accent2 2 4 2 3 2 2" xfId="7543" xr:uid="{00000000-0005-0000-0000-0000421D0000}"/>
    <cellStyle name="40% - Accent2 2 4 2 3 2 3" xfId="7544" xr:uid="{00000000-0005-0000-0000-0000431D0000}"/>
    <cellStyle name="40% - Accent2 2 4 2 3 3" xfId="7545" xr:uid="{00000000-0005-0000-0000-0000441D0000}"/>
    <cellStyle name="40% - Accent2 2 4 2 3 4" xfId="7546" xr:uid="{00000000-0005-0000-0000-0000451D0000}"/>
    <cellStyle name="40% - Accent2 2 4 2 4" xfId="7547" xr:uid="{00000000-0005-0000-0000-0000461D0000}"/>
    <cellStyle name="40% - Accent2 2 4 2 4 2" xfId="7548" xr:uid="{00000000-0005-0000-0000-0000471D0000}"/>
    <cellStyle name="40% - Accent2 2 4 2 4 2 2" xfId="7549" xr:uid="{00000000-0005-0000-0000-0000481D0000}"/>
    <cellStyle name="40% - Accent2 2 4 2 4 2 3" xfId="7550" xr:uid="{00000000-0005-0000-0000-0000491D0000}"/>
    <cellStyle name="40% - Accent2 2 4 2 4 3" xfId="7551" xr:uid="{00000000-0005-0000-0000-00004A1D0000}"/>
    <cellStyle name="40% - Accent2 2 4 2 4 4" xfId="7552" xr:uid="{00000000-0005-0000-0000-00004B1D0000}"/>
    <cellStyle name="40% - Accent2 2 4 2 5" xfId="7553" xr:uid="{00000000-0005-0000-0000-00004C1D0000}"/>
    <cellStyle name="40% - Accent2 2 4 2 5 2" xfId="7554" xr:uid="{00000000-0005-0000-0000-00004D1D0000}"/>
    <cellStyle name="40% - Accent2 2 4 2 5 2 2" xfId="7555" xr:uid="{00000000-0005-0000-0000-00004E1D0000}"/>
    <cellStyle name="40% - Accent2 2 4 2 5 2 3" xfId="7556" xr:uid="{00000000-0005-0000-0000-00004F1D0000}"/>
    <cellStyle name="40% - Accent2 2 4 2 5 3" xfId="7557" xr:uid="{00000000-0005-0000-0000-0000501D0000}"/>
    <cellStyle name="40% - Accent2 2 4 2 5 4" xfId="7558" xr:uid="{00000000-0005-0000-0000-0000511D0000}"/>
    <cellStyle name="40% - Accent2 2 4 2 6" xfId="7559" xr:uid="{00000000-0005-0000-0000-0000521D0000}"/>
    <cellStyle name="40% - Accent2 2 4 2 6 2" xfId="7560" xr:uid="{00000000-0005-0000-0000-0000531D0000}"/>
    <cellStyle name="40% - Accent2 2 4 2 6 2 2" xfId="7561" xr:uid="{00000000-0005-0000-0000-0000541D0000}"/>
    <cellStyle name="40% - Accent2 2 4 2 6 2 3" xfId="7562" xr:uid="{00000000-0005-0000-0000-0000551D0000}"/>
    <cellStyle name="40% - Accent2 2 4 2 6 3" xfId="7563" xr:uid="{00000000-0005-0000-0000-0000561D0000}"/>
    <cellStyle name="40% - Accent2 2 4 2 6 4" xfId="7564" xr:uid="{00000000-0005-0000-0000-0000571D0000}"/>
    <cellStyle name="40% - Accent2 2 4 2 7" xfId="7565" xr:uid="{00000000-0005-0000-0000-0000581D0000}"/>
    <cellStyle name="40% - Accent2 2 4 2 7 2" xfId="7566" xr:uid="{00000000-0005-0000-0000-0000591D0000}"/>
    <cellStyle name="40% - Accent2 2 4 2 7 2 2" xfId="7567" xr:uid="{00000000-0005-0000-0000-00005A1D0000}"/>
    <cellStyle name="40% - Accent2 2 4 2 7 2 3" xfId="7568" xr:uid="{00000000-0005-0000-0000-00005B1D0000}"/>
    <cellStyle name="40% - Accent2 2 4 2 7 3" xfId="7569" xr:uid="{00000000-0005-0000-0000-00005C1D0000}"/>
    <cellStyle name="40% - Accent2 2 4 2 7 4" xfId="7570" xr:uid="{00000000-0005-0000-0000-00005D1D0000}"/>
    <cellStyle name="40% - Accent2 2 4 2 8" xfId="7571" xr:uid="{00000000-0005-0000-0000-00005E1D0000}"/>
    <cellStyle name="40% - Accent2 2 4 2 8 2" xfId="7572" xr:uid="{00000000-0005-0000-0000-00005F1D0000}"/>
    <cellStyle name="40% - Accent2 2 4 2 8 3" xfId="7573" xr:uid="{00000000-0005-0000-0000-0000601D0000}"/>
    <cellStyle name="40% - Accent2 2 4 2 9" xfId="7574" xr:uid="{00000000-0005-0000-0000-0000611D0000}"/>
    <cellStyle name="40% - Accent2 2 4 3" xfId="7575" xr:uid="{00000000-0005-0000-0000-0000621D0000}"/>
    <cellStyle name="40% - Accent2 2 4 3 10" xfId="7576" xr:uid="{00000000-0005-0000-0000-0000631D0000}"/>
    <cellStyle name="40% - Accent2 2 4 3 2" xfId="7577" xr:uid="{00000000-0005-0000-0000-0000641D0000}"/>
    <cellStyle name="40% - Accent2 2 4 3 2 2" xfId="7578" xr:uid="{00000000-0005-0000-0000-0000651D0000}"/>
    <cellStyle name="40% - Accent2 2 4 3 2 2 2" xfId="7579" xr:uid="{00000000-0005-0000-0000-0000661D0000}"/>
    <cellStyle name="40% - Accent2 2 4 3 2 2 3" xfId="7580" xr:uid="{00000000-0005-0000-0000-0000671D0000}"/>
    <cellStyle name="40% - Accent2 2 4 3 2 3" xfId="7581" xr:uid="{00000000-0005-0000-0000-0000681D0000}"/>
    <cellStyle name="40% - Accent2 2 4 3 2 4" xfId="7582" xr:uid="{00000000-0005-0000-0000-0000691D0000}"/>
    <cellStyle name="40% - Accent2 2 4 3 3" xfId="7583" xr:uid="{00000000-0005-0000-0000-00006A1D0000}"/>
    <cellStyle name="40% - Accent2 2 4 3 3 2" xfId="7584" xr:uid="{00000000-0005-0000-0000-00006B1D0000}"/>
    <cellStyle name="40% - Accent2 2 4 3 3 2 2" xfId="7585" xr:uid="{00000000-0005-0000-0000-00006C1D0000}"/>
    <cellStyle name="40% - Accent2 2 4 3 3 2 3" xfId="7586" xr:uid="{00000000-0005-0000-0000-00006D1D0000}"/>
    <cellStyle name="40% - Accent2 2 4 3 3 3" xfId="7587" xr:uid="{00000000-0005-0000-0000-00006E1D0000}"/>
    <cellStyle name="40% - Accent2 2 4 3 3 4" xfId="7588" xr:uid="{00000000-0005-0000-0000-00006F1D0000}"/>
    <cellStyle name="40% - Accent2 2 4 3 4" xfId="7589" xr:uid="{00000000-0005-0000-0000-0000701D0000}"/>
    <cellStyle name="40% - Accent2 2 4 3 4 2" xfId="7590" xr:uid="{00000000-0005-0000-0000-0000711D0000}"/>
    <cellStyle name="40% - Accent2 2 4 3 4 2 2" xfId="7591" xr:uid="{00000000-0005-0000-0000-0000721D0000}"/>
    <cellStyle name="40% - Accent2 2 4 3 4 2 3" xfId="7592" xr:uid="{00000000-0005-0000-0000-0000731D0000}"/>
    <cellStyle name="40% - Accent2 2 4 3 4 3" xfId="7593" xr:uid="{00000000-0005-0000-0000-0000741D0000}"/>
    <cellStyle name="40% - Accent2 2 4 3 4 4" xfId="7594" xr:uid="{00000000-0005-0000-0000-0000751D0000}"/>
    <cellStyle name="40% - Accent2 2 4 3 5" xfId="7595" xr:uid="{00000000-0005-0000-0000-0000761D0000}"/>
    <cellStyle name="40% - Accent2 2 4 3 5 2" xfId="7596" xr:uid="{00000000-0005-0000-0000-0000771D0000}"/>
    <cellStyle name="40% - Accent2 2 4 3 5 2 2" xfId="7597" xr:uid="{00000000-0005-0000-0000-0000781D0000}"/>
    <cellStyle name="40% - Accent2 2 4 3 5 2 3" xfId="7598" xr:uid="{00000000-0005-0000-0000-0000791D0000}"/>
    <cellStyle name="40% - Accent2 2 4 3 5 3" xfId="7599" xr:uid="{00000000-0005-0000-0000-00007A1D0000}"/>
    <cellStyle name="40% - Accent2 2 4 3 5 4" xfId="7600" xr:uid="{00000000-0005-0000-0000-00007B1D0000}"/>
    <cellStyle name="40% - Accent2 2 4 3 6" xfId="7601" xr:uid="{00000000-0005-0000-0000-00007C1D0000}"/>
    <cellStyle name="40% - Accent2 2 4 3 6 2" xfId="7602" xr:uid="{00000000-0005-0000-0000-00007D1D0000}"/>
    <cellStyle name="40% - Accent2 2 4 3 6 2 2" xfId="7603" xr:uid="{00000000-0005-0000-0000-00007E1D0000}"/>
    <cellStyle name="40% - Accent2 2 4 3 6 2 3" xfId="7604" xr:uid="{00000000-0005-0000-0000-00007F1D0000}"/>
    <cellStyle name="40% - Accent2 2 4 3 6 3" xfId="7605" xr:uid="{00000000-0005-0000-0000-0000801D0000}"/>
    <cellStyle name="40% - Accent2 2 4 3 6 4" xfId="7606" xr:uid="{00000000-0005-0000-0000-0000811D0000}"/>
    <cellStyle name="40% - Accent2 2 4 3 7" xfId="7607" xr:uid="{00000000-0005-0000-0000-0000821D0000}"/>
    <cellStyle name="40% - Accent2 2 4 3 7 2" xfId="7608" xr:uid="{00000000-0005-0000-0000-0000831D0000}"/>
    <cellStyle name="40% - Accent2 2 4 3 7 2 2" xfId="7609" xr:uid="{00000000-0005-0000-0000-0000841D0000}"/>
    <cellStyle name="40% - Accent2 2 4 3 7 2 3" xfId="7610" xr:uid="{00000000-0005-0000-0000-0000851D0000}"/>
    <cellStyle name="40% - Accent2 2 4 3 7 3" xfId="7611" xr:uid="{00000000-0005-0000-0000-0000861D0000}"/>
    <cellStyle name="40% - Accent2 2 4 3 7 4" xfId="7612" xr:uid="{00000000-0005-0000-0000-0000871D0000}"/>
    <cellStyle name="40% - Accent2 2 4 3 8" xfId="7613" xr:uid="{00000000-0005-0000-0000-0000881D0000}"/>
    <cellStyle name="40% - Accent2 2 4 3 8 2" xfId="7614" xr:uid="{00000000-0005-0000-0000-0000891D0000}"/>
    <cellStyle name="40% - Accent2 2 4 3 8 3" xfId="7615" xr:uid="{00000000-0005-0000-0000-00008A1D0000}"/>
    <cellStyle name="40% - Accent2 2 4 3 9" xfId="7616" xr:uid="{00000000-0005-0000-0000-00008B1D0000}"/>
    <cellStyle name="40% - Accent2 2 4 4" xfId="7617" xr:uid="{00000000-0005-0000-0000-00008C1D0000}"/>
    <cellStyle name="40% - Accent2 2 4 4 2" xfId="7618" xr:uid="{00000000-0005-0000-0000-00008D1D0000}"/>
    <cellStyle name="40% - Accent2 2 4 4 2 2" xfId="7619" xr:uid="{00000000-0005-0000-0000-00008E1D0000}"/>
    <cellStyle name="40% - Accent2 2 4 4 2 3" xfId="7620" xr:uid="{00000000-0005-0000-0000-00008F1D0000}"/>
    <cellStyle name="40% - Accent2 2 4 4 3" xfId="7621" xr:uid="{00000000-0005-0000-0000-0000901D0000}"/>
    <cellStyle name="40% - Accent2 2 4 4 4" xfId="7622" xr:uid="{00000000-0005-0000-0000-0000911D0000}"/>
    <cellStyle name="40% - Accent2 2 4 5" xfId="7623" xr:uid="{00000000-0005-0000-0000-0000921D0000}"/>
    <cellStyle name="40% - Accent2 2 4 5 2" xfId="7624" xr:uid="{00000000-0005-0000-0000-0000931D0000}"/>
    <cellStyle name="40% - Accent2 2 4 5 2 2" xfId="7625" xr:uid="{00000000-0005-0000-0000-0000941D0000}"/>
    <cellStyle name="40% - Accent2 2 4 5 2 3" xfId="7626" xr:uid="{00000000-0005-0000-0000-0000951D0000}"/>
    <cellStyle name="40% - Accent2 2 4 5 3" xfId="7627" xr:uid="{00000000-0005-0000-0000-0000961D0000}"/>
    <cellStyle name="40% - Accent2 2 4 5 4" xfId="7628" xr:uid="{00000000-0005-0000-0000-0000971D0000}"/>
    <cellStyle name="40% - Accent2 2 4 6" xfId="7629" xr:uid="{00000000-0005-0000-0000-0000981D0000}"/>
    <cellStyle name="40% - Accent2 2 4 6 2" xfId="7630" xr:uid="{00000000-0005-0000-0000-0000991D0000}"/>
    <cellStyle name="40% - Accent2 2 4 6 2 2" xfId="7631" xr:uid="{00000000-0005-0000-0000-00009A1D0000}"/>
    <cellStyle name="40% - Accent2 2 4 6 2 3" xfId="7632" xr:uid="{00000000-0005-0000-0000-00009B1D0000}"/>
    <cellStyle name="40% - Accent2 2 4 6 3" xfId="7633" xr:uid="{00000000-0005-0000-0000-00009C1D0000}"/>
    <cellStyle name="40% - Accent2 2 4 6 4" xfId="7634" xr:uid="{00000000-0005-0000-0000-00009D1D0000}"/>
    <cellStyle name="40% - Accent2 2 4 7" xfId="7635" xr:uid="{00000000-0005-0000-0000-00009E1D0000}"/>
    <cellStyle name="40% - Accent2 2 4 7 2" xfId="7636" xr:uid="{00000000-0005-0000-0000-00009F1D0000}"/>
    <cellStyle name="40% - Accent2 2 4 7 2 2" xfId="7637" xr:uid="{00000000-0005-0000-0000-0000A01D0000}"/>
    <cellStyle name="40% - Accent2 2 4 7 2 3" xfId="7638" xr:uid="{00000000-0005-0000-0000-0000A11D0000}"/>
    <cellStyle name="40% - Accent2 2 4 7 3" xfId="7639" xr:uid="{00000000-0005-0000-0000-0000A21D0000}"/>
    <cellStyle name="40% - Accent2 2 4 7 4" xfId="7640" xr:uid="{00000000-0005-0000-0000-0000A31D0000}"/>
    <cellStyle name="40% - Accent2 2 4 8" xfId="7641" xr:uid="{00000000-0005-0000-0000-0000A41D0000}"/>
    <cellStyle name="40% - Accent2 2 4 8 2" xfId="7642" xr:uid="{00000000-0005-0000-0000-0000A51D0000}"/>
    <cellStyle name="40% - Accent2 2 4 8 2 2" xfId="7643" xr:uid="{00000000-0005-0000-0000-0000A61D0000}"/>
    <cellStyle name="40% - Accent2 2 4 8 2 3" xfId="7644" xr:uid="{00000000-0005-0000-0000-0000A71D0000}"/>
    <cellStyle name="40% - Accent2 2 4 8 3" xfId="7645" xr:uid="{00000000-0005-0000-0000-0000A81D0000}"/>
    <cellStyle name="40% - Accent2 2 4 8 4" xfId="7646" xr:uid="{00000000-0005-0000-0000-0000A91D0000}"/>
    <cellStyle name="40% - Accent2 2 4 9" xfId="7647" xr:uid="{00000000-0005-0000-0000-0000AA1D0000}"/>
    <cellStyle name="40% - Accent2 2 4 9 2" xfId="7648" xr:uid="{00000000-0005-0000-0000-0000AB1D0000}"/>
    <cellStyle name="40% - Accent2 2 4 9 2 2" xfId="7649" xr:uid="{00000000-0005-0000-0000-0000AC1D0000}"/>
    <cellStyle name="40% - Accent2 2 4 9 2 3" xfId="7650" xr:uid="{00000000-0005-0000-0000-0000AD1D0000}"/>
    <cellStyle name="40% - Accent2 2 4 9 3" xfId="7651" xr:uid="{00000000-0005-0000-0000-0000AE1D0000}"/>
    <cellStyle name="40% - Accent2 2 4 9 4" xfId="7652" xr:uid="{00000000-0005-0000-0000-0000AF1D0000}"/>
    <cellStyle name="40% - Accent2 2 5" xfId="7653" xr:uid="{00000000-0005-0000-0000-0000B01D0000}"/>
    <cellStyle name="40% - Accent2 2 5 10" xfId="7654" xr:uid="{00000000-0005-0000-0000-0000B11D0000}"/>
    <cellStyle name="40% - Accent2 2 5 2" xfId="7655" xr:uid="{00000000-0005-0000-0000-0000B21D0000}"/>
    <cellStyle name="40% - Accent2 2 5 2 2" xfId="7656" xr:uid="{00000000-0005-0000-0000-0000B31D0000}"/>
    <cellStyle name="40% - Accent2 2 5 2 2 2" xfId="7657" xr:uid="{00000000-0005-0000-0000-0000B41D0000}"/>
    <cellStyle name="40% - Accent2 2 5 2 2 3" xfId="7658" xr:uid="{00000000-0005-0000-0000-0000B51D0000}"/>
    <cellStyle name="40% - Accent2 2 5 2 3" xfId="7659" xr:uid="{00000000-0005-0000-0000-0000B61D0000}"/>
    <cellStyle name="40% - Accent2 2 5 2 4" xfId="7660" xr:uid="{00000000-0005-0000-0000-0000B71D0000}"/>
    <cellStyle name="40% - Accent2 2 5 3" xfId="7661" xr:uid="{00000000-0005-0000-0000-0000B81D0000}"/>
    <cellStyle name="40% - Accent2 2 5 3 2" xfId="7662" xr:uid="{00000000-0005-0000-0000-0000B91D0000}"/>
    <cellStyle name="40% - Accent2 2 5 3 2 2" xfId="7663" xr:uid="{00000000-0005-0000-0000-0000BA1D0000}"/>
    <cellStyle name="40% - Accent2 2 5 3 2 3" xfId="7664" xr:uid="{00000000-0005-0000-0000-0000BB1D0000}"/>
    <cellStyle name="40% - Accent2 2 5 3 3" xfId="7665" xr:uid="{00000000-0005-0000-0000-0000BC1D0000}"/>
    <cellStyle name="40% - Accent2 2 5 3 4" xfId="7666" xr:uid="{00000000-0005-0000-0000-0000BD1D0000}"/>
    <cellStyle name="40% - Accent2 2 5 4" xfId="7667" xr:uid="{00000000-0005-0000-0000-0000BE1D0000}"/>
    <cellStyle name="40% - Accent2 2 5 4 2" xfId="7668" xr:uid="{00000000-0005-0000-0000-0000BF1D0000}"/>
    <cellStyle name="40% - Accent2 2 5 4 2 2" xfId="7669" xr:uid="{00000000-0005-0000-0000-0000C01D0000}"/>
    <cellStyle name="40% - Accent2 2 5 4 2 3" xfId="7670" xr:uid="{00000000-0005-0000-0000-0000C11D0000}"/>
    <cellStyle name="40% - Accent2 2 5 4 3" xfId="7671" xr:uid="{00000000-0005-0000-0000-0000C21D0000}"/>
    <cellStyle name="40% - Accent2 2 5 4 4" xfId="7672" xr:uid="{00000000-0005-0000-0000-0000C31D0000}"/>
    <cellStyle name="40% - Accent2 2 5 5" xfId="7673" xr:uid="{00000000-0005-0000-0000-0000C41D0000}"/>
    <cellStyle name="40% - Accent2 2 5 5 2" xfId="7674" xr:uid="{00000000-0005-0000-0000-0000C51D0000}"/>
    <cellStyle name="40% - Accent2 2 5 5 2 2" xfId="7675" xr:uid="{00000000-0005-0000-0000-0000C61D0000}"/>
    <cellStyle name="40% - Accent2 2 5 5 2 3" xfId="7676" xr:uid="{00000000-0005-0000-0000-0000C71D0000}"/>
    <cellStyle name="40% - Accent2 2 5 5 3" xfId="7677" xr:uid="{00000000-0005-0000-0000-0000C81D0000}"/>
    <cellStyle name="40% - Accent2 2 5 5 4" xfId="7678" xr:uid="{00000000-0005-0000-0000-0000C91D0000}"/>
    <cellStyle name="40% - Accent2 2 5 6" xfId="7679" xr:uid="{00000000-0005-0000-0000-0000CA1D0000}"/>
    <cellStyle name="40% - Accent2 2 5 6 2" xfId="7680" xr:uid="{00000000-0005-0000-0000-0000CB1D0000}"/>
    <cellStyle name="40% - Accent2 2 5 6 2 2" xfId="7681" xr:uid="{00000000-0005-0000-0000-0000CC1D0000}"/>
    <cellStyle name="40% - Accent2 2 5 6 2 3" xfId="7682" xr:uid="{00000000-0005-0000-0000-0000CD1D0000}"/>
    <cellStyle name="40% - Accent2 2 5 6 3" xfId="7683" xr:uid="{00000000-0005-0000-0000-0000CE1D0000}"/>
    <cellStyle name="40% - Accent2 2 5 6 4" xfId="7684" xr:uid="{00000000-0005-0000-0000-0000CF1D0000}"/>
    <cellStyle name="40% - Accent2 2 5 7" xfId="7685" xr:uid="{00000000-0005-0000-0000-0000D01D0000}"/>
    <cellStyle name="40% - Accent2 2 5 7 2" xfId="7686" xr:uid="{00000000-0005-0000-0000-0000D11D0000}"/>
    <cellStyle name="40% - Accent2 2 5 7 2 2" xfId="7687" xr:uid="{00000000-0005-0000-0000-0000D21D0000}"/>
    <cellStyle name="40% - Accent2 2 5 7 2 3" xfId="7688" xr:uid="{00000000-0005-0000-0000-0000D31D0000}"/>
    <cellStyle name="40% - Accent2 2 5 7 3" xfId="7689" xr:uid="{00000000-0005-0000-0000-0000D41D0000}"/>
    <cellStyle name="40% - Accent2 2 5 7 4" xfId="7690" xr:uid="{00000000-0005-0000-0000-0000D51D0000}"/>
    <cellStyle name="40% - Accent2 2 5 8" xfId="7691" xr:uid="{00000000-0005-0000-0000-0000D61D0000}"/>
    <cellStyle name="40% - Accent2 2 5 8 2" xfId="7692" xr:uid="{00000000-0005-0000-0000-0000D71D0000}"/>
    <cellStyle name="40% - Accent2 2 5 8 3" xfId="7693" xr:uid="{00000000-0005-0000-0000-0000D81D0000}"/>
    <cellStyle name="40% - Accent2 2 5 9" xfId="7694" xr:uid="{00000000-0005-0000-0000-0000D91D0000}"/>
    <cellStyle name="40% - Accent2 2 6" xfId="7695" xr:uid="{00000000-0005-0000-0000-0000DA1D0000}"/>
    <cellStyle name="40% - Accent2 2 6 10" xfId="7696" xr:uid="{00000000-0005-0000-0000-0000DB1D0000}"/>
    <cellStyle name="40% - Accent2 2 6 2" xfId="7697" xr:uid="{00000000-0005-0000-0000-0000DC1D0000}"/>
    <cellStyle name="40% - Accent2 2 6 2 2" xfId="7698" xr:uid="{00000000-0005-0000-0000-0000DD1D0000}"/>
    <cellStyle name="40% - Accent2 2 6 2 2 2" xfId="7699" xr:uid="{00000000-0005-0000-0000-0000DE1D0000}"/>
    <cellStyle name="40% - Accent2 2 6 2 2 3" xfId="7700" xr:uid="{00000000-0005-0000-0000-0000DF1D0000}"/>
    <cellStyle name="40% - Accent2 2 6 2 3" xfId="7701" xr:uid="{00000000-0005-0000-0000-0000E01D0000}"/>
    <cellStyle name="40% - Accent2 2 6 2 4" xfId="7702" xr:uid="{00000000-0005-0000-0000-0000E11D0000}"/>
    <cellStyle name="40% - Accent2 2 6 3" xfId="7703" xr:uid="{00000000-0005-0000-0000-0000E21D0000}"/>
    <cellStyle name="40% - Accent2 2 6 3 2" xfId="7704" xr:uid="{00000000-0005-0000-0000-0000E31D0000}"/>
    <cellStyle name="40% - Accent2 2 6 3 2 2" xfId="7705" xr:uid="{00000000-0005-0000-0000-0000E41D0000}"/>
    <cellStyle name="40% - Accent2 2 6 3 2 3" xfId="7706" xr:uid="{00000000-0005-0000-0000-0000E51D0000}"/>
    <cellStyle name="40% - Accent2 2 6 3 3" xfId="7707" xr:uid="{00000000-0005-0000-0000-0000E61D0000}"/>
    <cellStyle name="40% - Accent2 2 6 3 4" xfId="7708" xr:uid="{00000000-0005-0000-0000-0000E71D0000}"/>
    <cellStyle name="40% - Accent2 2 6 4" xfId="7709" xr:uid="{00000000-0005-0000-0000-0000E81D0000}"/>
    <cellStyle name="40% - Accent2 2 6 4 2" xfId="7710" xr:uid="{00000000-0005-0000-0000-0000E91D0000}"/>
    <cellStyle name="40% - Accent2 2 6 4 2 2" xfId="7711" xr:uid="{00000000-0005-0000-0000-0000EA1D0000}"/>
    <cellStyle name="40% - Accent2 2 6 4 2 3" xfId="7712" xr:uid="{00000000-0005-0000-0000-0000EB1D0000}"/>
    <cellStyle name="40% - Accent2 2 6 4 3" xfId="7713" xr:uid="{00000000-0005-0000-0000-0000EC1D0000}"/>
    <cellStyle name="40% - Accent2 2 6 4 4" xfId="7714" xr:uid="{00000000-0005-0000-0000-0000ED1D0000}"/>
    <cellStyle name="40% - Accent2 2 6 5" xfId="7715" xr:uid="{00000000-0005-0000-0000-0000EE1D0000}"/>
    <cellStyle name="40% - Accent2 2 6 5 2" xfId="7716" xr:uid="{00000000-0005-0000-0000-0000EF1D0000}"/>
    <cellStyle name="40% - Accent2 2 6 5 2 2" xfId="7717" xr:uid="{00000000-0005-0000-0000-0000F01D0000}"/>
    <cellStyle name="40% - Accent2 2 6 5 2 3" xfId="7718" xr:uid="{00000000-0005-0000-0000-0000F11D0000}"/>
    <cellStyle name="40% - Accent2 2 6 5 3" xfId="7719" xr:uid="{00000000-0005-0000-0000-0000F21D0000}"/>
    <cellStyle name="40% - Accent2 2 6 5 4" xfId="7720" xr:uid="{00000000-0005-0000-0000-0000F31D0000}"/>
    <cellStyle name="40% - Accent2 2 6 6" xfId="7721" xr:uid="{00000000-0005-0000-0000-0000F41D0000}"/>
    <cellStyle name="40% - Accent2 2 6 6 2" xfId="7722" xr:uid="{00000000-0005-0000-0000-0000F51D0000}"/>
    <cellStyle name="40% - Accent2 2 6 6 2 2" xfId="7723" xr:uid="{00000000-0005-0000-0000-0000F61D0000}"/>
    <cellStyle name="40% - Accent2 2 6 6 2 3" xfId="7724" xr:uid="{00000000-0005-0000-0000-0000F71D0000}"/>
    <cellStyle name="40% - Accent2 2 6 6 3" xfId="7725" xr:uid="{00000000-0005-0000-0000-0000F81D0000}"/>
    <cellStyle name="40% - Accent2 2 6 6 4" xfId="7726" xr:uid="{00000000-0005-0000-0000-0000F91D0000}"/>
    <cellStyle name="40% - Accent2 2 6 7" xfId="7727" xr:uid="{00000000-0005-0000-0000-0000FA1D0000}"/>
    <cellStyle name="40% - Accent2 2 6 7 2" xfId="7728" xr:uid="{00000000-0005-0000-0000-0000FB1D0000}"/>
    <cellStyle name="40% - Accent2 2 6 7 2 2" xfId="7729" xr:uid="{00000000-0005-0000-0000-0000FC1D0000}"/>
    <cellStyle name="40% - Accent2 2 6 7 2 3" xfId="7730" xr:uid="{00000000-0005-0000-0000-0000FD1D0000}"/>
    <cellStyle name="40% - Accent2 2 6 7 3" xfId="7731" xr:uid="{00000000-0005-0000-0000-0000FE1D0000}"/>
    <cellStyle name="40% - Accent2 2 6 7 4" xfId="7732" xr:uid="{00000000-0005-0000-0000-0000FF1D0000}"/>
    <cellStyle name="40% - Accent2 2 6 8" xfId="7733" xr:uid="{00000000-0005-0000-0000-0000001E0000}"/>
    <cellStyle name="40% - Accent2 2 6 8 2" xfId="7734" xr:uid="{00000000-0005-0000-0000-0000011E0000}"/>
    <cellStyle name="40% - Accent2 2 6 8 3" xfId="7735" xr:uid="{00000000-0005-0000-0000-0000021E0000}"/>
    <cellStyle name="40% - Accent2 2 6 9" xfId="7736" xr:uid="{00000000-0005-0000-0000-0000031E0000}"/>
    <cellStyle name="40% - Accent2 2 7" xfId="7737" xr:uid="{00000000-0005-0000-0000-0000041E0000}"/>
    <cellStyle name="40% - Accent2 2 7 2" xfId="7738" xr:uid="{00000000-0005-0000-0000-0000051E0000}"/>
    <cellStyle name="40% - Accent2 2 7 2 2" xfId="7739" xr:uid="{00000000-0005-0000-0000-0000061E0000}"/>
    <cellStyle name="40% - Accent2 2 7 2 3" xfId="7740" xr:uid="{00000000-0005-0000-0000-0000071E0000}"/>
    <cellStyle name="40% - Accent2 2 7 3" xfId="7741" xr:uid="{00000000-0005-0000-0000-0000081E0000}"/>
    <cellStyle name="40% - Accent2 2 7 4" xfId="7742" xr:uid="{00000000-0005-0000-0000-0000091E0000}"/>
    <cellStyle name="40% - Accent2 2 8" xfId="7743" xr:uid="{00000000-0005-0000-0000-00000A1E0000}"/>
    <cellStyle name="40% - Accent2 2 8 2" xfId="7744" xr:uid="{00000000-0005-0000-0000-00000B1E0000}"/>
    <cellStyle name="40% - Accent2 2 8 2 2" xfId="7745" xr:uid="{00000000-0005-0000-0000-00000C1E0000}"/>
    <cellStyle name="40% - Accent2 2 8 2 3" xfId="7746" xr:uid="{00000000-0005-0000-0000-00000D1E0000}"/>
    <cellStyle name="40% - Accent2 2 8 3" xfId="7747" xr:uid="{00000000-0005-0000-0000-00000E1E0000}"/>
    <cellStyle name="40% - Accent2 2 8 4" xfId="7748" xr:uid="{00000000-0005-0000-0000-00000F1E0000}"/>
    <cellStyle name="40% - Accent2 2 9" xfId="7749" xr:uid="{00000000-0005-0000-0000-0000101E0000}"/>
    <cellStyle name="40% - Accent2 2 9 2" xfId="7750" xr:uid="{00000000-0005-0000-0000-0000111E0000}"/>
    <cellStyle name="40% - Accent2 2 9 2 2" xfId="7751" xr:uid="{00000000-0005-0000-0000-0000121E0000}"/>
    <cellStyle name="40% - Accent2 2 9 2 3" xfId="7752" xr:uid="{00000000-0005-0000-0000-0000131E0000}"/>
    <cellStyle name="40% - Accent2 2 9 3" xfId="7753" xr:uid="{00000000-0005-0000-0000-0000141E0000}"/>
    <cellStyle name="40% - Accent2 2 9 4" xfId="7754" xr:uid="{00000000-0005-0000-0000-0000151E0000}"/>
    <cellStyle name="40% - Accent2 3" xfId="7755" xr:uid="{00000000-0005-0000-0000-0000161E0000}"/>
    <cellStyle name="40% - Accent2 4" xfId="7756" xr:uid="{00000000-0005-0000-0000-0000171E0000}"/>
    <cellStyle name="40% - Accent2 4 10" xfId="7757" xr:uid="{00000000-0005-0000-0000-0000181E0000}"/>
    <cellStyle name="40% - Accent2 4 10 2" xfId="7758" xr:uid="{00000000-0005-0000-0000-0000191E0000}"/>
    <cellStyle name="40% - Accent2 4 10 3" xfId="7759" xr:uid="{00000000-0005-0000-0000-00001A1E0000}"/>
    <cellStyle name="40% - Accent2 4 11" xfId="7760" xr:uid="{00000000-0005-0000-0000-00001B1E0000}"/>
    <cellStyle name="40% - Accent2 4 12" xfId="7761" xr:uid="{00000000-0005-0000-0000-00001C1E0000}"/>
    <cellStyle name="40% - Accent2 4 2" xfId="7762" xr:uid="{00000000-0005-0000-0000-00001D1E0000}"/>
    <cellStyle name="40% - Accent2 4 2 10" xfId="7763" xr:uid="{00000000-0005-0000-0000-00001E1E0000}"/>
    <cellStyle name="40% - Accent2 4 2 2" xfId="7764" xr:uid="{00000000-0005-0000-0000-00001F1E0000}"/>
    <cellStyle name="40% - Accent2 4 2 2 2" xfId="7765" xr:uid="{00000000-0005-0000-0000-0000201E0000}"/>
    <cellStyle name="40% - Accent2 4 2 2 2 2" xfId="7766" xr:uid="{00000000-0005-0000-0000-0000211E0000}"/>
    <cellStyle name="40% - Accent2 4 2 2 2 3" xfId="7767" xr:uid="{00000000-0005-0000-0000-0000221E0000}"/>
    <cellStyle name="40% - Accent2 4 2 2 3" xfId="7768" xr:uid="{00000000-0005-0000-0000-0000231E0000}"/>
    <cellStyle name="40% - Accent2 4 2 2 4" xfId="7769" xr:uid="{00000000-0005-0000-0000-0000241E0000}"/>
    <cellStyle name="40% - Accent2 4 2 3" xfId="7770" xr:uid="{00000000-0005-0000-0000-0000251E0000}"/>
    <cellStyle name="40% - Accent2 4 2 3 2" xfId="7771" xr:uid="{00000000-0005-0000-0000-0000261E0000}"/>
    <cellStyle name="40% - Accent2 4 2 3 2 2" xfId="7772" xr:uid="{00000000-0005-0000-0000-0000271E0000}"/>
    <cellStyle name="40% - Accent2 4 2 3 2 3" xfId="7773" xr:uid="{00000000-0005-0000-0000-0000281E0000}"/>
    <cellStyle name="40% - Accent2 4 2 3 3" xfId="7774" xr:uid="{00000000-0005-0000-0000-0000291E0000}"/>
    <cellStyle name="40% - Accent2 4 2 3 4" xfId="7775" xr:uid="{00000000-0005-0000-0000-00002A1E0000}"/>
    <cellStyle name="40% - Accent2 4 2 4" xfId="7776" xr:uid="{00000000-0005-0000-0000-00002B1E0000}"/>
    <cellStyle name="40% - Accent2 4 2 4 2" xfId="7777" xr:uid="{00000000-0005-0000-0000-00002C1E0000}"/>
    <cellStyle name="40% - Accent2 4 2 4 2 2" xfId="7778" xr:uid="{00000000-0005-0000-0000-00002D1E0000}"/>
    <cellStyle name="40% - Accent2 4 2 4 2 3" xfId="7779" xr:uid="{00000000-0005-0000-0000-00002E1E0000}"/>
    <cellStyle name="40% - Accent2 4 2 4 3" xfId="7780" xr:uid="{00000000-0005-0000-0000-00002F1E0000}"/>
    <cellStyle name="40% - Accent2 4 2 4 4" xfId="7781" xr:uid="{00000000-0005-0000-0000-0000301E0000}"/>
    <cellStyle name="40% - Accent2 4 2 5" xfId="7782" xr:uid="{00000000-0005-0000-0000-0000311E0000}"/>
    <cellStyle name="40% - Accent2 4 2 5 2" xfId="7783" xr:uid="{00000000-0005-0000-0000-0000321E0000}"/>
    <cellStyle name="40% - Accent2 4 2 5 2 2" xfId="7784" xr:uid="{00000000-0005-0000-0000-0000331E0000}"/>
    <cellStyle name="40% - Accent2 4 2 5 2 3" xfId="7785" xr:uid="{00000000-0005-0000-0000-0000341E0000}"/>
    <cellStyle name="40% - Accent2 4 2 5 3" xfId="7786" xr:uid="{00000000-0005-0000-0000-0000351E0000}"/>
    <cellStyle name="40% - Accent2 4 2 5 4" xfId="7787" xr:uid="{00000000-0005-0000-0000-0000361E0000}"/>
    <cellStyle name="40% - Accent2 4 2 6" xfId="7788" xr:uid="{00000000-0005-0000-0000-0000371E0000}"/>
    <cellStyle name="40% - Accent2 4 2 6 2" xfId="7789" xr:uid="{00000000-0005-0000-0000-0000381E0000}"/>
    <cellStyle name="40% - Accent2 4 2 6 2 2" xfId="7790" xr:uid="{00000000-0005-0000-0000-0000391E0000}"/>
    <cellStyle name="40% - Accent2 4 2 6 2 3" xfId="7791" xr:uid="{00000000-0005-0000-0000-00003A1E0000}"/>
    <cellStyle name="40% - Accent2 4 2 6 3" xfId="7792" xr:uid="{00000000-0005-0000-0000-00003B1E0000}"/>
    <cellStyle name="40% - Accent2 4 2 6 4" xfId="7793" xr:uid="{00000000-0005-0000-0000-00003C1E0000}"/>
    <cellStyle name="40% - Accent2 4 2 7" xfId="7794" xr:uid="{00000000-0005-0000-0000-00003D1E0000}"/>
    <cellStyle name="40% - Accent2 4 2 7 2" xfId="7795" xr:uid="{00000000-0005-0000-0000-00003E1E0000}"/>
    <cellStyle name="40% - Accent2 4 2 7 2 2" xfId="7796" xr:uid="{00000000-0005-0000-0000-00003F1E0000}"/>
    <cellStyle name="40% - Accent2 4 2 7 2 3" xfId="7797" xr:uid="{00000000-0005-0000-0000-0000401E0000}"/>
    <cellStyle name="40% - Accent2 4 2 7 3" xfId="7798" xr:uid="{00000000-0005-0000-0000-0000411E0000}"/>
    <cellStyle name="40% - Accent2 4 2 7 4" xfId="7799" xr:uid="{00000000-0005-0000-0000-0000421E0000}"/>
    <cellStyle name="40% - Accent2 4 2 8" xfId="7800" xr:uid="{00000000-0005-0000-0000-0000431E0000}"/>
    <cellStyle name="40% - Accent2 4 2 8 2" xfId="7801" xr:uid="{00000000-0005-0000-0000-0000441E0000}"/>
    <cellStyle name="40% - Accent2 4 2 8 3" xfId="7802" xr:uid="{00000000-0005-0000-0000-0000451E0000}"/>
    <cellStyle name="40% - Accent2 4 2 9" xfId="7803" xr:uid="{00000000-0005-0000-0000-0000461E0000}"/>
    <cellStyle name="40% - Accent2 4 3" xfId="7804" xr:uid="{00000000-0005-0000-0000-0000471E0000}"/>
    <cellStyle name="40% - Accent2 4 3 10" xfId="7805" xr:uid="{00000000-0005-0000-0000-0000481E0000}"/>
    <cellStyle name="40% - Accent2 4 3 2" xfId="7806" xr:uid="{00000000-0005-0000-0000-0000491E0000}"/>
    <cellStyle name="40% - Accent2 4 3 2 2" xfId="7807" xr:uid="{00000000-0005-0000-0000-00004A1E0000}"/>
    <cellStyle name="40% - Accent2 4 3 2 2 2" xfId="7808" xr:uid="{00000000-0005-0000-0000-00004B1E0000}"/>
    <cellStyle name="40% - Accent2 4 3 2 2 3" xfId="7809" xr:uid="{00000000-0005-0000-0000-00004C1E0000}"/>
    <cellStyle name="40% - Accent2 4 3 2 3" xfId="7810" xr:uid="{00000000-0005-0000-0000-00004D1E0000}"/>
    <cellStyle name="40% - Accent2 4 3 2 4" xfId="7811" xr:uid="{00000000-0005-0000-0000-00004E1E0000}"/>
    <cellStyle name="40% - Accent2 4 3 3" xfId="7812" xr:uid="{00000000-0005-0000-0000-00004F1E0000}"/>
    <cellStyle name="40% - Accent2 4 3 3 2" xfId="7813" xr:uid="{00000000-0005-0000-0000-0000501E0000}"/>
    <cellStyle name="40% - Accent2 4 3 3 2 2" xfId="7814" xr:uid="{00000000-0005-0000-0000-0000511E0000}"/>
    <cellStyle name="40% - Accent2 4 3 3 2 3" xfId="7815" xr:uid="{00000000-0005-0000-0000-0000521E0000}"/>
    <cellStyle name="40% - Accent2 4 3 3 3" xfId="7816" xr:uid="{00000000-0005-0000-0000-0000531E0000}"/>
    <cellStyle name="40% - Accent2 4 3 3 4" xfId="7817" xr:uid="{00000000-0005-0000-0000-0000541E0000}"/>
    <cellStyle name="40% - Accent2 4 3 4" xfId="7818" xr:uid="{00000000-0005-0000-0000-0000551E0000}"/>
    <cellStyle name="40% - Accent2 4 3 4 2" xfId="7819" xr:uid="{00000000-0005-0000-0000-0000561E0000}"/>
    <cellStyle name="40% - Accent2 4 3 4 2 2" xfId="7820" xr:uid="{00000000-0005-0000-0000-0000571E0000}"/>
    <cellStyle name="40% - Accent2 4 3 4 2 3" xfId="7821" xr:uid="{00000000-0005-0000-0000-0000581E0000}"/>
    <cellStyle name="40% - Accent2 4 3 4 3" xfId="7822" xr:uid="{00000000-0005-0000-0000-0000591E0000}"/>
    <cellStyle name="40% - Accent2 4 3 4 4" xfId="7823" xr:uid="{00000000-0005-0000-0000-00005A1E0000}"/>
    <cellStyle name="40% - Accent2 4 3 5" xfId="7824" xr:uid="{00000000-0005-0000-0000-00005B1E0000}"/>
    <cellStyle name="40% - Accent2 4 3 5 2" xfId="7825" xr:uid="{00000000-0005-0000-0000-00005C1E0000}"/>
    <cellStyle name="40% - Accent2 4 3 5 2 2" xfId="7826" xr:uid="{00000000-0005-0000-0000-00005D1E0000}"/>
    <cellStyle name="40% - Accent2 4 3 5 2 3" xfId="7827" xr:uid="{00000000-0005-0000-0000-00005E1E0000}"/>
    <cellStyle name="40% - Accent2 4 3 5 3" xfId="7828" xr:uid="{00000000-0005-0000-0000-00005F1E0000}"/>
    <cellStyle name="40% - Accent2 4 3 5 4" xfId="7829" xr:uid="{00000000-0005-0000-0000-0000601E0000}"/>
    <cellStyle name="40% - Accent2 4 3 6" xfId="7830" xr:uid="{00000000-0005-0000-0000-0000611E0000}"/>
    <cellStyle name="40% - Accent2 4 3 6 2" xfId="7831" xr:uid="{00000000-0005-0000-0000-0000621E0000}"/>
    <cellStyle name="40% - Accent2 4 3 6 2 2" xfId="7832" xr:uid="{00000000-0005-0000-0000-0000631E0000}"/>
    <cellStyle name="40% - Accent2 4 3 6 2 3" xfId="7833" xr:uid="{00000000-0005-0000-0000-0000641E0000}"/>
    <cellStyle name="40% - Accent2 4 3 6 3" xfId="7834" xr:uid="{00000000-0005-0000-0000-0000651E0000}"/>
    <cellStyle name="40% - Accent2 4 3 6 4" xfId="7835" xr:uid="{00000000-0005-0000-0000-0000661E0000}"/>
    <cellStyle name="40% - Accent2 4 3 7" xfId="7836" xr:uid="{00000000-0005-0000-0000-0000671E0000}"/>
    <cellStyle name="40% - Accent2 4 3 7 2" xfId="7837" xr:uid="{00000000-0005-0000-0000-0000681E0000}"/>
    <cellStyle name="40% - Accent2 4 3 7 2 2" xfId="7838" xr:uid="{00000000-0005-0000-0000-0000691E0000}"/>
    <cellStyle name="40% - Accent2 4 3 7 2 3" xfId="7839" xr:uid="{00000000-0005-0000-0000-00006A1E0000}"/>
    <cellStyle name="40% - Accent2 4 3 7 3" xfId="7840" xr:uid="{00000000-0005-0000-0000-00006B1E0000}"/>
    <cellStyle name="40% - Accent2 4 3 7 4" xfId="7841" xr:uid="{00000000-0005-0000-0000-00006C1E0000}"/>
    <cellStyle name="40% - Accent2 4 3 8" xfId="7842" xr:uid="{00000000-0005-0000-0000-00006D1E0000}"/>
    <cellStyle name="40% - Accent2 4 3 8 2" xfId="7843" xr:uid="{00000000-0005-0000-0000-00006E1E0000}"/>
    <cellStyle name="40% - Accent2 4 3 8 3" xfId="7844" xr:uid="{00000000-0005-0000-0000-00006F1E0000}"/>
    <cellStyle name="40% - Accent2 4 3 9" xfId="7845" xr:uid="{00000000-0005-0000-0000-0000701E0000}"/>
    <cellStyle name="40% - Accent2 4 4" xfId="7846" xr:uid="{00000000-0005-0000-0000-0000711E0000}"/>
    <cellStyle name="40% - Accent2 4 4 2" xfId="7847" xr:uid="{00000000-0005-0000-0000-0000721E0000}"/>
    <cellStyle name="40% - Accent2 4 4 2 2" xfId="7848" xr:uid="{00000000-0005-0000-0000-0000731E0000}"/>
    <cellStyle name="40% - Accent2 4 4 2 3" xfId="7849" xr:uid="{00000000-0005-0000-0000-0000741E0000}"/>
    <cellStyle name="40% - Accent2 4 4 3" xfId="7850" xr:uid="{00000000-0005-0000-0000-0000751E0000}"/>
    <cellStyle name="40% - Accent2 4 4 4" xfId="7851" xr:uid="{00000000-0005-0000-0000-0000761E0000}"/>
    <cellStyle name="40% - Accent2 4 5" xfId="7852" xr:uid="{00000000-0005-0000-0000-0000771E0000}"/>
    <cellStyle name="40% - Accent2 4 5 2" xfId="7853" xr:uid="{00000000-0005-0000-0000-0000781E0000}"/>
    <cellStyle name="40% - Accent2 4 5 2 2" xfId="7854" xr:uid="{00000000-0005-0000-0000-0000791E0000}"/>
    <cellStyle name="40% - Accent2 4 5 2 3" xfId="7855" xr:uid="{00000000-0005-0000-0000-00007A1E0000}"/>
    <cellStyle name="40% - Accent2 4 5 3" xfId="7856" xr:uid="{00000000-0005-0000-0000-00007B1E0000}"/>
    <cellStyle name="40% - Accent2 4 5 4" xfId="7857" xr:uid="{00000000-0005-0000-0000-00007C1E0000}"/>
    <cellStyle name="40% - Accent2 4 6" xfId="7858" xr:uid="{00000000-0005-0000-0000-00007D1E0000}"/>
    <cellStyle name="40% - Accent2 4 6 2" xfId="7859" xr:uid="{00000000-0005-0000-0000-00007E1E0000}"/>
    <cellStyle name="40% - Accent2 4 6 2 2" xfId="7860" xr:uid="{00000000-0005-0000-0000-00007F1E0000}"/>
    <cellStyle name="40% - Accent2 4 6 2 3" xfId="7861" xr:uid="{00000000-0005-0000-0000-0000801E0000}"/>
    <cellStyle name="40% - Accent2 4 6 3" xfId="7862" xr:uid="{00000000-0005-0000-0000-0000811E0000}"/>
    <cellStyle name="40% - Accent2 4 6 4" xfId="7863" xr:uid="{00000000-0005-0000-0000-0000821E0000}"/>
    <cellStyle name="40% - Accent2 4 7" xfId="7864" xr:uid="{00000000-0005-0000-0000-0000831E0000}"/>
    <cellStyle name="40% - Accent2 4 7 2" xfId="7865" xr:uid="{00000000-0005-0000-0000-0000841E0000}"/>
    <cellStyle name="40% - Accent2 4 7 2 2" xfId="7866" xr:uid="{00000000-0005-0000-0000-0000851E0000}"/>
    <cellStyle name="40% - Accent2 4 7 2 3" xfId="7867" xr:uid="{00000000-0005-0000-0000-0000861E0000}"/>
    <cellStyle name="40% - Accent2 4 7 3" xfId="7868" xr:uid="{00000000-0005-0000-0000-0000871E0000}"/>
    <cellStyle name="40% - Accent2 4 7 4" xfId="7869" xr:uid="{00000000-0005-0000-0000-0000881E0000}"/>
    <cellStyle name="40% - Accent2 4 8" xfId="7870" xr:uid="{00000000-0005-0000-0000-0000891E0000}"/>
    <cellStyle name="40% - Accent2 4 8 2" xfId="7871" xr:uid="{00000000-0005-0000-0000-00008A1E0000}"/>
    <cellStyle name="40% - Accent2 4 8 2 2" xfId="7872" xr:uid="{00000000-0005-0000-0000-00008B1E0000}"/>
    <cellStyle name="40% - Accent2 4 8 2 3" xfId="7873" xr:uid="{00000000-0005-0000-0000-00008C1E0000}"/>
    <cellStyle name="40% - Accent2 4 8 3" xfId="7874" xr:uid="{00000000-0005-0000-0000-00008D1E0000}"/>
    <cellStyle name="40% - Accent2 4 8 4" xfId="7875" xr:uid="{00000000-0005-0000-0000-00008E1E0000}"/>
    <cellStyle name="40% - Accent2 4 9" xfId="7876" xr:uid="{00000000-0005-0000-0000-00008F1E0000}"/>
    <cellStyle name="40% - Accent2 4 9 2" xfId="7877" xr:uid="{00000000-0005-0000-0000-0000901E0000}"/>
    <cellStyle name="40% - Accent2 4 9 2 2" xfId="7878" xr:uid="{00000000-0005-0000-0000-0000911E0000}"/>
    <cellStyle name="40% - Accent2 4 9 2 3" xfId="7879" xr:uid="{00000000-0005-0000-0000-0000921E0000}"/>
    <cellStyle name="40% - Accent2 4 9 3" xfId="7880" xr:uid="{00000000-0005-0000-0000-0000931E0000}"/>
    <cellStyle name="40% - Accent2 4 9 4" xfId="7881" xr:uid="{00000000-0005-0000-0000-0000941E0000}"/>
    <cellStyle name="40% - Accent2 5" xfId="7882" xr:uid="{00000000-0005-0000-0000-0000951E0000}"/>
    <cellStyle name="40% - Accent2 5 10" xfId="7883" xr:uid="{00000000-0005-0000-0000-0000961E0000}"/>
    <cellStyle name="40% - Accent2 5 10 2" xfId="7884" xr:uid="{00000000-0005-0000-0000-0000971E0000}"/>
    <cellStyle name="40% - Accent2 5 10 3" xfId="7885" xr:uid="{00000000-0005-0000-0000-0000981E0000}"/>
    <cellStyle name="40% - Accent2 5 11" xfId="7886" xr:uid="{00000000-0005-0000-0000-0000991E0000}"/>
    <cellStyle name="40% - Accent2 5 12" xfId="7887" xr:uid="{00000000-0005-0000-0000-00009A1E0000}"/>
    <cellStyle name="40% - Accent2 5 2" xfId="7888" xr:uid="{00000000-0005-0000-0000-00009B1E0000}"/>
    <cellStyle name="40% - Accent2 5 2 10" xfId="7889" xr:uid="{00000000-0005-0000-0000-00009C1E0000}"/>
    <cellStyle name="40% - Accent2 5 2 2" xfId="7890" xr:uid="{00000000-0005-0000-0000-00009D1E0000}"/>
    <cellStyle name="40% - Accent2 5 2 2 2" xfId="7891" xr:uid="{00000000-0005-0000-0000-00009E1E0000}"/>
    <cellStyle name="40% - Accent2 5 2 2 2 2" xfId="7892" xr:uid="{00000000-0005-0000-0000-00009F1E0000}"/>
    <cellStyle name="40% - Accent2 5 2 2 2 3" xfId="7893" xr:uid="{00000000-0005-0000-0000-0000A01E0000}"/>
    <cellStyle name="40% - Accent2 5 2 2 3" xfId="7894" xr:uid="{00000000-0005-0000-0000-0000A11E0000}"/>
    <cellStyle name="40% - Accent2 5 2 2 4" xfId="7895" xr:uid="{00000000-0005-0000-0000-0000A21E0000}"/>
    <cellStyle name="40% - Accent2 5 2 3" xfId="7896" xr:uid="{00000000-0005-0000-0000-0000A31E0000}"/>
    <cellStyle name="40% - Accent2 5 2 3 2" xfId="7897" xr:uid="{00000000-0005-0000-0000-0000A41E0000}"/>
    <cellStyle name="40% - Accent2 5 2 3 2 2" xfId="7898" xr:uid="{00000000-0005-0000-0000-0000A51E0000}"/>
    <cellStyle name="40% - Accent2 5 2 3 2 3" xfId="7899" xr:uid="{00000000-0005-0000-0000-0000A61E0000}"/>
    <cellStyle name="40% - Accent2 5 2 3 3" xfId="7900" xr:uid="{00000000-0005-0000-0000-0000A71E0000}"/>
    <cellStyle name="40% - Accent2 5 2 3 4" xfId="7901" xr:uid="{00000000-0005-0000-0000-0000A81E0000}"/>
    <cellStyle name="40% - Accent2 5 2 4" xfId="7902" xr:uid="{00000000-0005-0000-0000-0000A91E0000}"/>
    <cellStyle name="40% - Accent2 5 2 4 2" xfId="7903" xr:uid="{00000000-0005-0000-0000-0000AA1E0000}"/>
    <cellStyle name="40% - Accent2 5 2 4 2 2" xfId="7904" xr:uid="{00000000-0005-0000-0000-0000AB1E0000}"/>
    <cellStyle name="40% - Accent2 5 2 4 2 3" xfId="7905" xr:uid="{00000000-0005-0000-0000-0000AC1E0000}"/>
    <cellStyle name="40% - Accent2 5 2 4 3" xfId="7906" xr:uid="{00000000-0005-0000-0000-0000AD1E0000}"/>
    <cellStyle name="40% - Accent2 5 2 4 4" xfId="7907" xr:uid="{00000000-0005-0000-0000-0000AE1E0000}"/>
    <cellStyle name="40% - Accent2 5 2 5" xfId="7908" xr:uid="{00000000-0005-0000-0000-0000AF1E0000}"/>
    <cellStyle name="40% - Accent2 5 2 5 2" xfId="7909" xr:uid="{00000000-0005-0000-0000-0000B01E0000}"/>
    <cellStyle name="40% - Accent2 5 2 5 2 2" xfId="7910" xr:uid="{00000000-0005-0000-0000-0000B11E0000}"/>
    <cellStyle name="40% - Accent2 5 2 5 2 3" xfId="7911" xr:uid="{00000000-0005-0000-0000-0000B21E0000}"/>
    <cellStyle name="40% - Accent2 5 2 5 3" xfId="7912" xr:uid="{00000000-0005-0000-0000-0000B31E0000}"/>
    <cellStyle name="40% - Accent2 5 2 5 4" xfId="7913" xr:uid="{00000000-0005-0000-0000-0000B41E0000}"/>
    <cellStyle name="40% - Accent2 5 2 6" xfId="7914" xr:uid="{00000000-0005-0000-0000-0000B51E0000}"/>
    <cellStyle name="40% - Accent2 5 2 6 2" xfId="7915" xr:uid="{00000000-0005-0000-0000-0000B61E0000}"/>
    <cellStyle name="40% - Accent2 5 2 6 2 2" xfId="7916" xr:uid="{00000000-0005-0000-0000-0000B71E0000}"/>
    <cellStyle name="40% - Accent2 5 2 6 2 3" xfId="7917" xr:uid="{00000000-0005-0000-0000-0000B81E0000}"/>
    <cellStyle name="40% - Accent2 5 2 6 3" xfId="7918" xr:uid="{00000000-0005-0000-0000-0000B91E0000}"/>
    <cellStyle name="40% - Accent2 5 2 6 4" xfId="7919" xr:uid="{00000000-0005-0000-0000-0000BA1E0000}"/>
    <cellStyle name="40% - Accent2 5 2 7" xfId="7920" xr:uid="{00000000-0005-0000-0000-0000BB1E0000}"/>
    <cellStyle name="40% - Accent2 5 2 7 2" xfId="7921" xr:uid="{00000000-0005-0000-0000-0000BC1E0000}"/>
    <cellStyle name="40% - Accent2 5 2 7 2 2" xfId="7922" xr:uid="{00000000-0005-0000-0000-0000BD1E0000}"/>
    <cellStyle name="40% - Accent2 5 2 7 2 3" xfId="7923" xr:uid="{00000000-0005-0000-0000-0000BE1E0000}"/>
    <cellStyle name="40% - Accent2 5 2 7 3" xfId="7924" xr:uid="{00000000-0005-0000-0000-0000BF1E0000}"/>
    <cellStyle name="40% - Accent2 5 2 7 4" xfId="7925" xr:uid="{00000000-0005-0000-0000-0000C01E0000}"/>
    <cellStyle name="40% - Accent2 5 2 8" xfId="7926" xr:uid="{00000000-0005-0000-0000-0000C11E0000}"/>
    <cellStyle name="40% - Accent2 5 2 8 2" xfId="7927" xr:uid="{00000000-0005-0000-0000-0000C21E0000}"/>
    <cellStyle name="40% - Accent2 5 2 8 3" xfId="7928" xr:uid="{00000000-0005-0000-0000-0000C31E0000}"/>
    <cellStyle name="40% - Accent2 5 2 9" xfId="7929" xr:uid="{00000000-0005-0000-0000-0000C41E0000}"/>
    <cellStyle name="40% - Accent2 5 3" xfId="7930" xr:uid="{00000000-0005-0000-0000-0000C51E0000}"/>
    <cellStyle name="40% - Accent2 5 3 10" xfId="7931" xr:uid="{00000000-0005-0000-0000-0000C61E0000}"/>
    <cellStyle name="40% - Accent2 5 3 2" xfId="7932" xr:uid="{00000000-0005-0000-0000-0000C71E0000}"/>
    <cellStyle name="40% - Accent2 5 3 2 2" xfId="7933" xr:uid="{00000000-0005-0000-0000-0000C81E0000}"/>
    <cellStyle name="40% - Accent2 5 3 2 2 2" xfId="7934" xr:uid="{00000000-0005-0000-0000-0000C91E0000}"/>
    <cellStyle name="40% - Accent2 5 3 2 2 3" xfId="7935" xr:uid="{00000000-0005-0000-0000-0000CA1E0000}"/>
    <cellStyle name="40% - Accent2 5 3 2 3" xfId="7936" xr:uid="{00000000-0005-0000-0000-0000CB1E0000}"/>
    <cellStyle name="40% - Accent2 5 3 2 4" xfId="7937" xr:uid="{00000000-0005-0000-0000-0000CC1E0000}"/>
    <cellStyle name="40% - Accent2 5 3 3" xfId="7938" xr:uid="{00000000-0005-0000-0000-0000CD1E0000}"/>
    <cellStyle name="40% - Accent2 5 3 3 2" xfId="7939" xr:uid="{00000000-0005-0000-0000-0000CE1E0000}"/>
    <cellStyle name="40% - Accent2 5 3 3 2 2" xfId="7940" xr:uid="{00000000-0005-0000-0000-0000CF1E0000}"/>
    <cellStyle name="40% - Accent2 5 3 3 2 3" xfId="7941" xr:uid="{00000000-0005-0000-0000-0000D01E0000}"/>
    <cellStyle name="40% - Accent2 5 3 3 3" xfId="7942" xr:uid="{00000000-0005-0000-0000-0000D11E0000}"/>
    <cellStyle name="40% - Accent2 5 3 3 4" xfId="7943" xr:uid="{00000000-0005-0000-0000-0000D21E0000}"/>
    <cellStyle name="40% - Accent2 5 3 4" xfId="7944" xr:uid="{00000000-0005-0000-0000-0000D31E0000}"/>
    <cellStyle name="40% - Accent2 5 3 4 2" xfId="7945" xr:uid="{00000000-0005-0000-0000-0000D41E0000}"/>
    <cellStyle name="40% - Accent2 5 3 4 2 2" xfId="7946" xr:uid="{00000000-0005-0000-0000-0000D51E0000}"/>
    <cellStyle name="40% - Accent2 5 3 4 2 3" xfId="7947" xr:uid="{00000000-0005-0000-0000-0000D61E0000}"/>
    <cellStyle name="40% - Accent2 5 3 4 3" xfId="7948" xr:uid="{00000000-0005-0000-0000-0000D71E0000}"/>
    <cellStyle name="40% - Accent2 5 3 4 4" xfId="7949" xr:uid="{00000000-0005-0000-0000-0000D81E0000}"/>
    <cellStyle name="40% - Accent2 5 3 5" xfId="7950" xr:uid="{00000000-0005-0000-0000-0000D91E0000}"/>
    <cellStyle name="40% - Accent2 5 3 5 2" xfId="7951" xr:uid="{00000000-0005-0000-0000-0000DA1E0000}"/>
    <cellStyle name="40% - Accent2 5 3 5 2 2" xfId="7952" xr:uid="{00000000-0005-0000-0000-0000DB1E0000}"/>
    <cellStyle name="40% - Accent2 5 3 5 2 3" xfId="7953" xr:uid="{00000000-0005-0000-0000-0000DC1E0000}"/>
    <cellStyle name="40% - Accent2 5 3 5 3" xfId="7954" xr:uid="{00000000-0005-0000-0000-0000DD1E0000}"/>
    <cellStyle name="40% - Accent2 5 3 5 4" xfId="7955" xr:uid="{00000000-0005-0000-0000-0000DE1E0000}"/>
    <cellStyle name="40% - Accent2 5 3 6" xfId="7956" xr:uid="{00000000-0005-0000-0000-0000DF1E0000}"/>
    <cellStyle name="40% - Accent2 5 3 6 2" xfId="7957" xr:uid="{00000000-0005-0000-0000-0000E01E0000}"/>
    <cellStyle name="40% - Accent2 5 3 6 2 2" xfId="7958" xr:uid="{00000000-0005-0000-0000-0000E11E0000}"/>
    <cellStyle name="40% - Accent2 5 3 6 2 3" xfId="7959" xr:uid="{00000000-0005-0000-0000-0000E21E0000}"/>
    <cellStyle name="40% - Accent2 5 3 6 3" xfId="7960" xr:uid="{00000000-0005-0000-0000-0000E31E0000}"/>
    <cellStyle name="40% - Accent2 5 3 6 4" xfId="7961" xr:uid="{00000000-0005-0000-0000-0000E41E0000}"/>
    <cellStyle name="40% - Accent2 5 3 7" xfId="7962" xr:uid="{00000000-0005-0000-0000-0000E51E0000}"/>
    <cellStyle name="40% - Accent2 5 3 7 2" xfId="7963" xr:uid="{00000000-0005-0000-0000-0000E61E0000}"/>
    <cellStyle name="40% - Accent2 5 3 7 2 2" xfId="7964" xr:uid="{00000000-0005-0000-0000-0000E71E0000}"/>
    <cellStyle name="40% - Accent2 5 3 7 2 3" xfId="7965" xr:uid="{00000000-0005-0000-0000-0000E81E0000}"/>
    <cellStyle name="40% - Accent2 5 3 7 3" xfId="7966" xr:uid="{00000000-0005-0000-0000-0000E91E0000}"/>
    <cellStyle name="40% - Accent2 5 3 7 4" xfId="7967" xr:uid="{00000000-0005-0000-0000-0000EA1E0000}"/>
    <cellStyle name="40% - Accent2 5 3 8" xfId="7968" xr:uid="{00000000-0005-0000-0000-0000EB1E0000}"/>
    <cellStyle name="40% - Accent2 5 3 8 2" xfId="7969" xr:uid="{00000000-0005-0000-0000-0000EC1E0000}"/>
    <cellStyle name="40% - Accent2 5 3 8 3" xfId="7970" xr:uid="{00000000-0005-0000-0000-0000ED1E0000}"/>
    <cellStyle name="40% - Accent2 5 3 9" xfId="7971" xr:uid="{00000000-0005-0000-0000-0000EE1E0000}"/>
    <cellStyle name="40% - Accent2 5 4" xfId="7972" xr:uid="{00000000-0005-0000-0000-0000EF1E0000}"/>
    <cellStyle name="40% - Accent2 5 4 2" xfId="7973" xr:uid="{00000000-0005-0000-0000-0000F01E0000}"/>
    <cellStyle name="40% - Accent2 5 4 2 2" xfId="7974" xr:uid="{00000000-0005-0000-0000-0000F11E0000}"/>
    <cellStyle name="40% - Accent2 5 4 2 3" xfId="7975" xr:uid="{00000000-0005-0000-0000-0000F21E0000}"/>
    <cellStyle name="40% - Accent2 5 4 3" xfId="7976" xr:uid="{00000000-0005-0000-0000-0000F31E0000}"/>
    <cellStyle name="40% - Accent2 5 4 4" xfId="7977" xr:uid="{00000000-0005-0000-0000-0000F41E0000}"/>
    <cellStyle name="40% - Accent2 5 5" xfId="7978" xr:uid="{00000000-0005-0000-0000-0000F51E0000}"/>
    <cellStyle name="40% - Accent2 5 5 2" xfId="7979" xr:uid="{00000000-0005-0000-0000-0000F61E0000}"/>
    <cellStyle name="40% - Accent2 5 5 2 2" xfId="7980" xr:uid="{00000000-0005-0000-0000-0000F71E0000}"/>
    <cellStyle name="40% - Accent2 5 5 2 3" xfId="7981" xr:uid="{00000000-0005-0000-0000-0000F81E0000}"/>
    <cellStyle name="40% - Accent2 5 5 3" xfId="7982" xr:uid="{00000000-0005-0000-0000-0000F91E0000}"/>
    <cellStyle name="40% - Accent2 5 5 4" xfId="7983" xr:uid="{00000000-0005-0000-0000-0000FA1E0000}"/>
    <cellStyle name="40% - Accent2 5 6" xfId="7984" xr:uid="{00000000-0005-0000-0000-0000FB1E0000}"/>
    <cellStyle name="40% - Accent2 5 6 2" xfId="7985" xr:uid="{00000000-0005-0000-0000-0000FC1E0000}"/>
    <cellStyle name="40% - Accent2 5 6 2 2" xfId="7986" xr:uid="{00000000-0005-0000-0000-0000FD1E0000}"/>
    <cellStyle name="40% - Accent2 5 6 2 3" xfId="7987" xr:uid="{00000000-0005-0000-0000-0000FE1E0000}"/>
    <cellStyle name="40% - Accent2 5 6 3" xfId="7988" xr:uid="{00000000-0005-0000-0000-0000FF1E0000}"/>
    <cellStyle name="40% - Accent2 5 6 4" xfId="7989" xr:uid="{00000000-0005-0000-0000-0000001F0000}"/>
    <cellStyle name="40% - Accent2 5 7" xfId="7990" xr:uid="{00000000-0005-0000-0000-0000011F0000}"/>
    <cellStyle name="40% - Accent2 5 7 2" xfId="7991" xr:uid="{00000000-0005-0000-0000-0000021F0000}"/>
    <cellStyle name="40% - Accent2 5 7 2 2" xfId="7992" xr:uid="{00000000-0005-0000-0000-0000031F0000}"/>
    <cellStyle name="40% - Accent2 5 7 2 3" xfId="7993" xr:uid="{00000000-0005-0000-0000-0000041F0000}"/>
    <cellStyle name="40% - Accent2 5 7 3" xfId="7994" xr:uid="{00000000-0005-0000-0000-0000051F0000}"/>
    <cellStyle name="40% - Accent2 5 7 4" xfId="7995" xr:uid="{00000000-0005-0000-0000-0000061F0000}"/>
    <cellStyle name="40% - Accent2 5 8" xfId="7996" xr:uid="{00000000-0005-0000-0000-0000071F0000}"/>
    <cellStyle name="40% - Accent2 5 8 2" xfId="7997" xr:uid="{00000000-0005-0000-0000-0000081F0000}"/>
    <cellStyle name="40% - Accent2 5 8 2 2" xfId="7998" xr:uid="{00000000-0005-0000-0000-0000091F0000}"/>
    <cellStyle name="40% - Accent2 5 8 2 3" xfId="7999" xr:uid="{00000000-0005-0000-0000-00000A1F0000}"/>
    <cellStyle name="40% - Accent2 5 8 3" xfId="8000" xr:uid="{00000000-0005-0000-0000-00000B1F0000}"/>
    <cellStyle name="40% - Accent2 5 8 4" xfId="8001" xr:uid="{00000000-0005-0000-0000-00000C1F0000}"/>
    <cellStyle name="40% - Accent2 5 9" xfId="8002" xr:uid="{00000000-0005-0000-0000-00000D1F0000}"/>
    <cellStyle name="40% - Accent2 5 9 2" xfId="8003" xr:uid="{00000000-0005-0000-0000-00000E1F0000}"/>
    <cellStyle name="40% - Accent2 5 9 2 2" xfId="8004" xr:uid="{00000000-0005-0000-0000-00000F1F0000}"/>
    <cellStyle name="40% - Accent2 5 9 2 3" xfId="8005" xr:uid="{00000000-0005-0000-0000-0000101F0000}"/>
    <cellStyle name="40% - Accent2 5 9 3" xfId="8006" xr:uid="{00000000-0005-0000-0000-0000111F0000}"/>
    <cellStyle name="40% - Accent2 5 9 4" xfId="8007" xr:uid="{00000000-0005-0000-0000-0000121F0000}"/>
    <cellStyle name="40% - Accent2 6" xfId="8008" xr:uid="{00000000-0005-0000-0000-0000131F0000}"/>
    <cellStyle name="40% - Accent2 6 10" xfId="8009" xr:uid="{00000000-0005-0000-0000-0000141F0000}"/>
    <cellStyle name="40% - Accent2 6 10 2" xfId="8010" xr:uid="{00000000-0005-0000-0000-0000151F0000}"/>
    <cellStyle name="40% - Accent2 6 10 3" xfId="8011" xr:uid="{00000000-0005-0000-0000-0000161F0000}"/>
    <cellStyle name="40% - Accent2 6 11" xfId="8012" xr:uid="{00000000-0005-0000-0000-0000171F0000}"/>
    <cellStyle name="40% - Accent2 6 12" xfId="8013" xr:uid="{00000000-0005-0000-0000-0000181F0000}"/>
    <cellStyle name="40% - Accent2 6 2" xfId="8014" xr:uid="{00000000-0005-0000-0000-0000191F0000}"/>
    <cellStyle name="40% - Accent2 6 2 10" xfId="8015" xr:uid="{00000000-0005-0000-0000-00001A1F0000}"/>
    <cellStyle name="40% - Accent2 6 2 2" xfId="8016" xr:uid="{00000000-0005-0000-0000-00001B1F0000}"/>
    <cellStyle name="40% - Accent2 6 2 2 2" xfId="8017" xr:uid="{00000000-0005-0000-0000-00001C1F0000}"/>
    <cellStyle name="40% - Accent2 6 2 2 2 2" xfId="8018" xr:uid="{00000000-0005-0000-0000-00001D1F0000}"/>
    <cellStyle name="40% - Accent2 6 2 2 2 3" xfId="8019" xr:uid="{00000000-0005-0000-0000-00001E1F0000}"/>
    <cellStyle name="40% - Accent2 6 2 2 3" xfId="8020" xr:uid="{00000000-0005-0000-0000-00001F1F0000}"/>
    <cellStyle name="40% - Accent2 6 2 2 4" xfId="8021" xr:uid="{00000000-0005-0000-0000-0000201F0000}"/>
    <cellStyle name="40% - Accent2 6 2 3" xfId="8022" xr:uid="{00000000-0005-0000-0000-0000211F0000}"/>
    <cellStyle name="40% - Accent2 6 2 3 2" xfId="8023" xr:uid="{00000000-0005-0000-0000-0000221F0000}"/>
    <cellStyle name="40% - Accent2 6 2 3 2 2" xfId="8024" xr:uid="{00000000-0005-0000-0000-0000231F0000}"/>
    <cellStyle name="40% - Accent2 6 2 3 2 3" xfId="8025" xr:uid="{00000000-0005-0000-0000-0000241F0000}"/>
    <cellStyle name="40% - Accent2 6 2 3 3" xfId="8026" xr:uid="{00000000-0005-0000-0000-0000251F0000}"/>
    <cellStyle name="40% - Accent2 6 2 3 4" xfId="8027" xr:uid="{00000000-0005-0000-0000-0000261F0000}"/>
    <cellStyle name="40% - Accent2 6 2 4" xfId="8028" xr:uid="{00000000-0005-0000-0000-0000271F0000}"/>
    <cellStyle name="40% - Accent2 6 2 4 2" xfId="8029" xr:uid="{00000000-0005-0000-0000-0000281F0000}"/>
    <cellStyle name="40% - Accent2 6 2 4 2 2" xfId="8030" xr:uid="{00000000-0005-0000-0000-0000291F0000}"/>
    <cellStyle name="40% - Accent2 6 2 4 2 3" xfId="8031" xr:uid="{00000000-0005-0000-0000-00002A1F0000}"/>
    <cellStyle name="40% - Accent2 6 2 4 3" xfId="8032" xr:uid="{00000000-0005-0000-0000-00002B1F0000}"/>
    <cellStyle name="40% - Accent2 6 2 4 4" xfId="8033" xr:uid="{00000000-0005-0000-0000-00002C1F0000}"/>
    <cellStyle name="40% - Accent2 6 2 5" xfId="8034" xr:uid="{00000000-0005-0000-0000-00002D1F0000}"/>
    <cellStyle name="40% - Accent2 6 2 5 2" xfId="8035" xr:uid="{00000000-0005-0000-0000-00002E1F0000}"/>
    <cellStyle name="40% - Accent2 6 2 5 2 2" xfId="8036" xr:uid="{00000000-0005-0000-0000-00002F1F0000}"/>
    <cellStyle name="40% - Accent2 6 2 5 2 3" xfId="8037" xr:uid="{00000000-0005-0000-0000-0000301F0000}"/>
    <cellStyle name="40% - Accent2 6 2 5 3" xfId="8038" xr:uid="{00000000-0005-0000-0000-0000311F0000}"/>
    <cellStyle name="40% - Accent2 6 2 5 4" xfId="8039" xr:uid="{00000000-0005-0000-0000-0000321F0000}"/>
    <cellStyle name="40% - Accent2 6 2 6" xfId="8040" xr:uid="{00000000-0005-0000-0000-0000331F0000}"/>
    <cellStyle name="40% - Accent2 6 2 6 2" xfId="8041" xr:uid="{00000000-0005-0000-0000-0000341F0000}"/>
    <cellStyle name="40% - Accent2 6 2 6 2 2" xfId="8042" xr:uid="{00000000-0005-0000-0000-0000351F0000}"/>
    <cellStyle name="40% - Accent2 6 2 6 2 3" xfId="8043" xr:uid="{00000000-0005-0000-0000-0000361F0000}"/>
    <cellStyle name="40% - Accent2 6 2 6 3" xfId="8044" xr:uid="{00000000-0005-0000-0000-0000371F0000}"/>
    <cellStyle name="40% - Accent2 6 2 6 4" xfId="8045" xr:uid="{00000000-0005-0000-0000-0000381F0000}"/>
    <cellStyle name="40% - Accent2 6 2 7" xfId="8046" xr:uid="{00000000-0005-0000-0000-0000391F0000}"/>
    <cellStyle name="40% - Accent2 6 2 7 2" xfId="8047" xr:uid="{00000000-0005-0000-0000-00003A1F0000}"/>
    <cellStyle name="40% - Accent2 6 2 7 2 2" xfId="8048" xr:uid="{00000000-0005-0000-0000-00003B1F0000}"/>
    <cellStyle name="40% - Accent2 6 2 7 2 3" xfId="8049" xr:uid="{00000000-0005-0000-0000-00003C1F0000}"/>
    <cellStyle name="40% - Accent2 6 2 7 3" xfId="8050" xr:uid="{00000000-0005-0000-0000-00003D1F0000}"/>
    <cellStyle name="40% - Accent2 6 2 7 4" xfId="8051" xr:uid="{00000000-0005-0000-0000-00003E1F0000}"/>
    <cellStyle name="40% - Accent2 6 2 8" xfId="8052" xr:uid="{00000000-0005-0000-0000-00003F1F0000}"/>
    <cellStyle name="40% - Accent2 6 2 8 2" xfId="8053" xr:uid="{00000000-0005-0000-0000-0000401F0000}"/>
    <cellStyle name="40% - Accent2 6 2 8 3" xfId="8054" xr:uid="{00000000-0005-0000-0000-0000411F0000}"/>
    <cellStyle name="40% - Accent2 6 2 9" xfId="8055" xr:uid="{00000000-0005-0000-0000-0000421F0000}"/>
    <cellStyle name="40% - Accent2 6 3" xfId="8056" xr:uid="{00000000-0005-0000-0000-0000431F0000}"/>
    <cellStyle name="40% - Accent2 6 3 10" xfId="8057" xr:uid="{00000000-0005-0000-0000-0000441F0000}"/>
    <cellStyle name="40% - Accent2 6 3 2" xfId="8058" xr:uid="{00000000-0005-0000-0000-0000451F0000}"/>
    <cellStyle name="40% - Accent2 6 3 2 2" xfId="8059" xr:uid="{00000000-0005-0000-0000-0000461F0000}"/>
    <cellStyle name="40% - Accent2 6 3 2 2 2" xfId="8060" xr:uid="{00000000-0005-0000-0000-0000471F0000}"/>
    <cellStyle name="40% - Accent2 6 3 2 2 3" xfId="8061" xr:uid="{00000000-0005-0000-0000-0000481F0000}"/>
    <cellStyle name="40% - Accent2 6 3 2 3" xfId="8062" xr:uid="{00000000-0005-0000-0000-0000491F0000}"/>
    <cellStyle name="40% - Accent2 6 3 2 4" xfId="8063" xr:uid="{00000000-0005-0000-0000-00004A1F0000}"/>
    <cellStyle name="40% - Accent2 6 3 3" xfId="8064" xr:uid="{00000000-0005-0000-0000-00004B1F0000}"/>
    <cellStyle name="40% - Accent2 6 3 3 2" xfId="8065" xr:uid="{00000000-0005-0000-0000-00004C1F0000}"/>
    <cellStyle name="40% - Accent2 6 3 3 2 2" xfId="8066" xr:uid="{00000000-0005-0000-0000-00004D1F0000}"/>
    <cellStyle name="40% - Accent2 6 3 3 2 3" xfId="8067" xr:uid="{00000000-0005-0000-0000-00004E1F0000}"/>
    <cellStyle name="40% - Accent2 6 3 3 3" xfId="8068" xr:uid="{00000000-0005-0000-0000-00004F1F0000}"/>
    <cellStyle name="40% - Accent2 6 3 3 4" xfId="8069" xr:uid="{00000000-0005-0000-0000-0000501F0000}"/>
    <cellStyle name="40% - Accent2 6 3 4" xfId="8070" xr:uid="{00000000-0005-0000-0000-0000511F0000}"/>
    <cellStyle name="40% - Accent2 6 3 4 2" xfId="8071" xr:uid="{00000000-0005-0000-0000-0000521F0000}"/>
    <cellStyle name="40% - Accent2 6 3 4 2 2" xfId="8072" xr:uid="{00000000-0005-0000-0000-0000531F0000}"/>
    <cellStyle name="40% - Accent2 6 3 4 2 3" xfId="8073" xr:uid="{00000000-0005-0000-0000-0000541F0000}"/>
    <cellStyle name="40% - Accent2 6 3 4 3" xfId="8074" xr:uid="{00000000-0005-0000-0000-0000551F0000}"/>
    <cellStyle name="40% - Accent2 6 3 4 4" xfId="8075" xr:uid="{00000000-0005-0000-0000-0000561F0000}"/>
    <cellStyle name="40% - Accent2 6 3 5" xfId="8076" xr:uid="{00000000-0005-0000-0000-0000571F0000}"/>
    <cellStyle name="40% - Accent2 6 3 5 2" xfId="8077" xr:uid="{00000000-0005-0000-0000-0000581F0000}"/>
    <cellStyle name="40% - Accent2 6 3 5 2 2" xfId="8078" xr:uid="{00000000-0005-0000-0000-0000591F0000}"/>
    <cellStyle name="40% - Accent2 6 3 5 2 3" xfId="8079" xr:uid="{00000000-0005-0000-0000-00005A1F0000}"/>
    <cellStyle name="40% - Accent2 6 3 5 3" xfId="8080" xr:uid="{00000000-0005-0000-0000-00005B1F0000}"/>
    <cellStyle name="40% - Accent2 6 3 5 4" xfId="8081" xr:uid="{00000000-0005-0000-0000-00005C1F0000}"/>
    <cellStyle name="40% - Accent2 6 3 6" xfId="8082" xr:uid="{00000000-0005-0000-0000-00005D1F0000}"/>
    <cellStyle name="40% - Accent2 6 3 6 2" xfId="8083" xr:uid="{00000000-0005-0000-0000-00005E1F0000}"/>
    <cellStyle name="40% - Accent2 6 3 6 2 2" xfId="8084" xr:uid="{00000000-0005-0000-0000-00005F1F0000}"/>
    <cellStyle name="40% - Accent2 6 3 6 2 3" xfId="8085" xr:uid="{00000000-0005-0000-0000-0000601F0000}"/>
    <cellStyle name="40% - Accent2 6 3 6 3" xfId="8086" xr:uid="{00000000-0005-0000-0000-0000611F0000}"/>
    <cellStyle name="40% - Accent2 6 3 6 4" xfId="8087" xr:uid="{00000000-0005-0000-0000-0000621F0000}"/>
    <cellStyle name="40% - Accent2 6 3 7" xfId="8088" xr:uid="{00000000-0005-0000-0000-0000631F0000}"/>
    <cellStyle name="40% - Accent2 6 3 7 2" xfId="8089" xr:uid="{00000000-0005-0000-0000-0000641F0000}"/>
    <cellStyle name="40% - Accent2 6 3 7 2 2" xfId="8090" xr:uid="{00000000-0005-0000-0000-0000651F0000}"/>
    <cellStyle name="40% - Accent2 6 3 7 2 3" xfId="8091" xr:uid="{00000000-0005-0000-0000-0000661F0000}"/>
    <cellStyle name="40% - Accent2 6 3 7 3" xfId="8092" xr:uid="{00000000-0005-0000-0000-0000671F0000}"/>
    <cellStyle name="40% - Accent2 6 3 7 4" xfId="8093" xr:uid="{00000000-0005-0000-0000-0000681F0000}"/>
    <cellStyle name="40% - Accent2 6 3 8" xfId="8094" xr:uid="{00000000-0005-0000-0000-0000691F0000}"/>
    <cellStyle name="40% - Accent2 6 3 8 2" xfId="8095" xr:uid="{00000000-0005-0000-0000-00006A1F0000}"/>
    <cellStyle name="40% - Accent2 6 3 8 3" xfId="8096" xr:uid="{00000000-0005-0000-0000-00006B1F0000}"/>
    <cellStyle name="40% - Accent2 6 3 9" xfId="8097" xr:uid="{00000000-0005-0000-0000-00006C1F0000}"/>
    <cellStyle name="40% - Accent2 6 4" xfId="8098" xr:uid="{00000000-0005-0000-0000-00006D1F0000}"/>
    <cellStyle name="40% - Accent2 6 4 2" xfId="8099" xr:uid="{00000000-0005-0000-0000-00006E1F0000}"/>
    <cellStyle name="40% - Accent2 6 4 2 2" xfId="8100" xr:uid="{00000000-0005-0000-0000-00006F1F0000}"/>
    <cellStyle name="40% - Accent2 6 4 2 3" xfId="8101" xr:uid="{00000000-0005-0000-0000-0000701F0000}"/>
    <cellStyle name="40% - Accent2 6 4 3" xfId="8102" xr:uid="{00000000-0005-0000-0000-0000711F0000}"/>
    <cellStyle name="40% - Accent2 6 4 4" xfId="8103" xr:uid="{00000000-0005-0000-0000-0000721F0000}"/>
    <cellStyle name="40% - Accent2 6 5" xfId="8104" xr:uid="{00000000-0005-0000-0000-0000731F0000}"/>
    <cellStyle name="40% - Accent2 6 5 2" xfId="8105" xr:uid="{00000000-0005-0000-0000-0000741F0000}"/>
    <cellStyle name="40% - Accent2 6 5 2 2" xfId="8106" xr:uid="{00000000-0005-0000-0000-0000751F0000}"/>
    <cellStyle name="40% - Accent2 6 5 2 3" xfId="8107" xr:uid="{00000000-0005-0000-0000-0000761F0000}"/>
    <cellStyle name="40% - Accent2 6 5 3" xfId="8108" xr:uid="{00000000-0005-0000-0000-0000771F0000}"/>
    <cellStyle name="40% - Accent2 6 5 4" xfId="8109" xr:uid="{00000000-0005-0000-0000-0000781F0000}"/>
    <cellStyle name="40% - Accent2 6 6" xfId="8110" xr:uid="{00000000-0005-0000-0000-0000791F0000}"/>
    <cellStyle name="40% - Accent2 6 6 2" xfId="8111" xr:uid="{00000000-0005-0000-0000-00007A1F0000}"/>
    <cellStyle name="40% - Accent2 6 6 2 2" xfId="8112" xr:uid="{00000000-0005-0000-0000-00007B1F0000}"/>
    <cellStyle name="40% - Accent2 6 6 2 3" xfId="8113" xr:uid="{00000000-0005-0000-0000-00007C1F0000}"/>
    <cellStyle name="40% - Accent2 6 6 3" xfId="8114" xr:uid="{00000000-0005-0000-0000-00007D1F0000}"/>
    <cellStyle name="40% - Accent2 6 6 4" xfId="8115" xr:uid="{00000000-0005-0000-0000-00007E1F0000}"/>
    <cellStyle name="40% - Accent2 6 7" xfId="8116" xr:uid="{00000000-0005-0000-0000-00007F1F0000}"/>
    <cellStyle name="40% - Accent2 6 7 2" xfId="8117" xr:uid="{00000000-0005-0000-0000-0000801F0000}"/>
    <cellStyle name="40% - Accent2 6 7 2 2" xfId="8118" xr:uid="{00000000-0005-0000-0000-0000811F0000}"/>
    <cellStyle name="40% - Accent2 6 7 2 3" xfId="8119" xr:uid="{00000000-0005-0000-0000-0000821F0000}"/>
    <cellStyle name="40% - Accent2 6 7 3" xfId="8120" xr:uid="{00000000-0005-0000-0000-0000831F0000}"/>
    <cellStyle name="40% - Accent2 6 7 4" xfId="8121" xr:uid="{00000000-0005-0000-0000-0000841F0000}"/>
    <cellStyle name="40% - Accent2 6 8" xfId="8122" xr:uid="{00000000-0005-0000-0000-0000851F0000}"/>
    <cellStyle name="40% - Accent2 6 8 2" xfId="8123" xr:uid="{00000000-0005-0000-0000-0000861F0000}"/>
    <cellStyle name="40% - Accent2 6 8 2 2" xfId="8124" xr:uid="{00000000-0005-0000-0000-0000871F0000}"/>
    <cellStyle name="40% - Accent2 6 8 2 3" xfId="8125" xr:uid="{00000000-0005-0000-0000-0000881F0000}"/>
    <cellStyle name="40% - Accent2 6 8 3" xfId="8126" xr:uid="{00000000-0005-0000-0000-0000891F0000}"/>
    <cellStyle name="40% - Accent2 6 8 4" xfId="8127" xr:uid="{00000000-0005-0000-0000-00008A1F0000}"/>
    <cellStyle name="40% - Accent2 6 9" xfId="8128" xr:uid="{00000000-0005-0000-0000-00008B1F0000}"/>
    <cellStyle name="40% - Accent2 6 9 2" xfId="8129" xr:uid="{00000000-0005-0000-0000-00008C1F0000}"/>
    <cellStyle name="40% - Accent2 6 9 2 2" xfId="8130" xr:uid="{00000000-0005-0000-0000-00008D1F0000}"/>
    <cellStyle name="40% - Accent2 6 9 2 3" xfId="8131" xr:uid="{00000000-0005-0000-0000-00008E1F0000}"/>
    <cellStyle name="40% - Accent2 6 9 3" xfId="8132" xr:uid="{00000000-0005-0000-0000-00008F1F0000}"/>
    <cellStyle name="40% - Accent2 6 9 4" xfId="8133" xr:uid="{00000000-0005-0000-0000-0000901F0000}"/>
    <cellStyle name="40% - Accent2 7" xfId="8134" xr:uid="{00000000-0005-0000-0000-0000911F0000}"/>
    <cellStyle name="40% - Accent2 7 10" xfId="8135" xr:uid="{00000000-0005-0000-0000-0000921F0000}"/>
    <cellStyle name="40% - Accent2 7 2" xfId="8136" xr:uid="{00000000-0005-0000-0000-0000931F0000}"/>
    <cellStyle name="40% - Accent2 7 2 2" xfId="8137" xr:uid="{00000000-0005-0000-0000-0000941F0000}"/>
    <cellStyle name="40% - Accent2 7 2 2 2" xfId="8138" xr:uid="{00000000-0005-0000-0000-0000951F0000}"/>
    <cellStyle name="40% - Accent2 7 2 2 3" xfId="8139" xr:uid="{00000000-0005-0000-0000-0000961F0000}"/>
    <cellStyle name="40% - Accent2 7 2 3" xfId="8140" xr:uid="{00000000-0005-0000-0000-0000971F0000}"/>
    <cellStyle name="40% - Accent2 7 2 4" xfId="8141" xr:uid="{00000000-0005-0000-0000-0000981F0000}"/>
    <cellStyle name="40% - Accent2 7 3" xfId="8142" xr:uid="{00000000-0005-0000-0000-0000991F0000}"/>
    <cellStyle name="40% - Accent2 7 3 2" xfId="8143" xr:uid="{00000000-0005-0000-0000-00009A1F0000}"/>
    <cellStyle name="40% - Accent2 7 3 2 2" xfId="8144" xr:uid="{00000000-0005-0000-0000-00009B1F0000}"/>
    <cellStyle name="40% - Accent2 7 3 2 3" xfId="8145" xr:uid="{00000000-0005-0000-0000-00009C1F0000}"/>
    <cellStyle name="40% - Accent2 7 3 3" xfId="8146" xr:uid="{00000000-0005-0000-0000-00009D1F0000}"/>
    <cellStyle name="40% - Accent2 7 3 4" xfId="8147" xr:uid="{00000000-0005-0000-0000-00009E1F0000}"/>
    <cellStyle name="40% - Accent2 7 4" xfId="8148" xr:uid="{00000000-0005-0000-0000-00009F1F0000}"/>
    <cellStyle name="40% - Accent2 7 4 2" xfId="8149" xr:uid="{00000000-0005-0000-0000-0000A01F0000}"/>
    <cellStyle name="40% - Accent2 7 4 2 2" xfId="8150" xr:uid="{00000000-0005-0000-0000-0000A11F0000}"/>
    <cellStyle name="40% - Accent2 7 4 2 3" xfId="8151" xr:uid="{00000000-0005-0000-0000-0000A21F0000}"/>
    <cellStyle name="40% - Accent2 7 4 3" xfId="8152" xr:uid="{00000000-0005-0000-0000-0000A31F0000}"/>
    <cellStyle name="40% - Accent2 7 4 4" xfId="8153" xr:uid="{00000000-0005-0000-0000-0000A41F0000}"/>
    <cellStyle name="40% - Accent2 7 5" xfId="8154" xr:uid="{00000000-0005-0000-0000-0000A51F0000}"/>
    <cellStyle name="40% - Accent2 7 5 2" xfId="8155" xr:uid="{00000000-0005-0000-0000-0000A61F0000}"/>
    <cellStyle name="40% - Accent2 7 5 2 2" xfId="8156" xr:uid="{00000000-0005-0000-0000-0000A71F0000}"/>
    <cellStyle name="40% - Accent2 7 5 2 3" xfId="8157" xr:uid="{00000000-0005-0000-0000-0000A81F0000}"/>
    <cellStyle name="40% - Accent2 7 5 3" xfId="8158" xr:uid="{00000000-0005-0000-0000-0000A91F0000}"/>
    <cellStyle name="40% - Accent2 7 5 4" xfId="8159" xr:uid="{00000000-0005-0000-0000-0000AA1F0000}"/>
    <cellStyle name="40% - Accent2 7 6" xfId="8160" xr:uid="{00000000-0005-0000-0000-0000AB1F0000}"/>
    <cellStyle name="40% - Accent2 7 6 2" xfId="8161" xr:uid="{00000000-0005-0000-0000-0000AC1F0000}"/>
    <cellStyle name="40% - Accent2 7 6 2 2" xfId="8162" xr:uid="{00000000-0005-0000-0000-0000AD1F0000}"/>
    <cellStyle name="40% - Accent2 7 6 2 3" xfId="8163" xr:uid="{00000000-0005-0000-0000-0000AE1F0000}"/>
    <cellStyle name="40% - Accent2 7 6 3" xfId="8164" xr:uid="{00000000-0005-0000-0000-0000AF1F0000}"/>
    <cellStyle name="40% - Accent2 7 6 4" xfId="8165" xr:uid="{00000000-0005-0000-0000-0000B01F0000}"/>
    <cellStyle name="40% - Accent2 7 7" xfId="8166" xr:uid="{00000000-0005-0000-0000-0000B11F0000}"/>
    <cellStyle name="40% - Accent2 7 7 2" xfId="8167" xr:uid="{00000000-0005-0000-0000-0000B21F0000}"/>
    <cellStyle name="40% - Accent2 7 7 2 2" xfId="8168" xr:uid="{00000000-0005-0000-0000-0000B31F0000}"/>
    <cellStyle name="40% - Accent2 7 7 2 3" xfId="8169" xr:uid="{00000000-0005-0000-0000-0000B41F0000}"/>
    <cellStyle name="40% - Accent2 7 7 3" xfId="8170" xr:uid="{00000000-0005-0000-0000-0000B51F0000}"/>
    <cellStyle name="40% - Accent2 7 7 4" xfId="8171" xr:uid="{00000000-0005-0000-0000-0000B61F0000}"/>
    <cellStyle name="40% - Accent2 7 8" xfId="8172" xr:uid="{00000000-0005-0000-0000-0000B71F0000}"/>
    <cellStyle name="40% - Accent2 7 8 2" xfId="8173" xr:uid="{00000000-0005-0000-0000-0000B81F0000}"/>
    <cellStyle name="40% - Accent2 7 8 3" xfId="8174" xr:uid="{00000000-0005-0000-0000-0000B91F0000}"/>
    <cellStyle name="40% - Accent2 7 9" xfId="8175" xr:uid="{00000000-0005-0000-0000-0000BA1F0000}"/>
    <cellStyle name="40% - Accent2 8" xfId="8176" xr:uid="{00000000-0005-0000-0000-0000BB1F0000}"/>
    <cellStyle name="40% - Accent2 8 10" xfId="8177" xr:uid="{00000000-0005-0000-0000-0000BC1F0000}"/>
    <cellStyle name="40% - Accent2 8 2" xfId="8178" xr:uid="{00000000-0005-0000-0000-0000BD1F0000}"/>
    <cellStyle name="40% - Accent2 8 2 2" xfId="8179" xr:uid="{00000000-0005-0000-0000-0000BE1F0000}"/>
    <cellStyle name="40% - Accent2 8 2 2 2" xfId="8180" xr:uid="{00000000-0005-0000-0000-0000BF1F0000}"/>
    <cellStyle name="40% - Accent2 8 2 2 3" xfId="8181" xr:uid="{00000000-0005-0000-0000-0000C01F0000}"/>
    <cellStyle name="40% - Accent2 8 2 3" xfId="8182" xr:uid="{00000000-0005-0000-0000-0000C11F0000}"/>
    <cellStyle name="40% - Accent2 8 2 4" xfId="8183" xr:uid="{00000000-0005-0000-0000-0000C21F0000}"/>
    <cellStyle name="40% - Accent2 8 3" xfId="8184" xr:uid="{00000000-0005-0000-0000-0000C31F0000}"/>
    <cellStyle name="40% - Accent2 8 3 2" xfId="8185" xr:uid="{00000000-0005-0000-0000-0000C41F0000}"/>
    <cellStyle name="40% - Accent2 8 3 2 2" xfId="8186" xr:uid="{00000000-0005-0000-0000-0000C51F0000}"/>
    <cellStyle name="40% - Accent2 8 3 2 3" xfId="8187" xr:uid="{00000000-0005-0000-0000-0000C61F0000}"/>
    <cellStyle name="40% - Accent2 8 3 3" xfId="8188" xr:uid="{00000000-0005-0000-0000-0000C71F0000}"/>
    <cellStyle name="40% - Accent2 8 3 4" xfId="8189" xr:uid="{00000000-0005-0000-0000-0000C81F0000}"/>
    <cellStyle name="40% - Accent2 8 4" xfId="8190" xr:uid="{00000000-0005-0000-0000-0000C91F0000}"/>
    <cellStyle name="40% - Accent2 8 4 2" xfId="8191" xr:uid="{00000000-0005-0000-0000-0000CA1F0000}"/>
    <cellStyle name="40% - Accent2 8 4 2 2" xfId="8192" xr:uid="{00000000-0005-0000-0000-0000CB1F0000}"/>
    <cellStyle name="40% - Accent2 8 4 2 3" xfId="8193" xr:uid="{00000000-0005-0000-0000-0000CC1F0000}"/>
    <cellStyle name="40% - Accent2 8 4 3" xfId="8194" xr:uid="{00000000-0005-0000-0000-0000CD1F0000}"/>
    <cellStyle name="40% - Accent2 8 4 4" xfId="8195" xr:uid="{00000000-0005-0000-0000-0000CE1F0000}"/>
    <cellStyle name="40% - Accent2 8 5" xfId="8196" xr:uid="{00000000-0005-0000-0000-0000CF1F0000}"/>
    <cellStyle name="40% - Accent2 8 5 2" xfId="8197" xr:uid="{00000000-0005-0000-0000-0000D01F0000}"/>
    <cellStyle name="40% - Accent2 8 5 2 2" xfId="8198" xr:uid="{00000000-0005-0000-0000-0000D11F0000}"/>
    <cellStyle name="40% - Accent2 8 5 2 3" xfId="8199" xr:uid="{00000000-0005-0000-0000-0000D21F0000}"/>
    <cellStyle name="40% - Accent2 8 5 3" xfId="8200" xr:uid="{00000000-0005-0000-0000-0000D31F0000}"/>
    <cellStyle name="40% - Accent2 8 5 4" xfId="8201" xr:uid="{00000000-0005-0000-0000-0000D41F0000}"/>
    <cellStyle name="40% - Accent2 8 6" xfId="8202" xr:uid="{00000000-0005-0000-0000-0000D51F0000}"/>
    <cellStyle name="40% - Accent2 8 6 2" xfId="8203" xr:uid="{00000000-0005-0000-0000-0000D61F0000}"/>
    <cellStyle name="40% - Accent2 8 6 2 2" xfId="8204" xr:uid="{00000000-0005-0000-0000-0000D71F0000}"/>
    <cellStyle name="40% - Accent2 8 6 2 3" xfId="8205" xr:uid="{00000000-0005-0000-0000-0000D81F0000}"/>
    <cellStyle name="40% - Accent2 8 6 3" xfId="8206" xr:uid="{00000000-0005-0000-0000-0000D91F0000}"/>
    <cellStyle name="40% - Accent2 8 6 4" xfId="8207" xr:uid="{00000000-0005-0000-0000-0000DA1F0000}"/>
    <cellStyle name="40% - Accent2 8 7" xfId="8208" xr:uid="{00000000-0005-0000-0000-0000DB1F0000}"/>
    <cellStyle name="40% - Accent2 8 7 2" xfId="8209" xr:uid="{00000000-0005-0000-0000-0000DC1F0000}"/>
    <cellStyle name="40% - Accent2 8 7 2 2" xfId="8210" xr:uid="{00000000-0005-0000-0000-0000DD1F0000}"/>
    <cellStyle name="40% - Accent2 8 7 2 3" xfId="8211" xr:uid="{00000000-0005-0000-0000-0000DE1F0000}"/>
    <cellStyle name="40% - Accent2 8 7 3" xfId="8212" xr:uid="{00000000-0005-0000-0000-0000DF1F0000}"/>
    <cellStyle name="40% - Accent2 8 7 4" xfId="8213" xr:uid="{00000000-0005-0000-0000-0000E01F0000}"/>
    <cellStyle name="40% - Accent2 8 8" xfId="8214" xr:uid="{00000000-0005-0000-0000-0000E11F0000}"/>
    <cellStyle name="40% - Accent2 8 8 2" xfId="8215" xr:uid="{00000000-0005-0000-0000-0000E21F0000}"/>
    <cellStyle name="40% - Accent2 8 8 3" xfId="8216" xr:uid="{00000000-0005-0000-0000-0000E31F0000}"/>
    <cellStyle name="40% - Accent2 8 9" xfId="8217" xr:uid="{00000000-0005-0000-0000-0000E41F0000}"/>
    <cellStyle name="40% - Accent2 9" xfId="8218" xr:uid="{00000000-0005-0000-0000-0000E51F0000}"/>
    <cellStyle name="40% - Accent2 9 2" xfId="8219" xr:uid="{00000000-0005-0000-0000-0000E61F0000}"/>
    <cellStyle name="40% - Accent2 9 2 2" xfId="8220" xr:uid="{00000000-0005-0000-0000-0000E71F0000}"/>
    <cellStyle name="40% - Accent2 9 2 3" xfId="8221" xr:uid="{00000000-0005-0000-0000-0000E81F0000}"/>
    <cellStyle name="40% - Accent2 9 3" xfId="8222" xr:uid="{00000000-0005-0000-0000-0000E91F0000}"/>
    <cellStyle name="40% - Accent2 9 4" xfId="8223" xr:uid="{00000000-0005-0000-0000-0000EA1F0000}"/>
    <cellStyle name="40% - Accent3 10" xfId="8224" xr:uid="{00000000-0005-0000-0000-0000EB1F0000}"/>
    <cellStyle name="40% - Accent3 10 2" xfId="8225" xr:uid="{00000000-0005-0000-0000-0000EC1F0000}"/>
    <cellStyle name="40% - Accent3 10 2 2" xfId="8226" xr:uid="{00000000-0005-0000-0000-0000ED1F0000}"/>
    <cellStyle name="40% - Accent3 10 2 3" xfId="8227" xr:uid="{00000000-0005-0000-0000-0000EE1F0000}"/>
    <cellStyle name="40% - Accent3 10 3" xfId="8228" xr:uid="{00000000-0005-0000-0000-0000EF1F0000}"/>
    <cellStyle name="40% - Accent3 10 4" xfId="8229" xr:uid="{00000000-0005-0000-0000-0000F01F0000}"/>
    <cellStyle name="40% - Accent3 11" xfId="8230" xr:uid="{00000000-0005-0000-0000-0000F11F0000}"/>
    <cellStyle name="40% - Accent3 11 2" xfId="8231" xr:uid="{00000000-0005-0000-0000-0000F21F0000}"/>
    <cellStyle name="40% - Accent3 11 2 2" xfId="8232" xr:uid="{00000000-0005-0000-0000-0000F31F0000}"/>
    <cellStyle name="40% - Accent3 11 2 3" xfId="8233" xr:uid="{00000000-0005-0000-0000-0000F41F0000}"/>
    <cellStyle name="40% - Accent3 11 3" xfId="8234" xr:uid="{00000000-0005-0000-0000-0000F51F0000}"/>
    <cellStyle name="40% - Accent3 11 4" xfId="8235" xr:uid="{00000000-0005-0000-0000-0000F61F0000}"/>
    <cellStyle name="40% - Accent3 12" xfId="8236" xr:uid="{00000000-0005-0000-0000-0000F71F0000}"/>
    <cellStyle name="40% - Accent3 12 2" xfId="8237" xr:uid="{00000000-0005-0000-0000-0000F81F0000}"/>
    <cellStyle name="40% - Accent3 12 2 2" xfId="8238" xr:uid="{00000000-0005-0000-0000-0000F91F0000}"/>
    <cellStyle name="40% - Accent3 12 2 3" xfId="8239" xr:uid="{00000000-0005-0000-0000-0000FA1F0000}"/>
    <cellStyle name="40% - Accent3 12 3" xfId="8240" xr:uid="{00000000-0005-0000-0000-0000FB1F0000}"/>
    <cellStyle name="40% - Accent3 12 4" xfId="8241" xr:uid="{00000000-0005-0000-0000-0000FC1F0000}"/>
    <cellStyle name="40% - Accent3 13" xfId="8242" xr:uid="{00000000-0005-0000-0000-0000FD1F0000}"/>
    <cellStyle name="40% - Accent3 13 2" xfId="8243" xr:uid="{00000000-0005-0000-0000-0000FE1F0000}"/>
    <cellStyle name="40% - Accent3 13 2 2" xfId="8244" xr:uid="{00000000-0005-0000-0000-0000FF1F0000}"/>
    <cellStyle name="40% - Accent3 13 2 3" xfId="8245" xr:uid="{00000000-0005-0000-0000-000000200000}"/>
    <cellStyle name="40% - Accent3 13 3" xfId="8246" xr:uid="{00000000-0005-0000-0000-000001200000}"/>
    <cellStyle name="40% - Accent3 13 4" xfId="8247" xr:uid="{00000000-0005-0000-0000-000002200000}"/>
    <cellStyle name="40% - Accent3 14" xfId="8248" xr:uid="{00000000-0005-0000-0000-000003200000}"/>
    <cellStyle name="40% - Accent3 14 2" xfId="8249" xr:uid="{00000000-0005-0000-0000-000004200000}"/>
    <cellStyle name="40% - Accent3 14 2 2" xfId="8250" xr:uid="{00000000-0005-0000-0000-000005200000}"/>
    <cellStyle name="40% - Accent3 14 2 3" xfId="8251" xr:uid="{00000000-0005-0000-0000-000006200000}"/>
    <cellStyle name="40% - Accent3 14 3" xfId="8252" xr:uid="{00000000-0005-0000-0000-000007200000}"/>
    <cellStyle name="40% - Accent3 14 4" xfId="8253" xr:uid="{00000000-0005-0000-0000-000008200000}"/>
    <cellStyle name="40% - Accent3 15" xfId="8254" xr:uid="{00000000-0005-0000-0000-000009200000}"/>
    <cellStyle name="40% - Accent3 15 2" xfId="8255" xr:uid="{00000000-0005-0000-0000-00000A200000}"/>
    <cellStyle name="40% - Accent3 15 2 2" xfId="8256" xr:uid="{00000000-0005-0000-0000-00000B200000}"/>
    <cellStyle name="40% - Accent3 15 2 3" xfId="8257" xr:uid="{00000000-0005-0000-0000-00000C200000}"/>
    <cellStyle name="40% - Accent3 15 3" xfId="8258" xr:uid="{00000000-0005-0000-0000-00000D200000}"/>
    <cellStyle name="40% - Accent3 15 4" xfId="8259" xr:uid="{00000000-0005-0000-0000-00000E200000}"/>
    <cellStyle name="40% - Accent3 16" xfId="8260" xr:uid="{00000000-0005-0000-0000-00000F200000}"/>
    <cellStyle name="40% - Accent3 16 2" xfId="8261" xr:uid="{00000000-0005-0000-0000-000010200000}"/>
    <cellStyle name="40% - Accent3 16 3" xfId="8262" xr:uid="{00000000-0005-0000-0000-000011200000}"/>
    <cellStyle name="40% - Accent3 17" xfId="8263" xr:uid="{00000000-0005-0000-0000-000012200000}"/>
    <cellStyle name="40% - Accent3 18" xfId="8264" xr:uid="{00000000-0005-0000-0000-000013200000}"/>
    <cellStyle name="40% - Accent3 19" xfId="8265" xr:uid="{00000000-0005-0000-0000-000014200000}"/>
    <cellStyle name="40% - Accent3 2" xfId="8266" xr:uid="{00000000-0005-0000-0000-000015200000}"/>
    <cellStyle name="40% - Accent3 2 10" xfId="8267" xr:uid="{00000000-0005-0000-0000-000016200000}"/>
    <cellStyle name="40% - Accent3 2 10 2" xfId="8268" xr:uid="{00000000-0005-0000-0000-000017200000}"/>
    <cellStyle name="40% - Accent3 2 10 2 2" xfId="8269" xr:uid="{00000000-0005-0000-0000-000018200000}"/>
    <cellStyle name="40% - Accent3 2 10 2 3" xfId="8270" xr:uid="{00000000-0005-0000-0000-000019200000}"/>
    <cellStyle name="40% - Accent3 2 10 3" xfId="8271" xr:uid="{00000000-0005-0000-0000-00001A200000}"/>
    <cellStyle name="40% - Accent3 2 10 4" xfId="8272" xr:uid="{00000000-0005-0000-0000-00001B200000}"/>
    <cellStyle name="40% - Accent3 2 11" xfId="8273" xr:uid="{00000000-0005-0000-0000-00001C200000}"/>
    <cellStyle name="40% - Accent3 2 11 2" xfId="8274" xr:uid="{00000000-0005-0000-0000-00001D200000}"/>
    <cellStyle name="40% - Accent3 2 11 2 2" xfId="8275" xr:uid="{00000000-0005-0000-0000-00001E200000}"/>
    <cellStyle name="40% - Accent3 2 11 2 3" xfId="8276" xr:uid="{00000000-0005-0000-0000-00001F200000}"/>
    <cellStyle name="40% - Accent3 2 11 3" xfId="8277" xr:uid="{00000000-0005-0000-0000-000020200000}"/>
    <cellStyle name="40% - Accent3 2 11 4" xfId="8278" xr:uid="{00000000-0005-0000-0000-000021200000}"/>
    <cellStyle name="40% - Accent3 2 12" xfId="8279" xr:uid="{00000000-0005-0000-0000-000022200000}"/>
    <cellStyle name="40% - Accent3 2 12 2" xfId="8280" xr:uid="{00000000-0005-0000-0000-000023200000}"/>
    <cellStyle name="40% - Accent3 2 12 2 2" xfId="8281" xr:uid="{00000000-0005-0000-0000-000024200000}"/>
    <cellStyle name="40% - Accent3 2 12 2 3" xfId="8282" xr:uid="{00000000-0005-0000-0000-000025200000}"/>
    <cellStyle name="40% - Accent3 2 12 3" xfId="8283" xr:uid="{00000000-0005-0000-0000-000026200000}"/>
    <cellStyle name="40% - Accent3 2 12 4" xfId="8284" xr:uid="{00000000-0005-0000-0000-000027200000}"/>
    <cellStyle name="40% - Accent3 2 13" xfId="8285" xr:uid="{00000000-0005-0000-0000-000028200000}"/>
    <cellStyle name="40% - Accent3 2 13 2" xfId="8286" xr:uid="{00000000-0005-0000-0000-000029200000}"/>
    <cellStyle name="40% - Accent3 2 13 2 2" xfId="8287" xr:uid="{00000000-0005-0000-0000-00002A200000}"/>
    <cellStyle name="40% - Accent3 2 13 2 3" xfId="8288" xr:uid="{00000000-0005-0000-0000-00002B200000}"/>
    <cellStyle name="40% - Accent3 2 13 3" xfId="8289" xr:uid="{00000000-0005-0000-0000-00002C200000}"/>
    <cellStyle name="40% - Accent3 2 13 4" xfId="8290" xr:uid="{00000000-0005-0000-0000-00002D200000}"/>
    <cellStyle name="40% - Accent3 2 14" xfId="8291" xr:uid="{00000000-0005-0000-0000-00002E200000}"/>
    <cellStyle name="40% - Accent3 2 14 2" xfId="8292" xr:uid="{00000000-0005-0000-0000-00002F200000}"/>
    <cellStyle name="40% - Accent3 2 14 3" xfId="8293" xr:uid="{00000000-0005-0000-0000-000030200000}"/>
    <cellStyle name="40% - Accent3 2 15" xfId="8294" xr:uid="{00000000-0005-0000-0000-000031200000}"/>
    <cellStyle name="40% - Accent3 2 16" xfId="8295" xr:uid="{00000000-0005-0000-0000-000032200000}"/>
    <cellStyle name="40% - Accent3 2 2" xfId="8296" xr:uid="{00000000-0005-0000-0000-000033200000}"/>
    <cellStyle name="40% - Accent3 2 2 10" xfId="8297" xr:uid="{00000000-0005-0000-0000-000034200000}"/>
    <cellStyle name="40% - Accent3 2 2 10 2" xfId="8298" xr:uid="{00000000-0005-0000-0000-000035200000}"/>
    <cellStyle name="40% - Accent3 2 2 10 3" xfId="8299" xr:uid="{00000000-0005-0000-0000-000036200000}"/>
    <cellStyle name="40% - Accent3 2 2 11" xfId="8300" xr:uid="{00000000-0005-0000-0000-000037200000}"/>
    <cellStyle name="40% - Accent3 2 2 12" xfId="8301" xr:uid="{00000000-0005-0000-0000-000038200000}"/>
    <cellStyle name="40% - Accent3 2 2 2" xfId="8302" xr:uid="{00000000-0005-0000-0000-000039200000}"/>
    <cellStyle name="40% - Accent3 2 2 2 10" xfId="8303" xr:uid="{00000000-0005-0000-0000-00003A200000}"/>
    <cellStyle name="40% - Accent3 2 2 2 2" xfId="8304" xr:uid="{00000000-0005-0000-0000-00003B200000}"/>
    <cellStyle name="40% - Accent3 2 2 2 2 2" xfId="8305" xr:uid="{00000000-0005-0000-0000-00003C200000}"/>
    <cellStyle name="40% - Accent3 2 2 2 2 2 2" xfId="8306" xr:uid="{00000000-0005-0000-0000-00003D200000}"/>
    <cellStyle name="40% - Accent3 2 2 2 2 2 3" xfId="8307" xr:uid="{00000000-0005-0000-0000-00003E200000}"/>
    <cellStyle name="40% - Accent3 2 2 2 2 3" xfId="8308" xr:uid="{00000000-0005-0000-0000-00003F200000}"/>
    <cellStyle name="40% - Accent3 2 2 2 2 4" xfId="8309" xr:uid="{00000000-0005-0000-0000-000040200000}"/>
    <cellStyle name="40% - Accent3 2 2 2 3" xfId="8310" xr:uid="{00000000-0005-0000-0000-000041200000}"/>
    <cellStyle name="40% - Accent3 2 2 2 3 2" xfId="8311" xr:uid="{00000000-0005-0000-0000-000042200000}"/>
    <cellStyle name="40% - Accent3 2 2 2 3 2 2" xfId="8312" xr:uid="{00000000-0005-0000-0000-000043200000}"/>
    <cellStyle name="40% - Accent3 2 2 2 3 2 3" xfId="8313" xr:uid="{00000000-0005-0000-0000-000044200000}"/>
    <cellStyle name="40% - Accent3 2 2 2 3 3" xfId="8314" xr:uid="{00000000-0005-0000-0000-000045200000}"/>
    <cellStyle name="40% - Accent3 2 2 2 3 4" xfId="8315" xr:uid="{00000000-0005-0000-0000-000046200000}"/>
    <cellStyle name="40% - Accent3 2 2 2 4" xfId="8316" xr:uid="{00000000-0005-0000-0000-000047200000}"/>
    <cellStyle name="40% - Accent3 2 2 2 4 2" xfId="8317" xr:uid="{00000000-0005-0000-0000-000048200000}"/>
    <cellStyle name="40% - Accent3 2 2 2 4 2 2" xfId="8318" xr:uid="{00000000-0005-0000-0000-000049200000}"/>
    <cellStyle name="40% - Accent3 2 2 2 4 2 3" xfId="8319" xr:uid="{00000000-0005-0000-0000-00004A200000}"/>
    <cellStyle name="40% - Accent3 2 2 2 4 3" xfId="8320" xr:uid="{00000000-0005-0000-0000-00004B200000}"/>
    <cellStyle name="40% - Accent3 2 2 2 4 4" xfId="8321" xr:uid="{00000000-0005-0000-0000-00004C200000}"/>
    <cellStyle name="40% - Accent3 2 2 2 5" xfId="8322" xr:uid="{00000000-0005-0000-0000-00004D200000}"/>
    <cellStyle name="40% - Accent3 2 2 2 5 2" xfId="8323" xr:uid="{00000000-0005-0000-0000-00004E200000}"/>
    <cellStyle name="40% - Accent3 2 2 2 5 2 2" xfId="8324" xr:uid="{00000000-0005-0000-0000-00004F200000}"/>
    <cellStyle name="40% - Accent3 2 2 2 5 2 3" xfId="8325" xr:uid="{00000000-0005-0000-0000-000050200000}"/>
    <cellStyle name="40% - Accent3 2 2 2 5 3" xfId="8326" xr:uid="{00000000-0005-0000-0000-000051200000}"/>
    <cellStyle name="40% - Accent3 2 2 2 5 4" xfId="8327" xr:uid="{00000000-0005-0000-0000-000052200000}"/>
    <cellStyle name="40% - Accent3 2 2 2 6" xfId="8328" xr:uid="{00000000-0005-0000-0000-000053200000}"/>
    <cellStyle name="40% - Accent3 2 2 2 6 2" xfId="8329" xr:uid="{00000000-0005-0000-0000-000054200000}"/>
    <cellStyle name="40% - Accent3 2 2 2 6 2 2" xfId="8330" xr:uid="{00000000-0005-0000-0000-000055200000}"/>
    <cellStyle name="40% - Accent3 2 2 2 6 2 3" xfId="8331" xr:uid="{00000000-0005-0000-0000-000056200000}"/>
    <cellStyle name="40% - Accent3 2 2 2 6 3" xfId="8332" xr:uid="{00000000-0005-0000-0000-000057200000}"/>
    <cellStyle name="40% - Accent3 2 2 2 6 4" xfId="8333" xr:uid="{00000000-0005-0000-0000-000058200000}"/>
    <cellStyle name="40% - Accent3 2 2 2 7" xfId="8334" xr:uid="{00000000-0005-0000-0000-000059200000}"/>
    <cellStyle name="40% - Accent3 2 2 2 7 2" xfId="8335" xr:uid="{00000000-0005-0000-0000-00005A200000}"/>
    <cellStyle name="40% - Accent3 2 2 2 7 2 2" xfId="8336" xr:uid="{00000000-0005-0000-0000-00005B200000}"/>
    <cellStyle name="40% - Accent3 2 2 2 7 2 3" xfId="8337" xr:uid="{00000000-0005-0000-0000-00005C200000}"/>
    <cellStyle name="40% - Accent3 2 2 2 7 3" xfId="8338" xr:uid="{00000000-0005-0000-0000-00005D200000}"/>
    <cellStyle name="40% - Accent3 2 2 2 7 4" xfId="8339" xr:uid="{00000000-0005-0000-0000-00005E200000}"/>
    <cellStyle name="40% - Accent3 2 2 2 8" xfId="8340" xr:uid="{00000000-0005-0000-0000-00005F200000}"/>
    <cellStyle name="40% - Accent3 2 2 2 8 2" xfId="8341" xr:uid="{00000000-0005-0000-0000-000060200000}"/>
    <cellStyle name="40% - Accent3 2 2 2 8 3" xfId="8342" xr:uid="{00000000-0005-0000-0000-000061200000}"/>
    <cellStyle name="40% - Accent3 2 2 2 9" xfId="8343" xr:uid="{00000000-0005-0000-0000-000062200000}"/>
    <cellStyle name="40% - Accent3 2 2 3" xfId="8344" xr:uid="{00000000-0005-0000-0000-000063200000}"/>
    <cellStyle name="40% - Accent3 2 2 3 10" xfId="8345" xr:uid="{00000000-0005-0000-0000-000064200000}"/>
    <cellStyle name="40% - Accent3 2 2 3 2" xfId="8346" xr:uid="{00000000-0005-0000-0000-000065200000}"/>
    <cellStyle name="40% - Accent3 2 2 3 2 2" xfId="8347" xr:uid="{00000000-0005-0000-0000-000066200000}"/>
    <cellStyle name="40% - Accent3 2 2 3 2 2 2" xfId="8348" xr:uid="{00000000-0005-0000-0000-000067200000}"/>
    <cellStyle name="40% - Accent3 2 2 3 2 2 3" xfId="8349" xr:uid="{00000000-0005-0000-0000-000068200000}"/>
    <cellStyle name="40% - Accent3 2 2 3 2 3" xfId="8350" xr:uid="{00000000-0005-0000-0000-000069200000}"/>
    <cellStyle name="40% - Accent3 2 2 3 2 4" xfId="8351" xr:uid="{00000000-0005-0000-0000-00006A200000}"/>
    <cellStyle name="40% - Accent3 2 2 3 3" xfId="8352" xr:uid="{00000000-0005-0000-0000-00006B200000}"/>
    <cellStyle name="40% - Accent3 2 2 3 3 2" xfId="8353" xr:uid="{00000000-0005-0000-0000-00006C200000}"/>
    <cellStyle name="40% - Accent3 2 2 3 3 2 2" xfId="8354" xr:uid="{00000000-0005-0000-0000-00006D200000}"/>
    <cellStyle name="40% - Accent3 2 2 3 3 2 3" xfId="8355" xr:uid="{00000000-0005-0000-0000-00006E200000}"/>
    <cellStyle name="40% - Accent3 2 2 3 3 3" xfId="8356" xr:uid="{00000000-0005-0000-0000-00006F200000}"/>
    <cellStyle name="40% - Accent3 2 2 3 3 4" xfId="8357" xr:uid="{00000000-0005-0000-0000-000070200000}"/>
    <cellStyle name="40% - Accent3 2 2 3 4" xfId="8358" xr:uid="{00000000-0005-0000-0000-000071200000}"/>
    <cellStyle name="40% - Accent3 2 2 3 4 2" xfId="8359" xr:uid="{00000000-0005-0000-0000-000072200000}"/>
    <cellStyle name="40% - Accent3 2 2 3 4 2 2" xfId="8360" xr:uid="{00000000-0005-0000-0000-000073200000}"/>
    <cellStyle name="40% - Accent3 2 2 3 4 2 3" xfId="8361" xr:uid="{00000000-0005-0000-0000-000074200000}"/>
    <cellStyle name="40% - Accent3 2 2 3 4 3" xfId="8362" xr:uid="{00000000-0005-0000-0000-000075200000}"/>
    <cellStyle name="40% - Accent3 2 2 3 4 4" xfId="8363" xr:uid="{00000000-0005-0000-0000-000076200000}"/>
    <cellStyle name="40% - Accent3 2 2 3 5" xfId="8364" xr:uid="{00000000-0005-0000-0000-000077200000}"/>
    <cellStyle name="40% - Accent3 2 2 3 5 2" xfId="8365" xr:uid="{00000000-0005-0000-0000-000078200000}"/>
    <cellStyle name="40% - Accent3 2 2 3 5 2 2" xfId="8366" xr:uid="{00000000-0005-0000-0000-000079200000}"/>
    <cellStyle name="40% - Accent3 2 2 3 5 2 3" xfId="8367" xr:uid="{00000000-0005-0000-0000-00007A200000}"/>
    <cellStyle name="40% - Accent3 2 2 3 5 3" xfId="8368" xr:uid="{00000000-0005-0000-0000-00007B200000}"/>
    <cellStyle name="40% - Accent3 2 2 3 5 4" xfId="8369" xr:uid="{00000000-0005-0000-0000-00007C200000}"/>
    <cellStyle name="40% - Accent3 2 2 3 6" xfId="8370" xr:uid="{00000000-0005-0000-0000-00007D200000}"/>
    <cellStyle name="40% - Accent3 2 2 3 6 2" xfId="8371" xr:uid="{00000000-0005-0000-0000-00007E200000}"/>
    <cellStyle name="40% - Accent3 2 2 3 6 2 2" xfId="8372" xr:uid="{00000000-0005-0000-0000-00007F200000}"/>
    <cellStyle name="40% - Accent3 2 2 3 6 2 3" xfId="8373" xr:uid="{00000000-0005-0000-0000-000080200000}"/>
    <cellStyle name="40% - Accent3 2 2 3 6 3" xfId="8374" xr:uid="{00000000-0005-0000-0000-000081200000}"/>
    <cellStyle name="40% - Accent3 2 2 3 6 4" xfId="8375" xr:uid="{00000000-0005-0000-0000-000082200000}"/>
    <cellStyle name="40% - Accent3 2 2 3 7" xfId="8376" xr:uid="{00000000-0005-0000-0000-000083200000}"/>
    <cellStyle name="40% - Accent3 2 2 3 7 2" xfId="8377" xr:uid="{00000000-0005-0000-0000-000084200000}"/>
    <cellStyle name="40% - Accent3 2 2 3 7 2 2" xfId="8378" xr:uid="{00000000-0005-0000-0000-000085200000}"/>
    <cellStyle name="40% - Accent3 2 2 3 7 2 3" xfId="8379" xr:uid="{00000000-0005-0000-0000-000086200000}"/>
    <cellStyle name="40% - Accent3 2 2 3 7 3" xfId="8380" xr:uid="{00000000-0005-0000-0000-000087200000}"/>
    <cellStyle name="40% - Accent3 2 2 3 7 4" xfId="8381" xr:uid="{00000000-0005-0000-0000-000088200000}"/>
    <cellStyle name="40% - Accent3 2 2 3 8" xfId="8382" xr:uid="{00000000-0005-0000-0000-000089200000}"/>
    <cellStyle name="40% - Accent3 2 2 3 8 2" xfId="8383" xr:uid="{00000000-0005-0000-0000-00008A200000}"/>
    <cellStyle name="40% - Accent3 2 2 3 8 3" xfId="8384" xr:uid="{00000000-0005-0000-0000-00008B200000}"/>
    <cellStyle name="40% - Accent3 2 2 3 9" xfId="8385" xr:uid="{00000000-0005-0000-0000-00008C200000}"/>
    <cellStyle name="40% - Accent3 2 2 4" xfId="8386" xr:uid="{00000000-0005-0000-0000-00008D200000}"/>
    <cellStyle name="40% - Accent3 2 2 4 2" xfId="8387" xr:uid="{00000000-0005-0000-0000-00008E200000}"/>
    <cellStyle name="40% - Accent3 2 2 4 2 2" xfId="8388" xr:uid="{00000000-0005-0000-0000-00008F200000}"/>
    <cellStyle name="40% - Accent3 2 2 4 2 3" xfId="8389" xr:uid="{00000000-0005-0000-0000-000090200000}"/>
    <cellStyle name="40% - Accent3 2 2 4 3" xfId="8390" xr:uid="{00000000-0005-0000-0000-000091200000}"/>
    <cellStyle name="40% - Accent3 2 2 4 4" xfId="8391" xr:uid="{00000000-0005-0000-0000-000092200000}"/>
    <cellStyle name="40% - Accent3 2 2 5" xfId="8392" xr:uid="{00000000-0005-0000-0000-000093200000}"/>
    <cellStyle name="40% - Accent3 2 2 5 2" xfId="8393" xr:uid="{00000000-0005-0000-0000-000094200000}"/>
    <cellStyle name="40% - Accent3 2 2 5 2 2" xfId="8394" xr:uid="{00000000-0005-0000-0000-000095200000}"/>
    <cellStyle name="40% - Accent3 2 2 5 2 3" xfId="8395" xr:uid="{00000000-0005-0000-0000-000096200000}"/>
    <cellStyle name="40% - Accent3 2 2 5 3" xfId="8396" xr:uid="{00000000-0005-0000-0000-000097200000}"/>
    <cellStyle name="40% - Accent3 2 2 5 4" xfId="8397" xr:uid="{00000000-0005-0000-0000-000098200000}"/>
    <cellStyle name="40% - Accent3 2 2 6" xfId="8398" xr:uid="{00000000-0005-0000-0000-000099200000}"/>
    <cellStyle name="40% - Accent3 2 2 6 2" xfId="8399" xr:uid="{00000000-0005-0000-0000-00009A200000}"/>
    <cellStyle name="40% - Accent3 2 2 6 2 2" xfId="8400" xr:uid="{00000000-0005-0000-0000-00009B200000}"/>
    <cellStyle name="40% - Accent3 2 2 6 2 3" xfId="8401" xr:uid="{00000000-0005-0000-0000-00009C200000}"/>
    <cellStyle name="40% - Accent3 2 2 6 3" xfId="8402" xr:uid="{00000000-0005-0000-0000-00009D200000}"/>
    <cellStyle name="40% - Accent3 2 2 6 4" xfId="8403" xr:uid="{00000000-0005-0000-0000-00009E200000}"/>
    <cellStyle name="40% - Accent3 2 2 7" xfId="8404" xr:uid="{00000000-0005-0000-0000-00009F200000}"/>
    <cellStyle name="40% - Accent3 2 2 7 2" xfId="8405" xr:uid="{00000000-0005-0000-0000-0000A0200000}"/>
    <cellStyle name="40% - Accent3 2 2 7 2 2" xfId="8406" xr:uid="{00000000-0005-0000-0000-0000A1200000}"/>
    <cellStyle name="40% - Accent3 2 2 7 2 3" xfId="8407" xr:uid="{00000000-0005-0000-0000-0000A2200000}"/>
    <cellStyle name="40% - Accent3 2 2 7 3" xfId="8408" xr:uid="{00000000-0005-0000-0000-0000A3200000}"/>
    <cellStyle name="40% - Accent3 2 2 7 4" xfId="8409" xr:uid="{00000000-0005-0000-0000-0000A4200000}"/>
    <cellStyle name="40% - Accent3 2 2 8" xfId="8410" xr:uid="{00000000-0005-0000-0000-0000A5200000}"/>
    <cellStyle name="40% - Accent3 2 2 8 2" xfId="8411" xr:uid="{00000000-0005-0000-0000-0000A6200000}"/>
    <cellStyle name="40% - Accent3 2 2 8 2 2" xfId="8412" xr:uid="{00000000-0005-0000-0000-0000A7200000}"/>
    <cellStyle name="40% - Accent3 2 2 8 2 3" xfId="8413" xr:uid="{00000000-0005-0000-0000-0000A8200000}"/>
    <cellStyle name="40% - Accent3 2 2 8 3" xfId="8414" xr:uid="{00000000-0005-0000-0000-0000A9200000}"/>
    <cellStyle name="40% - Accent3 2 2 8 4" xfId="8415" xr:uid="{00000000-0005-0000-0000-0000AA200000}"/>
    <cellStyle name="40% - Accent3 2 2 9" xfId="8416" xr:uid="{00000000-0005-0000-0000-0000AB200000}"/>
    <cellStyle name="40% - Accent3 2 2 9 2" xfId="8417" xr:uid="{00000000-0005-0000-0000-0000AC200000}"/>
    <cellStyle name="40% - Accent3 2 2 9 2 2" xfId="8418" xr:uid="{00000000-0005-0000-0000-0000AD200000}"/>
    <cellStyle name="40% - Accent3 2 2 9 2 3" xfId="8419" xr:uid="{00000000-0005-0000-0000-0000AE200000}"/>
    <cellStyle name="40% - Accent3 2 2 9 3" xfId="8420" xr:uid="{00000000-0005-0000-0000-0000AF200000}"/>
    <cellStyle name="40% - Accent3 2 2 9 4" xfId="8421" xr:uid="{00000000-0005-0000-0000-0000B0200000}"/>
    <cellStyle name="40% - Accent3 2 3" xfId="8422" xr:uid="{00000000-0005-0000-0000-0000B1200000}"/>
    <cellStyle name="40% - Accent3 2 3 10" xfId="8423" xr:uid="{00000000-0005-0000-0000-0000B2200000}"/>
    <cellStyle name="40% - Accent3 2 3 10 2" xfId="8424" xr:uid="{00000000-0005-0000-0000-0000B3200000}"/>
    <cellStyle name="40% - Accent3 2 3 10 3" xfId="8425" xr:uid="{00000000-0005-0000-0000-0000B4200000}"/>
    <cellStyle name="40% - Accent3 2 3 11" xfId="8426" xr:uid="{00000000-0005-0000-0000-0000B5200000}"/>
    <cellStyle name="40% - Accent3 2 3 12" xfId="8427" xr:uid="{00000000-0005-0000-0000-0000B6200000}"/>
    <cellStyle name="40% - Accent3 2 3 2" xfId="8428" xr:uid="{00000000-0005-0000-0000-0000B7200000}"/>
    <cellStyle name="40% - Accent3 2 3 2 10" xfId="8429" xr:uid="{00000000-0005-0000-0000-0000B8200000}"/>
    <cellStyle name="40% - Accent3 2 3 2 2" xfId="8430" xr:uid="{00000000-0005-0000-0000-0000B9200000}"/>
    <cellStyle name="40% - Accent3 2 3 2 2 2" xfId="8431" xr:uid="{00000000-0005-0000-0000-0000BA200000}"/>
    <cellStyle name="40% - Accent3 2 3 2 2 2 2" xfId="8432" xr:uid="{00000000-0005-0000-0000-0000BB200000}"/>
    <cellStyle name="40% - Accent3 2 3 2 2 2 3" xfId="8433" xr:uid="{00000000-0005-0000-0000-0000BC200000}"/>
    <cellStyle name="40% - Accent3 2 3 2 2 3" xfId="8434" xr:uid="{00000000-0005-0000-0000-0000BD200000}"/>
    <cellStyle name="40% - Accent3 2 3 2 2 4" xfId="8435" xr:uid="{00000000-0005-0000-0000-0000BE200000}"/>
    <cellStyle name="40% - Accent3 2 3 2 3" xfId="8436" xr:uid="{00000000-0005-0000-0000-0000BF200000}"/>
    <cellStyle name="40% - Accent3 2 3 2 3 2" xfId="8437" xr:uid="{00000000-0005-0000-0000-0000C0200000}"/>
    <cellStyle name="40% - Accent3 2 3 2 3 2 2" xfId="8438" xr:uid="{00000000-0005-0000-0000-0000C1200000}"/>
    <cellStyle name="40% - Accent3 2 3 2 3 2 3" xfId="8439" xr:uid="{00000000-0005-0000-0000-0000C2200000}"/>
    <cellStyle name="40% - Accent3 2 3 2 3 3" xfId="8440" xr:uid="{00000000-0005-0000-0000-0000C3200000}"/>
    <cellStyle name="40% - Accent3 2 3 2 3 4" xfId="8441" xr:uid="{00000000-0005-0000-0000-0000C4200000}"/>
    <cellStyle name="40% - Accent3 2 3 2 4" xfId="8442" xr:uid="{00000000-0005-0000-0000-0000C5200000}"/>
    <cellStyle name="40% - Accent3 2 3 2 4 2" xfId="8443" xr:uid="{00000000-0005-0000-0000-0000C6200000}"/>
    <cellStyle name="40% - Accent3 2 3 2 4 2 2" xfId="8444" xr:uid="{00000000-0005-0000-0000-0000C7200000}"/>
    <cellStyle name="40% - Accent3 2 3 2 4 2 3" xfId="8445" xr:uid="{00000000-0005-0000-0000-0000C8200000}"/>
    <cellStyle name="40% - Accent3 2 3 2 4 3" xfId="8446" xr:uid="{00000000-0005-0000-0000-0000C9200000}"/>
    <cellStyle name="40% - Accent3 2 3 2 4 4" xfId="8447" xr:uid="{00000000-0005-0000-0000-0000CA200000}"/>
    <cellStyle name="40% - Accent3 2 3 2 5" xfId="8448" xr:uid="{00000000-0005-0000-0000-0000CB200000}"/>
    <cellStyle name="40% - Accent3 2 3 2 5 2" xfId="8449" xr:uid="{00000000-0005-0000-0000-0000CC200000}"/>
    <cellStyle name="40% - Accent3 2 3 2 5 2 2" xfId="8450" xr:uid="{00000000-0005-0000-0000-0000CD200000}"/>
    <cellStyle name="40% - Accent3 2 3 2 5 2 3" xfId="8451" xr:uid="{00000000-0005-0000-0000-0000CE200000}"/>
    <cellStyle name="40% - Accent3 2 3 2 5 3" xfId="8452" xr:uid="{00000000-0005-0000-0000-0000CF200000}"/>
    <cellStyle name="40% - Accent3 2 3 2 5 4" xfId="8453" xr:uid="{00000000-0005-0000-0000-0000D0200000}"/>
    <cellStyle name="40% - Accent3 2 3 2 6" xfId="8454" xr:uid="{00000000-0005-0000-0000-0000D1200000}"/>
    <cellStyle name="40% - Accent3 2 3 2 6 2" xfId="8455" xr:uid="{00000000-0005-0000-0000-0000D2200000}"/>
    <cellStyle name="40% - Accent3 2 3 2 6 2 2" xfId="8456" xr:uid="{00000000-0005-0000-0000-0000D3200000}"/>
    <cellStyle name="40% - Accent3 2 3 2 6 2 3" xfId="8457" xr:uid="{00000000-0005-0000-0000-0000D4200000}"/>
    <cellStyle name="40% - Accent3 2 3 2 6 3" xfId="8458" xr:uid="{00000000-0005-0000-0000-0000D5200000}"/>
    <cellStyle name="40% - Accent3 2 3 2 6 4" xfId="8459" xr:uid="{00000000-0005-0000-0000-0000D6200000}"/>
    <cellStyle name="40% - Accent3 2 3 2 7" xfId="8460" xr:uid="{00000000-0005-0000-0000-0000D7200000}"/>
    <cellStyle name="40% - Accent3 2 3 2 7 2" xfId="8461" xr:uid="{00000000-0005-0000-0000-0000D8200000}"/>
    <cellStyle name="40% - Accent3 2 3 2 7 2 2" xfId="8462" xr:uid="{00000000-0005-0000-0000-0000D9200000}"/>
    <cellStyle name="40% - Accent3 2 3 2 7 2 3" xfId="8463" xr:uid="{00000000-0005-0000-0000-0000DA200000}"/>
    <cellStyle name="40% - Accent3 2 3 2 7 3" xfId="8464" xr:uid="{00000000-0005-0000-0000-0000DB200000}"/>
    <cellStyle name="40% - Accent3 2 3 2 7 4" xfId="8465" xr:uid="{00000000-0005-0000-0000-0000DC200000}"/>
    <cellStyle name="40% - Accent3 2 3 2 8" xfId="8466" xr:uid="{00000000-0005-0000-0000-0000DD200000}"/>
    <cellStyle name="40% - Accent3 2 3 2 8 2" xfId="8467" xr:uid="{00000000-0005-0000-0000-0000DE200000}"/>
    <cellStyle name="40% - Accent3 2 3 2 8 3" xfId="8468" xr:uid="{00000000-0005-0000-0000-0000DF200000}"/>
    <cellStyle name="40% - Accent3 2 3 2 9" xfId="8469" xr:uid="{00000000-0005-0000-0000-0000E0200000}"/>
    <cellStyle name="40% - Accent3 2 3 3" xfId="8470" xr:uid="{00000000-0005-0000-0000-0000E1200000}"/>
    <cellStyle name="40% - Accent3 2 3 3 10" xfId="8471" xr:uid="{00000000-0005-0000-0000-0000E2200000}"/>
    <cellStyle name="40% - Accent3 2 3 3 2" xfId="8472" xr:uid="{00000000-0005-0000-0000-0000E3200000}"/>
    <cellStyle name="40% - Accent3 2 3 3 2 2" xfId="8473" xr:uid="{00000000-0005-0000-0000-0000E4200000}"/>
    <cellStyle name="40% - Accent3 2 3 3 2 2 2" xfId="8474" xr:uid="{00000000-0005-0000-0000-0000E5200000}"/>
    <cellStyle name="40% - Accent3 2 3 3 2 2 3" xfId="8475" xr:uid="{00000000-0005-0000-0000-0000E6200000}"/>
    <cellStyle name="40% - Accent3 2 3 3 2 3" xfId="8476" xr:uid="{00000000-0005-0000-0000-0000E7200000}"/>
    <cellStyle name="40% - Accent3 2 3 3 2 4" xfId="8477" xr:uid="{00000000-0005-0000-0000-0000E8200000}"/>
    <cellStyle name="40% - Accent3 2 3 3 3" xfId="8478" xr:uid="{00000000-0005-0000-0000-0000E9200000}"/>
    <cellStyle name="40% - Accent3 2 3 3 3 2" xfId="8479" xr:uid="{00000000-0005-0000-0000-0000EA200000}"/>
    <cellStyle name="40% - Accent3 2 3 3 3 2 2" xfId="8480" xr:uid="{00000000-0005-0000-0000-0000EB200000}"/>
    <cellStyle name="40% - Accent3 2 3 3 3 2 3" xfId="8481" xr:uid="{00000000-0005-0000-0000-0000EC200000}"/>
    <cellStyle name="40% - Accent3 2 3 3 3 3" xfId="8482" xr:uid="{00000000-0005-0000-0000-0000ED200000}"/>
    <cellStyle name="40% - Accent3 2 3 3 3 4" xfId="8483" xr:uid="{00000000-0005-0000-0000-0000EE200000}"/>
    <cellStyle name="40% - Accent3 2 3 3 4" xfId="8484" xr:uid="{00000000-0005-0000-0000-0000EF200000}"/>
    <cellStyle name="40% - Accent3 2 3 3 4 2" xfId="8485" xr:uid="{00000000-0005-0000-0000-0000F0200000}"/>
    <cellStyle name="40% - Accent3 2 3 3 4 2 2" xfId="8486" xr:uid="{00000000-0005-0000-0000-0000F1200000}"/>
    <cellStyle name="40% - Accent3 2 3 3 4 2 3" xfId="8487" xr:uid="{00000000-0005-0000-0000-0000F2200000}"/>
    <cellStyle name="40% - Accent3 2 3 3 4 3" xfId="8488" xr:uid="{00000000-0005-0000-0000-0000F3200000}"/>
    <cellStyle name="40% - Accent3 2 3 3 4 4" xfId="8489" xr:uid="{00000000-0005-0000-0000-0000F4200000}"/>
    <cellStyle name="40% - Accent3 2 3 3 5" xfId="8490" xr:uid="{00000000-0005-0000-0000-0000F5200000}"/>
    <cellStyle name="40% - Accent3 2 3 3 5 2" xfId="8491" xr:uid="{00000000-0005-0000-0000-0000F6200000}"/>
    <cellStyle name="40% - Accent3 2 3 3 5 2 2" xfId="8492" xr:uid="{00000000-0005-0000-0000-0000F7200000}"/>
    <cellStyle name="40% - Accent3 2 3 3 5 2 3" xfId="8493" xr:uid="{00000000-0005-0000-0000-0000F8200000}"/>
    <cellStyle name="40% - Accent3 2 3 3 5 3" xfId="8494" xr:uid="{00000000-0005-0000-0000-0000F9200000}"/>
    <cellStyle name="40% - Accent3 2 3 3 5 4" xfId="8495" xr:uid="{00000000-0005-0000-0000-0000FA200000}"/>
    <cellStyle name="40% - Accent3 2 3 3 6" xfId="8496" xr:uid="{00000000-0005-0000-0000-0000FB200000}"/>
    <cellStyle name="40% - Accent3 2 3 3 6 2" xfId="8497" xr:uid="{00000000-0005-0000-0000-0000FC200000}"/>
    <cellStyle name="40% - Accent3 2 3 3 6 2 2" xfId="8498" xr:uid="{00000000-0005-0000-0000-0000FD200000}"/>
    <cellStyle name="40% - Accent3 2 3 3 6 2 3" xfId="8499" xr:uid="{00000000-0005-0000-0000-0000FE200000}"/>
    <cellStyle name="40% - Accent3 2 3 3 6 3" xfId="8500" xr:uid="{00000000-0005-0000-0000-0000FF200000}"/>
    <cellStyle name="40% - Accent3 2 3 3 6 4" xfId="8501" xr:uid="{00000000-0005-0000-0000-000000210000}"/>
    <cellStyle name="40% - Accent3 2 3 3 7" xfId="8502" xr:uid="{00000000-0005-0000-0000-000001210000}"/>
    <cellStyle name="40% - Accent3 2 3 3 7 2" xfId="8503" xr:uid="{00000000-0005-0000-0000-000002210000}"/>
    <cellStyle name="40% - Accent3 2 3 3 7 2 2" xfId="8504" xr:uid="{00000000-0005-0000-0000-000003210000}"/>
    <cellStyle name="40% - Accent3 2 3 3 7 2 3" xfId="8505" xr:uid="{00000000-0005-0000-0000-000004210000}"/>
    <cellStyle name="40% - Accent3 2 3 3 7 3" xfId="8506" xr:uid="{00000000-0005-0000-0000-000005210000}"/>
    <cellStyle name="40% - Accent3 2 3 3 7 4" xfId="8507" xr:uid="{00000000-0005-0000-0000-000006210000}"/>
    <cellStyle name="40% - Accent3 2 3 3 8" xfId="8508" xr:uid="{00000000-0005-0000-0000-000007210000}"/>
    <cellStyle name="40% - Accent3 2 3 3 8 2" xfId="8509" xr:uid="{00000000-0005-0000-0000-000008210000}"/>
    <cellStyle name="40% - Accent3 2 3 3 8 3" xfId="8510" xr:uid="{00000000-0005-0000-0000-000009210000}"/>
    <cellStyle name="40% - Accent3 2 3 3 9" xfId="8511" xr:uid="{00000000-0005-0000-0000-00000A210000}"/>
    <cellStyle name="40% - Accent3 2 3 4" xfId="8512" xr:uid="{00000000-0005-0000-0000-00000B210000}"/>
    <cellStyle name="40% - Accent3 2 3 4 2" xfId="8513" xr:uid="{00000000-0005-0000-0000-00000C210000}"/>
    <cellStyle name="40% - Accent3 2 3 4 2 2" xfId="8514" xr:uid="{00000000-0005-0000-0000-00000D210000}"/>
    <cellStyle name="40% - Accent3 2 3 4 2 3" xfId="8515" xr:uid="{00000000-0005-0000-0000-00000E210000}"/>
    <cellStyle name="40% - Accent3 2 3 4 3" xfId="8516" xr:uid="{00000000-0005-0000-0000-00000F210000}"/>
    <cellStyle name="40% - Accent3 2 3 4 4" xfId="8517" xr:uid="{00000000-0005-0000-0000-000010210000}"/>
    <cellStyle name="40% - Accent3 2 3 5" xfId="8518" xr:uid="{00000000-0005-0000-0000-000011210000}"/>
    <cellStyle name="40% - Accent3 2 3 5 2" xfId="8519" xr:uid="{00000000-0005-0000-0000-000012210000}"/>
    <cellStyle name="40% - Accent3 2 3 5 2 2" xfId="8520" xr:uid="{00000000-0005-0000-0000-000013210000}"/>
    <cellStyle name="40% - Accent3 2 3 5 2 3" xfId="8521" xr:uid="{00000000-0005-0000-0000-000014210000}"/>
    <cellStyle name="40% - Accent3 2 3 5 3" xfId="8522" xr:uid="{00000000-0005-0000-0000-000015210000}"/>
    <cellStyle name="40% - Accent3 2 3 5 4" xfId="8523" xr:uid="{00000000-0005-0000-0000-000016210000}"/>
    <cellStyle name="40% - Accent3 2 3 6" xfId="8524" xr:uid="{00000000-0005-0000-0000-000017210000}"/>
    <cellStyle name="40% - Accent3 2 3 6 2" xfId="8525" xr:uid="{00000000-0005-0000-0000-000018210000}"/>
    <cellStyle name="40% - Accent3 2 3 6 2 2" xfId="8526" xr:uid="{00000000-0005-0000-0000-000019210000}"/>
    <cellStyle name="40% - Accent3 2 3 6 2 3" xfId="8527" xr:uid="{00000000-0005-0000-0000-00001A210000}"/>
    <cellStyle name="40% - Accent3 2 3 6 3" xfId="8528" xr:uid="{00000000-0005-0000-0000-00001B210000}"/>
    <cellStyle name="40% - Accent3 2 3 6 4" xfId="8529" xr:uid="{00000000-0005-0000-0000-00001C210000}"/>
    <cellStyle name="40% - Accent3 2 3 7" xfId="8530" xr:uid="{00000000-0005-0000-0000-00001D210000}"/>
    <cellStyle name="40% - Accent3 2 3 7 2" xfId="8531" xr:uid="{00000000-0005-0000-0000-00001E210000}"/>
    <cellStyle name="40% - Accent3 2 3 7 2 2" xfId="8532" xr:uid="{00000000-0005-0000-0000-00001F210000}"/>
    <cellStyle name="40% - Accent3 2 3 7 2 3" xfId="8533" xr:uid="{00000000-0005-0000-0000-000020210000}"/>
    <cellStyle name="40% - Accent3 2 3 7 3" xfId="8534" xr:uid="{00000000-0005-0000-0000-000021210000}"/>
    <cellStyle name="40% - Accent3 2 3 7 4" xfId="8535" xr:uid="{00000000-0005-0000-0000-000022210000}"/>
    <cellStyle name="40% - Accent3 2 3 8" xfId="8536" xr:uid="{00000000-0005-0000-0000-000023210000}"/>
    <cellStyle name="40% - Accent3 2 3 8 2" xfId="8537" xr:uid="{00000000-0005-0000-0000-000024210000}"/>
    <cellStyle name="40% - Accent3 2 3 8 2 2" xfId="8538" xr:uid="{00000000-0005-0000-0000-000025210000}"/>
    <cellStyle name="40% - Accent3 2 3 8 2 3" xfId="8539" xr:uid="{00000000-0005-0000-0000-000026210000}"/>
    <cellStyle name="40% - Accent3 2 3 8 3" xfId="8540" xr:uid="{00000000-0005-0000-0000-000027210000}"/>
    <cellStyle name="40% - Accent3 2 3 8 4" xfId="8541" xr:uid="{00000000-0005-0000-0000-000028210000}"/>
    <cellStyle name="40% - Accent3 2 3 9" xfId="8542" xr:uid="{00000000-0005-0000-0000-000029210000}"/>
    <cellStyle name="40% - Accent3 2 3 9 2" xfId="8543" xr:uid="{00000000-0005-0000-0000-00002A210000}"/>
    <cellStyle name="40% - Accent3 2 3 9 2 2" xfId="8544" xr:uid="{00000000-0005-0000-0000-00002B210000}"/>
    <cellStyle name="40% - Accent3 2 3 9 2 3" xfId="8545" xr:uid="{00000000-0005-0000-0000-00002C210000}"/>
    <cellStyle name="40% - Accent3 2 3 9 3" xfId="8546" xr:uid="{00000000-0005-0000-0000-00002D210000}"/>
    <cellStyle name="40% - Accent3 2 3 9 4" xfId="8547" xr:uid="{00000000-0005-0000-0000-00002E210000}"/>
    <cellStyle name="40% - Accent3 2 4" xfId="8548" xr:uid="{00000000-0005-0000-0000-00002F210000}"/>
    <cellStyle name="40% - Accent3 2 4 10" xfId="8549" xr:uid="{00000000-0005-0000-0000-000030210000}"/>
    <cellStyle name="40% - Accent3 2 4 10 2" xfId="8550" xr:uid="{00000000-0005-0000-0000-000031210000}"/>
    <cellStyle name="40% - Accent3 2 4 10 3" xfId="8551" xr:uid="{00000000-0005-0000-0000-000032210000}"/>
    <cellStyle name="40% - Accent3 2 4 11" xfId="8552" xr:uid="{00000000-0005-0000-0000-000033210000}"/>
    <cellStyle name="40% - Accent3 2 4 12" xfId="8553" xr:uid="{00000000-0005-0000-0000-000034210000}"/>
    <cellStyle name="40% - Accent3 2 4 2" xfId="8554" xr:uid="{00000000-0005-0000-0000-000035210000}"/>
    <cellStyle name="40% - Accent3 2 4 2 10" xfId="8555" xr:uid="{00000000-0005-0000-0000-000036210000}"/>
    <cellStyle name="40% - Accent3 2 4 2 2" xfId="8556" xr:uid="{00000000-0005-0000-0000-000037210000}"/>
    <cellStyle name="40% - Accent3 2 4 2 2 2" xfId="8557" xr:uid="{00000000-0005-0000-0000-000038210000}"/>
    <cellStyle name="40% - Accent3 2 4 2 2 2 2" xfId="8558" xr:uid="{00000000-0005-0000-0000-000039210000}"/>
    <cellStyle name="40% - Accent3 2 4 2 2 2 3" xfId="8559" xr:uid="{00000000-0005-0000-0000-00003A210000}"/>
    <cellStyle name="40% - Accent3 2 4 2 2 3" xfId="8560" xr:uid="{00000000-0005-0000-0000-00003B210000}"/>
    <cellStyle name="40% - Accent3 2 4 2 2 4" xfId="8561" xr:uid="{00000000-0005-0000-0000-00003C210000}"/>
    <cellStyle name="40% - Accent3 2 4 2 3" xfId="8562" xr:uid="{00000000-0005-0000-0000-00003D210000}"/>
    <cellStyle name="40% - Accent3 2 4 2 3 2" xfId="8563" xr:uid="{00000000-0005-0000-0000-00003E210000}"/>
    <cellStyle name="40% - Accent3 2 4 2 3 2 2" xfId="8564" xr:uid="{00000000-0005-0000-0000-00003F210000}"/>
    <cellStyle name="40% - Accent3 2 4 2 3 2 3" xfId="8565" xr:uid="{00000000-0005-0000-0000-000040210000}"/>
    <cellStyle name="40% - Accent3 2 4 2 3 3" xfId="8566" xr:uid="{00000000-0005-0000-0000-000041210000}"/>
    <cellStyle name="40% - Accent3 2 4 2 3 4" xfId="8567" xr:uid="{00000000-0005-0000-0000-000042210000}"/>
    <cellStyle name="40% - Accent3 2 4 2 4" xfId="8568" xr:uid="{00000000-0005-0000-0000-000043210000}"/>
    <cellStyle name="40% - Accent3 2 4 2 4 2" xfId="8569" xr:uid="{00000000-0005-0000-0000-000044210000}"/>
    <cellStyle name="40% - Accent3 2 4 2 4 2 2" xfId="8570" xr:uid="{00000000-0005-0000-0000-000045210000}"/>
    <cellStyle name="40% - Accent3 2 4 2 4 2 3" xfId="8571" xr:uid="{00000000-0005-0000-0000-000046210000}"/>
    <cellStyle name="40% - Accent3 2 4 2 4 3" xfId="8572" xr:uid="{00000000-0005-0000-0000-000047210000}"/>
    <cellStyle name="40% - Accent3 2 4 2 4 4" xfId="8573" xr:uid="{00000000-0005-0000-0000-000048210000}"/>
    <cellStyle name="40% - Accent3 2 4 2 5" xfId="8574" xr:uid="{00000000-0005-0000-0000-000049210000}"/>
    <cellStyle name="40% - Accent3 2 4 2 5 2" xfId="8575" xr:uid="{00000000-0005-0000-0000-00004A210000}"/>
    <cellStyle name="40% - Accent3 2 4 2 5 2 2" xfId="8576" xr:uid="{00000000-0005-0000-0000-00004B210000}"/>
    <cellStyle name="40% - Accent3 2 4 2 5 2 3" xfId="8577" xr:uid="{00000000-0005-0000-0000-00004C210000}"/>
    <cellStyle name="40% - Accent3 2 4 2 5 3" xfId="8578" xr:uid="{00000000-0005-0000-0000-00004D210000}"/>
    <cellStyle name="40% - Accent3 2 4 2 5 4" xfId="8579" xr:uid="{00000000-0005-0000-0000-00004E210000}"/>
    <cellStyle name="40% - Accent3 2 4 2 6" xfId="8580" xr:uid="{00000000-0005-0000-0000-00004F210000}"/>
    <cellStyle name="40% - Accent3 2 4 2 6 2" xfId="8581" xr:uid="{00000000-0005-0000-0000-000050210000}"/>
    <cellStyle name="40% - Accent3 2 4 2 6 2 2" xfId="8582" xr:uid="{00000000-0005-0000-0000-000051210000}"/>
    <cellStyle name="40% - Accent3 2 4 2 6 2 3" xfId="8583" xr:uid="{00000000-0005-0000-0000-000052210000}"/>
    <cellStyle name="40% - Accent3 2 4 2 6 3" xfId="8584" xr:uid="{00000000-0005-0000-0000-000053210000}"/>
    <cellStyle name="40% - Accent3 2 4 2 6 4" xfId="8585" xr:uid="{00000000-0005-0000-0000-000054210000}"/>
    <cellStyle name="40% - Accent3 2 4 2 7" xfId="8586" xr:uid="{00000000-0005-0000-0000-000055210000}"/>
    <cellStyle name="40% - Accent3 2 4 2 7 2" xfId="8587" xr:uid="{00000000-0005-0000-0000-000056210000}"/>
    <cellStyle name="40% - Accent3 2 4 2 7 2 2" xfId="8588" xr:uid="{00000000-0005-0000-0000-000057210000}"/>
    <cellStyle name="40% - Accent3 2 4 2 7 2 3" xfId="8589" xr:uid="{00000000-0005-0000-0000-000058210000}"/>
    <cellStyle name="40% - Accent3 2 4 2 7 3" xfId="8590" xr:uid="{00000000-0005-0000-0000-000059210000}"/>
    <cellStyle name="40% - Accent3 2 4 2 7 4" xfId="8591" xr:uid="{00000000-0005-0000-0000-00005A210000}"/>
    <cellStyle name="40% - Accent3 2 4 2 8" xfId="8592" xr:uid="{00000000-0005-0000-0000-00005B210000}"/>
    <cellStyle name="40% - Accent3 2 4 2 8 2" xfId="8593" xr:uid="{00000000-0005-0000-0000-00005C210000}"/>
    <cellStyle name="40% - Accent3 2 4 2 8 3" xfId="8594" xr:uid="{00000000-0005-0000-0000-00005D210000}"/>
    <cellStyle name="40% - Accent3 2 4 2 9" xfId="8595" xr:uid="{00000000-0005-0000-0000-00005E210000}"/>
    <cellStyle name="40% - Accent3 2 4 3" xfId="8596" xr:uid="{00000000-0005-0000-0000-00005F210000}"/>
    <cellStyle name="40% - Accent3 2 4 3 10" xfId="8597" xr:uid="{00000000-0005-0000-0000-000060210000}"/>
    <cellStyle name="40% - Accent3 2 4 3 2" xfId="8598" xr:uid="{00000000-0005-0000-0000-000061210000}"/>
    <cellStyle name="40% - Accent3 2 4 3 2 2" xfId="8599" xr:uid="{00000000-0005-0000-0000-000062210000}"/>
    <cellStyle name="40% - Accent3 2 4 3 2 2 2" xfId="8600" xr:uid="{00000000-0005-0000-0000-000063210000}"/>
    <cellStyle name="40% - Accent3 2 4 3 2 2 3" xfId="8601" xr:uid="{00000000-0005-0000-0000-000064210000}"/>
    <cellStyle name="40% - Accent3 2 4 3 2 3" xfId="8602" xr:uid="{00000000-0005-0000-0000-000065210000}"/>
    <cellStyle name="40% - Accent3 2 4 3 2 4" xfId="8603" xr:uid="{00000000-0005-0000-0000-000066210000}"/>
    <cellStyle name="40% - Accent3 2 4 3 3" xfId="8604" xr:uid="{00000000-0005-0000-0000-000067210000}"/>
    <cellStyle name="40% - Accent3 2 4 3 3 2" xfId="8605" xr:uid="{00000000-0005-0000-0000-000068210000}"/>
    <cellStyle name="40% - Accent3 2 4 3 3 2 2" xfId="8606" xr:uid="{00000000-0005-0000-0000-000069210000}"/>
    <cellStyle name="40% - Accent3 2 4 3 3 2 3" xfId="8607" xr:uid="{00000000-0005-0000-0000-00006A210000}"/>
    <cellStyle name="40% - Accent3 2 4 3 3 3" xfId="8608" xr:uid="{00000000-0005-0000-0000-00006B210000}"/>
    <cellStyle name="40% - Accent3 2 4 3 3 4" xfId="8609" xr:uid="{00000000-0005-0000-0000-00006C210000}"/>
    <cellStyle name="40% - Accent3 2 4 3 4" xfId="8610" xr:uid="{00000000-0005-0000-0000-00006D210000}"/>
    <cellStyle name="40% - Accent3 2 4 3 4 2" xfId="8611" xr:uid="{00000000-0005-0000-0000-00006E210000}"/>
    <cellStyle name="40% - Accent3 2 4 3 4 2 2" xfId="8612" xr:uid="{00000000-0005-0000-0000-00006F210000}"/>
    <cellStyle name="40% - Accent3 2 4 3 4 2 3" xfId="8613" xr:uid="{00000000-0005-0000-0000-000070210000}"/>
    <cellStyle name="40% - Accent3 2 4 3 4 3" xfId="8614" xr:uid="{00000000-0005-0000-0000-000071210000}"/>
    <cellStyle name="40% - Accent3 2 4 3 4 4" xfId="8615" xr:uid="{00000000-0005-0000-0000-000072210000}"/>
    <cellStyle name="40% - Accent3 2 4 3 5" xfId="8616" xr:uid="{00000000-0005-0000-0000-000073210000}"/>
    <cellStyle name="40% - Accent3 2 4 3 5 2" xfId="8617" xr:uid="{00000000-0005-0000-0000-000074210000}"/>
    <cellStyle name="40% - Accent3 2 4 3 5 2 2" xfId="8618" xr:uid="{00000000-0005-0000-0000-000075210000}"/>
    <cellStyle name="40% - Accent3 2 4 3 5 2 3" xfId="8619" xr:uid="{00000000-0005-0000-0000-000076210000}"/>
    <cellStyle name="40% - Accent3 2 4 3 5 3" xfId="8620" xr:uid="{00000000-0005-0000-0000-000077210000}"/>
    <cellStyle name="40% - Accent3 2 4 3 5 4" xfId="8621" xr:uid="{00000000-0005-0000-0000-000078210000}"/>
    <cellStyle name="40% - Accent3 2 4 3 6" xfId="8622" xr:uid="{00000000-0005-0000-0000-000079210000}"/>
    <cellStyle name="40% - Accent3 2 4 3 6 2" xfId="8623" xr:uid="{00000000-0005-0000-0000-00007A210000}"/>
    <cellStyle name="40% - Accent3 2 4 3 6 2 2" xfId="8624" xr:uid="{00000000-0005-0000-0000-00007B210000}"/>
    <cellStyle name="40% - Accent3 2 4 3 6 2 3" xfId="8625" xr:uid="{00000000-0005-0000-0000-00007C210000}"/>
    <cellStyle name="40% - Accent3 2 4 3 6 3" xfId="8626" xr:uid="{00000000-0005-0000-0000-00007D210000}"/>
    <cellStyle name="40% - Accent3 2 4 3 6 4" xfId="8627" xr:uid="{00000000-0005-0000-0000-00007E210000}"/>
    <cellStyle name="40% - Accent3 2 4 3 7" xfId="8628" xr:uid="{00000000-0005-0000-0000-00007F210000}"/>
    <cellStyle name="40% - Accent3 2 4 3 7 2" xfId="8629" xr:uid="{00000000-0005-0000-0000-000080210000}"/>
    <cellStyle name="40% - Accent3 2 4 3 7 2 2" xfId="8630" xr:uid="{00000000-0005-0000-0000-000081210000}"/>
    <cellStyle name="40% - Accent3 2 4 3 7 2 3" xfId="8631" xr:uid="{00000000-0005-0000-0000-000082210000}"/>
    <cellStyle name="40% - Accent3 2 4 3 7 3" xfId="8632" xr:uid="{00000000-0005-0000-0000-000083210000}"/>
    <cellStyle name="40% - Accent3 2 4 3 7 4" xfId="8633" xr:uid="{00000000-0005-0000-0000-000084210000}"/>
    <cellStyle name="40% - Accent3 2 4 3 8" xfId="8634" xr:uid="{00000000-0005-0000-0000-000085210000}"/>
    <cellStyle name="40% - Accent3 2 4 3 8 2" xfId="8635" xr:uid="{00000000-0005-0000-0000-000086210000}"/>
    <cellStyle name="40% - Accent3 2 4 3 8 3" xfId="8636" xr:uid="{00000000-0005-0000-0000-000087210000}"/>
    <cellStyle name="40% - Accent3 2 4 3 9" xfId="8637" xr:uid="{00000000-0005-0000-0000-000088210000}"/>
    <cellStyle name="40% - Accent3 2 4 4" xfId="8638" xr:uid="{00000000-0005-0000-0000-000089210000}"/>
    <cellStyle name="40% - Accent3 2 4 4 2" xfId="8639" xr:uid="{00000000-0005-0000-0000-00008A210000}"/>
    <cellStyle name="40% - Accent3 2 4 4 2 2" xfId="8640" xr:uid="{00000000-0005-0000-0000-00008B210000}"/>
    <cellStyle name="40% - Accent3 2 4 4 2 3" xfId="8641" xr:uid="{00000000-0005-0000-0000-00008C210000}"/>
    <cellStyle name="40% - Accent3 2 4 4 3" xfId="8642" xr:uid="{00000000-0005-0000-0000-00008D210000}"/>
    <cellStyle name="40% - Accent3 2 4 4 4" xfId="8643" xr:uid="{00000000-0005-0000-0000-00008E210000}"/>
    <cellStyle name="40% - Accent3 2 4 5" xfId="8644" xr:uid="{00000000-0005-0000-0000-00008F210000}"/>
    <cellStyle name="40% - Accent3 2 4 5 2" xfId="8645" xr:uid="{00000000-0005-0000-0000-000090210000}"/>
    <cellStyle name="40% - Accent3 2 4 5 2 2" xfId="8646" xr:uid="{00000000-0005-0000-0000-000091210000}"/>
    <cellStyle name="40% - Accent3 2 4 5 2 3" xfId="8647" xr:uid="{00000000-0005-0000-0000-000092210000}"/>
    <cellStyle name="40% - Accent3 2 4 5 3" xfId="8648" xr:uid="{00000000-0005-0000-0000-000093210000}"/>
    <cellStyle name="40% - Accent3 2 4 5 4" xfId="8649" xr:uid="{00000000-0005-0000-0000-000094210000}"/>
    <cellStyle name="40% - Accent3 2 4 6" xfId="8650" xr:uid="{00000000-0005-0000-0000-000095210000}"/>
    <cellStyle name="40% - Accent3 2 4 6 2" xfId="8651" xr:uid="{00000000-0005-0000-0000-000096210000}"/>
    <cellStyle name="40% - Accent3 2 4 6 2 2" xfId="8652" xr:uid="{00000000-0005-0000-0000-000097210000}"/>
    <cellStyle name="40% - Accent3 2 4 6 2 3" xfId="8653" xr:uid="{00000000-0005-0000-0000-000098210000}"/>
    <cellStyle name="40% - Accent3 2 4 6 3" xfId="8654" xr:uid="{00000000-0005-0000-0000-000099210000}"/>
    <cellStyle name="40% - Accent3 2 4 6 4" xfId="8655" xr:uid="{00000000-0005-0000-0000-00009A210000}"/>
    <cellStyle name="40% - Accent3 2 4 7" xfId="8656" xr:uid="{00000000-0005-0000-0000-00009B210000}"/>
    <cellStyle name="40% - Accent3 2 4 7 2" xfId="8657" xr:uid="{00000000-0005-0000-0000-00009C210000}"/>
    <cellStyle name="40% - Accent3 2 4 7 2 2" xfId="8658" xr:uid="{00000000-0005-0000-0000-00009D210000}"/>
    <cellStyle name="40% - Accent3 2 4 7 2 3" xfId="8659" xr:uid="{00000000-0005-0000-0000-00009E210000}"/>
    <cellStyle name="40% - Accent3 2 4 7 3" xfId="8660" xr:uid="{00000000-0005-0000-0000-00009F210000}"/>
    <cellStyle name="40% - Accent3 2 4 7 4" xfId="8661" xr:uid="{00000000-0005-0000-0000-0000A0210000}"/>
    <cellStyle name="40% - Accent3 2 4 8" xfId="8662" xr:uid="{00000000-0005-0000-0000-0000A1210000}"/>
    <cellStyle name="40% - Accent3 2 4 8 2" xfId="8663" xr:uid="{00000000-0005-0000-0000-0000A2210000}"/>
    <cellStyle name="40% - Accent3 2 4 8 2 2" xfId="8664" xr:uid="{00000000-0005-0000-0000-0000A3210000}"/>
    <cellStyle name="40% - Accent3 2 4 8 2 3" xfId="8665" xr:uid="{00000000-0005-0000-0000-0000A4210000}"/>
    <cellStyle name="40% - Accent3 2 4 8 3" xfId="8666" xr:uid="{00000000-0005-0000-0000-0000A5210000}"/>
    <cellStyle name="40% - Accent3 2 4 8 4" xfId="8667" xr:uid="{00000000-0005-0000-0000-0000A6210000}"/>
    <cellStyle name="40% - Accent3 2 4 9" xfId="8668" xr:uid="{00000000-0005-0000-0000-0000A7210000}"/>
    <cellStyle name="40% - Accent3 2 4 9 2" xfId="8669" xr:uid="{00000000-0005-0000-0000-0000A8210000}"/>
    <cellStyle name="40% - Accent3 2 4 9 2 2" xfId="8670" xr:uid="{00000000-0005-0000-0000-0000A9210000}"/>
    <cellStyle name="40% - Accent3 2 4 9 2 3" xfId="8671" xr:uid="{00000000-0005-0000-0000-0000AA210000}"/>
    <cellStyle name="40% - Accent3 2 4 9 3" xfId="8672" xr:uid="{00000000-0005-0000-0000-0000AB210000}"/>
    <cellStyle name="40% - Accent3 2 4 9 4" xfId="8673" xr:uid="{00000000-0005-0000-0000-0000AC210000}"/>
    <cellStyle name="40% - Accent3 2 5" xfId="8674" xr:uid="{00000000-0005-0000-0000-0000AD210000}"/>
    <cellStyle name="40% - Accent3 2 5 10" xfId="8675" xr:uid="{00000000-0005-0000-0000-0000AE210000}"/>
    <cellStyle name="40% - Accent3 2 5 2" xfId="8676" xr:uid="{00000000-0005-0000-0000-0000AF210000}"/>
    <cellStyle name="40% - Accent3 2 5 2 2" xfId="8677" xr:uid="{00000000-0005-0000-0000-0000B0210000}"/>
    <cellStyle name="40% - Accent3 2 5 2 2 2" xfId="8678" xr:uid="{00000000-0005-0000-0000-0000B1210000}"/>
    <cellStyle name="40% - Accent3 2 5 2 2 3" xfId="8679" xr:uid="{00000000-0005-0000-0000-0000B2210000}"/>
    <cellStyle name="40% - Accent3 2 5 2 3" xfId="8680" xr:uid="{00000000-0005-0000-0000-0000B3210000}"/>
    <cellStyle name="40% - Accent3 2 5 2 4" xfId="8681" xr:uid="{00000000-0005-0000-0000-0000B4210000}"/>
    <cellStyle name="40% - Accent3 2 5 3" xfId="8682" xr:uid="{00000000-0005-0000-0000-0000B5210000}"/>
    <cellStyle name="40% - Accent3 2 5 3 2" xfId="8683" xr:uid="{00000000-0005-0000-0000-0000B6210000}"/>
    <cellStyle name="40% - Accent3 2 5 3 2 2" xfId="8684" xr:uid="{00000000-0005-0000-0000-0000B7210000}"/>
    <cellStyle name="40% - Accent3 2 5 3 2 3" xfId="8685" xr:uid="{00000000-0005-0000-0000-0000B8210000}"/>
    <cellStyle name="40% - Accent3 2 5 3 3" xfId="8686" xr:uid="{00000000-0005-0000-0000-0000B9210000}"/>
    <cellStyle name="40% - Accent3 2 5 3 4" xfId="8687" xr:uid="{00000000-0005-0000-0000-0000BA210000}"/>
    <cellStyle name="40% - Accent3 2 5 4" xfId="8688" xr:uid="{00000000-0005-0000-0000-0000BB210000}"/>
    <cellStyle name="40% - Accent3 2 5 4 2" xfId="8689" xr:uid="{00000000-0005-0000-0000-0000BC210000}"/>
    <cellStyle name="40% - Accent3 2 5 4 2 2" xfId="8690" xr:uid="{00000000-0005-0000-0000-0000BD210000}"/>
    <cellStyle name="40% - Accent3 2 5 4 2 3" xfId="8691" xr:uid="{00000000-0005-0000-0000-0000BE210000}"/>
    <cellStyle name="40% - Accent3 2 5 4 3" xfId="8692" xr:uid="{00000000-0005-0000-0000-0000BF210000}"/>
    <cellStyle name="40% - Accent3 2 5 4 4" xfId="8693" xr:uid="{00000000-0005-0000-0000-0000C0210000}"/>
    <cellStyle name="40% - Accent3 2 5 5" xfId="8694" xr:uid="{00000000-0005-0000-0000-0000C1210000}"/>
    <cellStyle name="40% - Accent3 2 5 5 2" xfId="8695" xr:uid="{00000000-0005-0000-0000-0000C2210000}"/>
    <cellStyle name="40% - Accent3 2 5 5 2 2" xfId="8696" xr:uid="{00000000-0005-0000-0000-0000C3210000}"/>
    <cellStyle name="40% - Accent3 2 5 5 2 3" xfId="8697" xr:uid="{00000000-0005-0000-0000-0000C4210000}"/>
    <cellStyle name="40% - Accent3 2 5 5 3" xfId="8698" xr:uid="{00000000-0005-0000-0000-0000C5210000}"/>
    <cellStyle name="40% - Accent3 2 5 5 4" xfId="8699" xr:uid="{00000000-0005-0000-0000-0000C6210000}"/>
    <cellStyle name="40% - Accent3 2 5 6" xfId="8700" xr:uid="{00000000-0005-0000-0000-0000C7210000}"/>
    <cellStyle name="40% - Accent3 2 5 6 2" xfId="8701" xr:uid="{00000000-0005-0000-0000-0000C8210000}"/>
    <cellStyle name="40% - Accent3 2 5 6 2 2" xfId="8702" xr:uid="{00000000-0005-0000-0000-0000C9210000}"/>
    <cellStyle name="40% - Accent3 2 5 6 2 3" xfId="8703" xr:uid="{00000000-0005-0000-0000-0000CA210000}"/>
    <cellStyle name="40% - Accent3 2 5 6 3" xfId="8704" xr:uid="{00000000-0005-0000-0000-0000CB210000}"/>
    <cellStyle name="40% - Accent3 2 5 6 4" xfId="8705" xr:uid="{00000000-0005-0000-0000-0000CC210000}"/>
    <cellStyle name="40% - Accent3 2 5 7" xfId="8706" xr:uid="{00000000-0005-0000-0000-0000CD210000}"/>
    <cellStyle name="40% - Accent3 2 5 7 2" xfId="8707" xr:uid="{00000000-0005-0000-0000-0000CE210000}"/>
    <cellStyle name="40% - Accent3 2 5 7 2 2" xfId="8708" xr:uid="{00000000-0005-0000-0000-0000CF210000}"/>
    <cellStyle name="40% - Accent3 2 5 7 2 3" xfId="8709" xr:uid="{00000000-0005-0000-0000-0000D0210000}"/>
    <cellStyle name="40% - Accent3 2 5 7 3" xfId="8710" xr:uid="{00000000-0005-0000-0000-0000D1210000}"/>
    <cellStyle name="40% - Accent3 2 5 7 4" xfId="8711" xr:uid="{00000000-0005-0000-0000-0000D2210000}"/>
    <cellStyle name="40% - Accent3 2 5 8" xfId="8712" xr:uid="{00000000-0005-0000-0000-0000D3210000}"/>
    <cellStyle name="40% - Accent3 2 5 8 2" xfId="8713" xr:uid="{00000000-0005-0000-0000-0000D4210000}"/>
    <cellStyle name="40% - Accent3 2 5 8 3" xfId="8714" xr:uid="{00000000-0005-0000-0000-0000D5210000}"/>
    <cellStyle name="40% - Accent3 2 5 9" xfId="8715" xr:uid="{00000000-0005-0000-0000-0000D6210000}"/>
    <cellStyle name="40% - Accent3 2 6" xfId="8716" xr:uid="{00000000-0005-0000-0000-0000D7210000}"/>
    <cellStyle name="40% - Accent3 2 6 10" xfId="8717" xr:uid="{00000000-0005-0000-0000-0000D8210000}"/>
    <cellStyle name="40% - Accent3 2 6 2" xfId="8718" xr:uid="{00000000-0005-0000-0000-0000D9210000}"/>
    <cellStyle name="40% - Accent3 2 6 2 2" xfId="8719" xr:uid="{00000000-0005-0000-0000-0000DA210000}"/>
    <cellStyle name="40% - Accent3 2 6 2 2 2" xfId="8720" xr:uid="{00000000-0005-0000-0000-0000DB210000}"/>
    <cellStyle name="40% - Accent3 2 6 2 2 3" xfId="8721" xr:uid="{00000000-0005-0000-0000-0000DC210000}"/>
    <cellStyle name="40% - Accent3 2 6 2 3" xfId="8722" xr:uid="{00000000-0005-0000-0000-0000DD210000}"/>
    <cellStyle name="40% - Accent3 2 6 2 4" xfId="8723" xr:uid="{00000000-0005-0000-0000-0000DE210000}"/>
    <cellStyle name="40% - Accent3 2 6 3" xfId="8724" xr:uid="{00000000-0005-0000-0000-0000DF210000}"/>
    <cellStyle name="40% - Accent3 2 6 3 2" xfId="8725" xr:uid="{00000000-0005-0000-0000-0000E0210000}"/>
    <cellStyle name="40% - Accent3 2 6 3 2 2" xfId="8726" xr:uid="{00000000-0005-0000-0000-0000E1210000}"/>
    <cellStyle name="40% - Accent3 2 6 3 2 3" xfId="8727" xr:uid="{00000000-0005-0000-0000-0000E2210000}"/>
    <cellStyle name="40% - Accent3 2 6 3 3" xfId="8728" xr:uid="{00000000-0005-0000-0000-0000E3210000}"/>
    <cellStyle name="40% - Accent3 2 6 3 4" xfId="8729" xr:uid="{00000000-0005-0000-0000-0000E4210000}"/>
    <cellStyle name="40% - Accent3 2 6 4" xfId="8730" xr:uid="{00000000-0005-0000-0000-0000E5210000}"/>
    <cellStyle name="40% - Accent3 2 6 4 2" xfId="8731" xr:uid="{00000000-0005-0000-0000-0000E6210000}"/>
    <cellStyle name="40% - Accent3 2 6 4 2 2" xfId="8732" xr:uid="{00000000-0005-0000-0000-0000E7210000}"/>
    <cellStyle name="40% - Accent3 2 6 4 2 3" xfId="8733" xr:uid="{00000000-0005-0000-0000-0000E8210000}"/>
    <cellStyle name="40% - Accent3 2 6 4 3" xfId="8734" xr:uid="{00000000-0005-0000-0000-0000E9210000}"/>
    <cellStyle name="40% - Accent3 2 6 4 4" xfId="8735" xr:uid="{00000000-0005-0000-0000-0000EA210000}"/>
    <cellStyle name="40% - Accent3 2 6 5" xfId="8736" xr:uid="{00000000-0005-0000-0000-0000EB210000}"/>
    <cellStyle name="40% - Accent3 2 6 5 2" xfId="8737" xr:uid="{00000000-0005-0000-0000-0000EC210000}"/>
    <cellStyle name="40% - Accent3 2 6 5 2 2" xfId="8738" xr:uid="{00000000-0005-0000-0000-0000ED210000}"/>
    <cellStyle name="40% - Accent3 2 6 5 2 3" xfId="8739" xr:uid="{00000000-0005-0000-0000-0000EE210000}"/>
    <cellStyle name="40% - Accent3 2 6 5 3" xfId="8740" xr:uid="{00000000-0005-0000-0000-0000EF210000}"/>
    <cellStyle name="40% - Accent3 2 6 5 4" xfId="8741" xr:uid="{00000000-0005-0000-0000-0000F0210000}"/>
    <cellStyle name="40% - Accent3 2 6 6" xfId="8742" xr:uid="{00000000-0005-0000-0000-0000F1210000}"/>
    <cellStyle name="40% - Accent3 2 6 6 2" xfId="8743" xr:uid="{00000000-0005-0000-0000-0000F2210000}"/>
    <cellStyle name="40% - Accent3 2 6 6 2 2" xfId="8744" xr:uid="{00000000-0005-0000-0000-0000F3210000}"/>
    <cellStyle name="40% - Accent3 2 6 6 2 3" xfId="8745" xr:uid="{00000000-0005-0000-0000-0000F4210000}"/>
    <cellStyle name="40% - Accent3 2 6 6 3" xfId="8746" xr:uid="{00000000-0005-0000-0000-0000F5210000}"/>
    <cellStyle name="40% - Accent3 2 6 6 4" xfId="8747" xr:uid="{00000000-0005-0000-0000-0000F6210000}"/>
    <cellStyle name="40% - Accent3 2 6 7" xfId="8748" xr:uid="{00000000-0005-0000-0000-0000F7210000}"/>
    <cellStyle name="40% - Accent3 2 6 7 2" xfId="8749" xr:uid="{00000000-0005-0000-0000-0000F8210000}"/>
    <cellStyle name="40% - Accent3 2 6 7 2 2" xfId="8750" xr:uid="{00000000-0005-0000-0000-0000F9210000}"/>
    <cellStyle name="40% - Accent3 2 6 7 2 3" xfId="8751" xr:uid="{00000000-0005-0000-0000-0000FA210000}"/>
    <cellStyle name="40% - Accent3 2 6 7 3" xfId="8752" xr:uid="{00000000-0005-0000-0000-0000FB210000}"/>
    <cellStyle name="40% - Accent3 2 6 7 4" xfId="8753" xr:uid="{00000000-0005-0000-0000-0000FC210000}"/>
    <cellStyle name="40% - Accent3 2 6 8" xfId="8754" xr:uid="{00000000-0005-0000-0000-0000FD210000}"/>
    <cellStyle name="40% - Accent3 2 6 8 2" xfId="8755" xr:uid="{00000000-0005-0000-0000-0000FE210000}"/>
    <cellStyle name="40% - Accent3 2 6 8 3" xfId="8756" xr:uid="{00000000-0005-0000-0000-0000FF210000}"/>
    <cellStyle name="40% - Accent3 2 6 9" xfId="8757" xr:uid="{00000000-0005-0000-0000-000000220000}"/>
    <cellStyle name="40% - Accent3 2 7" xfId="8758" xr:uid="{00000000-0005-0000-0000-000001220000}"/>
    <cellStyle name="40% - Accent3 2 7 2" xfId="8759" xr:uid="{00000000-0005-0000-0000-000002220000}"/>
    <cellStyle name="40% - Accent3 2 7 2 2" xfId="8760" xr:uid="{00000000-0005-0000-0000-000003220000}"/>
    <cellStyle name="40% - Accent3 2 7 2 3" xfId="8761" xr:uid="{00000000-0005-0000-0000-000004220000}"/>
    <cellStyle name="40% - Accent3 2 7 3" xfId="8762" xr:uid="{00000000-0005-0000-0000-000005220000}"/>
    <cellStyle name="40% - Accent3 2 7 4" xfId="8763" xr:uid="{00000000-0005-0000-0000-000006220000}"/>
    <cellStyle name="40% - Accent3 2 8" xfId="8764" xr:uid="{00000000-0005-0000-0000-000007220000}"/>
    <cellStyle name="40% - Accent3 2 8 2" xfId="8765" xr:uid="{00000000-0005-0000-0000-000008220000}"/>
    <cellStyle name="40% - Accent3 2 8 2 2" xfId="8766" xr:uid="{00000000-0005-0000-0000-000009220000}"/>
    <cellStyle name="40% - Accent3 2 8 2 3" xfId="8767" xr:uid="{00000000-0005-0000-0000-00000A220000}"/>
    <cellStyle name="40% - Accent3 2 8 3" xfId="8768" xr:uid="{00000000-0005-0000-0000-00000B220000}"/>
    <cellStyle name="40% - Accent3 2 8 4" xfId="8769" xr:uid="{00000000-0005-0000-0000-00000C220000}"/>
    <cellStyle name="40% - Accent3 2 9" xfId="8770" xr:uid="{00000000-0005-0000-0000-00000D220000}"/>
    <cellStyle name="40% - Accent3 2 9 2" xfId="8771" xr:uid="{00000000-0005-0000-0000-00000E220000}"/>
    <cellStyle name="40% - Accent3 2 9 2 2" xfId="8772" xr:uid="{00000000-0005-0000-0000-00000F220000}"/>
    <cellStyle name="40% - Accent3 2 9 2 3" xfId="8773" xr:uid="{00000000-0005-0000-0000-000010220000}"/>
    <cellStyle name="40% - Accent3 2 9 3" xfId="8774" xr:uid="{00000000-0005-0000-0000-000011220000}"/>
    <cellStyle name="40% - Accent3 2 9 4" xfId="8775" xr:uid="{00000000-0005-0000-0000-000012220000}"/>
    <cellStyle name="40% - Accent3 3" xfId="8776" xr:uid="{00000000-0005-0000-0000-000013220000}"/>
    <cellStyle name="40% - Accent3 4" xfId="8777" xr:uid="{00000000-0005-0000-0000-000014220000}"/>
    <cellStyle name="40% - Accent3 4 10" xfId="8778" xr:uid="{00000000-0005-0000-0000-000015220000}"/>
    <cellStyle name="40% - Accent3 4 10 2" xfId="8779" xr:uid="{00000000-0005-0000-0000-000016220000}"/>
    <cellStyle name="40% - Accent3 4 10 3" xfId="8780" xr:uid="{00000000-0005-0000-0000-000017220000}"/>
    <cellStyle name="40% - Accent3 4 11" xfId="8781" xr:uid="{00000000-0005-0000-0000-000018220000}"/>
    <cellStyle name="40% - Accent3 4 12" xfId="8782" xr:uid="{00000000-0005-0000-0000-000019220000}"/>
    <cellStyle name="40% - Accent3 4 2" xfId="8783" xr:uid="{00000000-0005-0000-0000-00001A220000}"/>
    <cellStyle name="40% - Accent3 4 2 10" xfId="8784" xr:uid="{00000000-0005-0000-0000-00001B220000}"/>
    <cellStyle name="40% - Accent3 4 2 2" xfId="8785" xr:uid="{00000000-0005-0000-0000-00001C220000}"/>
    <cellStyle name="40% - Accent3 4 2 2 2" xfId="8786" xr:uid="{00000000-0005-0000-0000-00001D220000}"/>
    <cellStyle name="40% - Accent3 4 2 2 2 2" xfId="8787" xr:uid="{00000000-0005-0000-0000-00001E220000}"/>
    <cellStyle name="40% - Accent3 4 2 2 2 3" xfId="8788" xr:uid="{00000000-0005-0000-0000-00001F220000}"/>
    <cellStyle name="40% - Accent3 4 2 2 3" xfId="8789" xr:uid="{00000000-0005-0000-0000-000020220000}"/>
    <cellStyle name="40% - Accent3 4 2 2 4" xfId="8790" xr:uid="{00000000-0005-0000-0000-000021220000}"/>
    <cellStyle name="40% - Accent3 4 2 3" xfId="8791" xr:uid="{00000000-0005-0000-0000-000022220000}"/>
    <cellStyle name="40% - Accent3 4 2 3 2" xfId="8792" xr:uid="{00000000-0005-0000-0000-000023220000}"/>
    <cellStyle name="40% - Accent3 4 2 3 2 2" xfId="8793" xr:uid="{00000000-0005-0000-0000-000024220000}"/>
    <cellStyle name="40% - Accent3 4 2 3 2 3" xfId="8794" xr:uid="{00000000-0005-0000-0000-000025220000}"/>
    <cellStyle name="40% - Accent3 4 2 3 3" xfId="8795" xr:uid="{00000000-0005-0000-0000-000026220000}"/>
    <cellStyle name="40% - Accent3 4 2 3 4" xfId="8796" xr:uid="{00000000-0005-0000-0000-000027220000}"/>
    <cellStyle name="40% - Accent3 4 2 4" xfId="8797" xr:uid="{00000000-0005-0000-0000-000028220000}"/>
    <cellStyle name="40% - Accent3 4 2 4 2" xfId="8798" xr:uid="{00000000-0005-0000-0000-000029220000}"/>
    <cellStyle name="40% - Accent3 4 2 4 2 2" xfId="8799" xr:uid="{00000000-0005-0000-0000-00002A220000}"/>
    <cellStyle name="40% - Accent3 4 2 4 2 3" xfId="8800" xr:uid="{00000000-0005-0000-0000-00002B220000}"/>
    <cellStyle name="40% - Accent3 4 2 4 3" xfId="8801" xr:uid="{00000000-0005-0000-0000-00002C220000}"/>
    <cellStyle name="40% - Accent3 4 2 4 4" xfId="8802" xr:uid="{00000000-0005-0000-0000-00002D220000}"/>
    <cellStyle name="40% - Accent3 4 2 5" xfId="8803" xr:uid="{00000000-0005-0000-0000-00002E220000}"/>
    <cellStyle name="40% - Accent3 4 2 5 2" xfId="8804" xr:uid="{00000000-0005-0000-0000-00002F220000}"/>
    <cellStyle name="40% - Accent3 4 2 5 2 2" xfId="8805" xr:uid="{00000000-0005-0000-0000-000030220000}"/>
    <cellStyle name="40% - Accent3 4 2 5 2 3" xfId="8806" xr:uid="{00000000-0005-0000-0000-000031220000}"/>
    <cellStyle name="40% - Accent3 4 2 5 3" xfId="8807" xr:uid="{00000000-0005-0000-0000-000032220000}"/>
    <cellStyle name="40% - Accent3 4 2 5 4" xfId="8808" xr:uid="{00000000-0005-0000-0000-000033220000}"/>
    <cellStyle name="40% - Accent3 4 2 6" xfId="8809" xr:uid="{00000000-0005-0000-0000-000034220000}"/>
    <cellStyle name="40% - Accent3 4 2 6 2" xfId="8810" xr:uid="{00000000-0005-0000-0000-000035220000}"/>
    <cellStyle name="40% - Accent3 4 2 6 2 2" xfId="8811" xr:uid="{00000000-0005-0000-0000-000036220000}"/>
    <cellStyle name="40% - Accent3 4 2 6 2 3" xfId="8812" xr:uid="{00000000-0005-0000-0000-000037220000}"/>
    <cellStyle name="40% - Accent3 4 2 6 3" xfId="8813" xr:uid="{00000000-0005-0000-0000-000038220000}"/>
    <cellStyle name="40% - Accent3 4 2 6 4" xfId="8814" xr:uid="{00000000-0005-0000-0000-000039220000}"/>
    <cellStyle name="40% - Accent3 4 2 7" xfId="8815" xr:uid="{00000000-0005-0000-0000-00003A220000}"/>
    <cellStyle name="40% - Accent3 4 2 7 2" xfId="8816" xr:uid="{00000000-0005-0000-0000-00003B220000}"/>
    <cellStyle name="40% - Accent3 4 2 7 2 2" xfId="8817" xr:uid="{00000000-0005-0000-0000-00003C220000}"/>
    <cellStyle name="40% - Accent3 4 2 7 2 3" xfId="8818" xr:uid="{00000000-0005-0000-0000-00003D220000}"/>
    <cellStyle name="40% - Accent3 4 2 7 3" xfId="8819" xr:uid="{00000000-0005-0000-0000-00003E220000}"/>
    <cellStyle name="40% - Accent3 4 2 7 4" xfId="8820" xr:uid="{00000000-0005-0000-0000-00003F220000}"/>
    <cellStyle name="40% - Accent3 4 2 8" xfId="8821" xr:uid="{00000000-0005-0000-0000-000040220000}"/>
    <cellStyle name="40% - Accent3 4 2 8 2" xfId="8822" xr:uid="{00000000-0005-0000-0000-000041220000}"/>
    <cellStyle name="40% - Accent3 4 2 8 3" xfId="8823" xr:uid="{00000000-0005-0000-0000-000042220000}"/>
    <cellStyle name="40% - Accent3 4 2 9" xfId="8824" xr:uid="{00000000-0005-0000-0000-000043220000}"/>
    <cellStyle name="40% - Accent3 4 3" xfId="8825" xr:uid="{00000000-0005-0000-0000-000044220000}"/>
    <cellStyle name="40% - Accent3 4 3 10" xfId="8826" xr:uid="{00000000-0005-0000-0000-000045220000}"/>
    <cellStyle name="40% - Accent3 4 3 2" xfId="8827" xr:uid="{00000000-0005-0000-0000-000046220000}"/>
    <cellStyle name="40% - Accent3 4 3 2 2" xfId="8828" xr:uid="{00000000-0005-0000-0000-000047220000}"/>
    <cellStyle name="40% - Accent3 4 3 2 2 2" xfId="8829" xr:uid="{00000000-0005-0000-0000-000048220000}"/>
    <cellStyle name="40% - Accent3 4 3 2 2 3" xfId="8830" xr:uid="{00000000-0005-0000-0000-000049220000}"/>
    <cellStyle name="40% - Accent3 4 3 2 3" xfId="8831" xr:uid="{00000000-0005-0000-0000-00004A220000}"/>
    <cellStyle name="40% - Accent3 4 3 2 4" xfId="8832" xr:uid="{00000000-0005-0000-0000-00004B220000}"/>
    <cellStyle name="40% - Accent3 4 3 3" xfId="8833" xr:uid="{00000000-0005-0000-0000-00004C220000}"/>
    <cellStyle name="40% - Accent3 4 3 3 2" xfId="8834" xr:uid="{00000000-0005-0000-0000-00004D220000}"/>
    <cellStyle name="40% - Accent3 4 3 3 2 2" xfId="8835" xr:uid="{00000000-0005-0000-0000-00004E220000}"/>
    <cellStyle name="40% - Accent3 4 3 3 2 3" xfId="8836" xr:uid="{00000000-0005-0000-0000-00004F220000}"/>
    <cellStyle name="40% - Accent3 4 3 3 3" xfId="8837" xr:uid="{00000000-0005-0000-0000-000050220000}"/>
    <cellStyle name="40% - Accent3 4 3 3 4" xfId="8838" xr:uid="{00000000-0005-0000-0000-000051220000}"/>
    <cellStyle name="40% - Accent3 4 3 4" xfId="8839" xr:uid="{00000000-0005-0000-0000-000052220000}"/>
    <cellStyle name="40% - Accent3 4 3 4 2" xfId="8840" xr:uid="{00000000-0005-0000-0000-000053220000}"/>
    <cellStyle name="40% - Accent3 4 3 4 2 2" xfId="8841" xr:uid="{00000000-0005-0000-0000-000054220000}"/>
    <cellStyle name="40% - Accent3 4 3 4 2 3" xfId="8842" xr:uid="{00000000-0005-0000-0000-000055220000}"/>
    <cellStyle name="40% - Accent3 4 3 4 3" xfId="8843" xr:uid="{00000000-0005-0000-0000-000056220000}"/>
    <cellStyle name="40% - Accent3 4 3 4 4" xfId="8844" xr:uid="{00000000-0005-0000-0000-000057220000}"/>
    <cellStyle name="40% - Accent3 4 3 5" xfId="8845" xr:uid="{00000000-0005-0000-0000-000058220000}"/>
    <cellStyle name="40% - Accent3 4 3 5 2" xfId="8846" xr:uid="{00000000-0005-0000-0000-000059220000}"/>
    <cellStyle name="40% - Accent3 4 3 5 2 2" xfId="8847" xr:uid="{00000000-0005-0000-0000-00005A220000}"/>
    <cellStyle name="40% - Accent3 4 3 5 2 3" xfId="8848" xr:uid="{00000000-0005-0000-0000-00005B220000}"/>
    <cellStyle name="40% - Accent3 4 3 5 3" xfId="8849" xr:uid="{00000000-0005-0000-0000-00005C220000}"/>
    <cellStyle name="40% - Accent3 4 3 5 4" xfId="8850" xr:uid="{00000000-0005-0000-0000-00005D220000}"/>
    <cellStyle name="40% - Accent3 4 3 6" xfId="8851" xr:uid="{00000000-0005-0000-0000-00005E220000}"/>
    <cellStyle name="40% - Accent3 4 3 6 2" xfId="8852" xr:uid="{00000000-0005-0000-0000-00005F220000}"/>
    <cellStyle name="40% - Accent3 4 3 6 2 2" xfId="8853" xr:uid="{00000000-0005-0000-0000-000060220000}"/>
    <cellStyle name="40% - Accent3 4 3 6 2 3" xfId="8854" xr:uid="{00000000-0005-0000-0000-000061220000}"/>
    <cellStyle name="40% - Accent3 4 3 6 3" xfId="8855" xr:uid="{00000000-0005-0000-0000-000062220000}"/>
    <cellStyle name="40% - Accent3 4 3 6 4" xfId="8856" xr:uid="{00000000-0005-0000-0000-000063220000}"/>
    <cellStyle name="40% - Accent3 4 3 7" xfId="8857" xr:uid="{00000000-0005-0000-0000-000064220000}"/>
    <cellStyle name="40% - Accent3 4 3 7 2" xfId="8858" xr:uid="{00000000-0005-0000-0000-000065220000}"/>
    <cellStyle name="40% - Accent3 4 3 7 2 2" xfId="8859" xr:uid="{00000000-0005-0000-0000-000066220000}"/>
    <cellStyle name="40% - Accent3 4 3 7 2 3" xfId="8860" xr:uid="{00000000-0005-0000-0000-000067220000}"/>
    <cellStyle name="40% - Accent3 4 3 7 3" xfId="8861" xr:uid="{00000000-0005-0000-0000-000068220000}"/>
    <cellStyle name="40% - Accent3 4 3 7 4" xfId="8862" xr:uid="{00000000-0005-0000-0000-000069220000}"/>
    <cellStyle name="40% - Accent3 4 3 8" xfId="8863" xr:uid="{00000000-0005-0000-0000-00006A220000}"/>
    <cellStyle name="40% - Accent3 4 3 8 2" xfId="8864" xr:uid="{00000000-0005-0000-0000-00006B220000}"/>
    <cellStyle name="40% - Accent3 4 3 8 3" xfId="8865" xr:uid="{00000000-0005-0000-0000-00006C220000}"/>
    <cellStyle name="40% - Accent3 4 3 9" xfId="8866" xr:uid="{00000000-0005-0000-0000-00006D220000}"/>
    <cellStyle name="40% - Accent3 4 4" xfId="8867" xr:uid="{00000000-0005-0000-0000-00006E220000}"/>
    <cellStyle name="40% - Accent3 4 4 2" xfId="8868" xr:uid="{00000000-0005-0000-0000-00006F220000}"/>
    <cellStyle name="40% - Accent3 4 4 2 2" xfId="8869" xr:uid="{00000000-0005-0000-0000-000070220000}"/>
    <cellStyle name="40% - Accent3 4 4 2 3" xfId="8870" xr:uid="{00000000-0005-0000-0000-000071220000}"/>
    <cellStyle name="40% - Accent3 4 4 3" xfId="8871" xr:uid="{00000000-0005-0000-0000-000072220000}"/>
    <cellStyle name="40% - Accent3 4 4 4" xfId="8872" xr:uid="{00000000-0005-0000-0000-000073220000}"/>
    <cellStyle name="40% - Accent3 4 5" xfId="8873" xr:uid="{00000000-0005-0000-0000-000074220000}"/>
    <cellStyle name="40% - Accent3 4 5 2" xfId="8874" xr:uid="{00000000-0005-0000-0000-000075220000}"/>
    <cellStyle name="40% - Accent3 4 5 2 2" xfId="8875" xr:uid="{00000000-0005-0000-0000-000076220000}"/>
    <cellStyle name="40% - Accent3 4 5 2 3" xfId="8876" xr:uid="{00000000-0005-0000-0000-000077220000}"/>
    <cellStyle name="40% - Accent3 4 5 3" xfId="8877" xr:uid="{00000000-0005-0000-0000-000078220000}"/>
    <cellStyle name="40% - Accent3 4 5 4" xfId="8878" xr:uid="{00000000-0005-0000-0000-000079220000}"/>
    <cellStyle name="40% - Accent3 4 6" xfId="8879" xr:uid="{00000000-0005-0000-0000-00007A220000}"/>
    <cellStyle name="40% - Accent3 4 6 2" xfId="8880" xr:uid="{00000000-0005-0000-0000-00007B220000}"/>
    <cellStyle name="40% - Accent3 4 6 2 2" xfId="8881" xr:uid="{00000000-0005-0000-0000-00007C220000}"/>
    <cellStyle name="40% - Accent3 4 6 2 3" xfId="8882" xr:uid="{00000000-0005-0000-0000-00007D220000}"/>
    <cellStyle name="40% - Accent3 4 6 3" xfId="8883" xr:uid="{00000000-0005-0000-0000-00007E220000}"/>
    <cellStyle name="40% - Accent3 4 6 4" xfId="8884" xr:uid="{00000000-0005-0000-0000-00007F220000}"/>
    <cellStyle name="40% - Accent3 4 7" xfId="8885" xr:uid="{00000000-0005-0000-0000-000080220000}"/>
    <cellStyle name="40% - Accent3 4 7 2" xfId="8886" xr:uid="{00000000-0005-0000-0000-000081220000}"/>
    <cellStyle name="40% - Accent3 4 7 2 2" xfId="8887" xr:uid="{00000000-0005-0000-0000-000082220000}"/>
    <cellStyle name="40% - Accent3 4 7 2 3" xfId="8888" xr:uid="{00000000-0005-0000-0000-000083220000}"/>
    <cellStyle name="40% - Accent3 4 7 3" xfId="8889" xr:uid="{00000000-0005-0000-0000-000084220000}"/>
    <cellStyle name="40% - Accent3 4 7 4" xfId="8890" xr:uid="{00000000-0005-0000-0000-000085220000}"/>
    <cellStyle name="40% - Accent3 4 8" xfId="8891" xr:uid="{00000000-0005-0000-0000-000086220000}"/>
    <cellStyle name="40% - Accent3 4 8 2" xfId="8892" xr:uid="{00000000-0005-0000-0000-000087220000}"/>
    <cellStyle name="40% - Accent3 4 8 2 2" xfId="8893" xr:uid="{00000000-0005-0000-0000-000088220000}"/>
    <cellStyle name="40% - Accent3 4 8 2 3" xfId="8894" xr:uid="{00000000-0005-0000-0000-000089220000}"/>
    <cellStyle name="40% - Accent3 4 8 3" xfId="8895" xr:uid="{00000000-0005-0000-0000-00008A220000}"/>
    <cellStyle name="40% - Accent3 4 8 4" xfId="8896" xr:uid="{00000000-0005-0000-0000-00008B220000}"/>
    <cellStyle name="40% - Accent3 4 9" xfId="8897" xr:uid="{00000000-0005-0000-0000-00008C220000}"/>
    <cellStyle name="40% - Accent3 4 9 2" xfId="8898" xr:uid="{00000000-0005-0000-0000-00008D220000}"/>
    <cellStyle name="40% - Accent3 4 9 2 2" xfId="8899" xr:uid="{00000000-0005-0000-0000-00008E220000}"/>
    <cellStyle name="40% - Accent3 4 9 2 3" xfId="8900" xr:uid="{00000000-0005-0000-0000-00008F220000}"/>
    <cellStyle name="40% - Accent3 4 9 3" xfId="8901" xr:uid="{00000000-0005-0000-0000-000090220000}"/>
    <cellStyle name="40% - Accent3 4 9 4" xfId="8902" xr:uid="{00000000-0005-0000-0000-000091220000}"/>
    <cellStyle name="40% - Accent3 5" xfId="8903" xr:uid="{00000000-0005-0000-0000-000092220000}"/>
    <cellStyle name="40% - Accent3 5 10" xfId="8904" xr:uid="{00000000-0005-0000-0000-000093220000}"/>
    <cellStyle name="40% - Accent3 5 10 2" xfId="8905" xr:uid="{00000000-0005-0000-0000-000094220000}"/>
    <cellStyle name="40% - Accent3 5 10 3" xfId="8906" xr:uid="{00000000-0005-0000-0000-000095220000}"/>
    <cellStyle name="40% - Accent3 5 11" xfId="8907" xr:uid="{00000000-0005-0000-0000-000096220000}"/>
    <cellStyle name="40% - Accent3 5 12" xfId="8908" xr:uid="{00000000-0005-0000-0000-000097220000}"/>
    <cellStyle name="40% - Accent3 5 2" xfId="8909" xr:uid="{00000000-0005-0000-0000-000098220000}"/>
    <cellStyle name="40% - Accent3 5 2 10" xfId="8910" xr:uid="{00000000-0005-0000-0000-000099220000}"/>
    <cellStyle name="40% - Accent3 5 2 2" xfId="8911" xr:uid="{00000000-0005-0000-0000-00009A220000}"/>
    <cellStyle name="40% - Accent3 5 2 2 2" xfId="8912" xr:uid="{00000000-0005-0000-0000-00009B220000}"/>
    <cellStyle name="40% - Accent3 5 2 2 2 2" xfId="8913" xr:uid="{00000000-0005-0000-0000-00009C220000}"/>
    <cellStyle name="40% - Accent3 5 2 2 2 3" xfId="8914" xr:uid="{00000000-0005-0000-0000-00009D220000}"/>
    <cellStyle name="40% - Accent3 5 2 2 3" xfId="8915" xr:uid="{00000000-0005-0000-0000-00009E220000}"/>
    <cellStyle name="40% - Accent3 5 2 2 4" xfId="8916" xr:uid="{00000000-0005-0000-0000-00009F220000}"/>
    <cellStyle name="40% - Accent3 5 2 3" xfId="8917" xr:uid="{00000000-0005-0000-0000-0000A0220000}"/>
    <cellStyle name="40% - Accent3 5 2 3 2" xfId="8918" xr:uid="{00000000-0005-0000-0000-0000A1220000}"/>
    <cellStyle name="40% - Accent3 5 2 3 2 2" xfId="8919" xr:uid="{00000000-0005-0000-0000-0000A2220000}"/>
    <cellStyle name="40% - Accent3 5 2 3 2 3" xfId="8920" xr:uid="{00000000-0005-0000-0000-0000A3220000}"/>
    <cellStyle name="40% - Accent3 5 2 3 3" xfId="8921" xr:uid="{00000000-0005-0000-0000-0000A4220000}"/>
    <cellStyle name="40% - Accent3 5 2 3 4" xfId="8922" xr:uid="{00000000-0005-0000-0000-0000A5220000}"/>
    <cellStyle name="40% - Accent3 5 2 4" xfId="8923" xr:uid="{00000000-0005-0000-0000-0000A6220000}"/>
    <cellStyle name="40% - Accent3 5 2 4 2" xfId="8924" xr:uid="{00000000-0005-0000-0000-0000A7220000}"/>
    <cellStyle name="40% - Accent3 5 2 4 2 2" xfId="8925" xr:uid="{00000000-0005-0000-0000-0000A8220000}"/>
    <cellStyle name="40% - Accent3 5 2 4 2 3" xfId="8926" xr:uid="{00000000-0005-0000-0000-0000A9220000}"/>
    <cellStyle name="40% - Accent3 5 2 4 3" xfId="8927" xr:uid="{00000000-0005-0000-0000-0000AA220000}"/>
    <cellStyle name="40% - Accent3 5 2 4 4" xfId="8928" xr:uid="{00000000-0005-0000-0000-0000AB220000}"/>
    <cellStyle name="40% - Accent3 5 2 5" xfId="8929" xr:uid="{00000000-0005-0000-0000-0000AC220000}"/>
    <cellStyle name="40% - Accent3 5 2 5 2" xfId="8930" xr:uid="{00000000-0005-0000-0000-0000AD220000}"/>
    <cellStyle name="40% - Accent3 5 2 5 2 2" xfId="8931" xr:uid="{00000000-0005-0000-0000-0000AE220000}"/>
    <cellStyle name="40% - Accent3 5 2 5 2 3" xfId="8932" xr:uid="{00000000-0005-0000-0000-0000AF220000}"/>
    <cellStyle name="40% - Accent3 5 2 5 3" xfId="8933" xr:uid="{00000000-0005-0000-0000-0000B0220000}"/>
    <cellStyle name="40% - Accent3 5 2 5 4" xfId="8934" xr:uid="{00000000-0005-0000-0000-0000B1220000}"/>
    <cellStyle name="40% - Accent3 5 2 6" xfId="8935" xr:uid="{00000000-0005-0000-0000-0000B2220000}"/>
    <cellStyle name="40% - Accent3 5 2 6 2" xfId="8936" xr:uid="{00000000-0005-0000-0000-0000B3220000}"/>
    <cellStyle name="40% - Accent3 5 2 6 2 2" xfId="8937" xr:uid="{00000000-0005-0000-0000-0000B4220000}"/>
    <cellStyle name="40% - Accent3 5 2 6 2 3" xfId="8938" xr:uid="{00000000-0005-0000-0000-0000B5220000}"/>
    <cellStyle name="40% - Accent3 5 2 6 3" xfId="8939" xr:uid="{00000000-0005-0000-0000-0000B6220000}"/>
    <cellStyle name="40% - Accent3 5 2 6 4" xfId="8940" xr:uid="{00000000-0005-0000-0000-0000B7220000}"/>
    <cellStyle name="40% - Accent3 5 2 7" xfId="8941" xr:uid="{00000000-0005-0000-0000-0000B8220000}"/>
    <cellStyle name="40% - Accent3 5 2 7 2" xfId="8942" xr:uid="{00000000-0005-0000-0000-0000B9220000}"/>
    <cellStyle name="40% - Accent3 5 2 7 2 2" xfId="8943" xr:uid="{00000000-0005-0000-0000-0000BA220000}"/>
    <cellStyle name="40% - Accent3 5 2 7 2 3" xfId="8944" xr:uid="{00000000-0005-0000-0000-0000BB220000}"/>
    <cellStyle name="40% - Accent3 5 2 7 3" xfId="8945" xr:uid="{00000000-0005-0000-0000-0000BC220000}"/>
    <cellStyle name="40% - Accent3 5 2 7 4" xfId="8946" xr:uid="{00000000-0005-0000-0000-0000BD220000}"/>
    <cellStyle name="40% - Accent3 5 2 8" xfId="8947" xr:uid="{00000000-0005-0000-0000-0000BE220000}"/>
    <cellStyle name="40% - Accent3 5 2 8 2" xfId="8948" xr:uid="{00000000-0005-0000-0000-0000BF220000}"/>
    <cellStyle name="40% - Accent3 5 2 8 3" xfId="8949" xr:uid="{00000000-0005-0000-0000-0000C0220000}"/>
    <cellStyle name="40% - Accent3 5 2 9" xfId="8950" xr:uid="{00000000-0005-0000-0000-0000C1220000}"/>
    <cellStyle name="40% - Accent3 5 3" xfId="8951" xr:uid="{00000000-0005-0000-0000-0000C2220000}"/>
    <cellStyle name="40% - Accent3 5 3 10" xfId="8952" xr:uid="{00000000-0005-0000-0000-0000C3220000}"/>
    <cellStyle name="40% - Accent3 5 3 2" xfId="8953" xr:uid="{00000000-0005-0000-0000-0000C4220000}"/>
    <cellStyle name="40% - Accent3 5 3 2 2" xfId="8954" xr:uid="{00000000-0005-0000-0000-0000C5220000}"/>
    <cellStyle name="40% - Accent3 5 3 2 2 2" xfId="8955" xr:uid="{00000000-0005-0000-0000-0000C6220000}"/>
    <cellStyle name="40% - Accent3 5 3 2 2 3" xfId="8956" xr:uid="{00000000-0005-0000-0000-0000C7220000}"/>
    <cellStyle name="40% - Accent3 5 3 2 3" xfId="8957" xr:uid="{00000000-0005-0000-0000-0000C8220000}"/>
    <cellStyle name="40% - Accent3 5 3 2 4" xfId="8958" xr:uid="{00000000-0005-0000-0000-0000C9220000}"/>
    <cellStyle name="40% - Accent3 5 3 3" xfId="8959" xr:uid="{00000000-0005-0000-0000-0000CA220000}"/>
    <cellStyle name="40% - Accent3 5 3 3 2" xfId="8960" xr:uid="{00000000-0005-0000-0000-0000CB220000}"/>
    <cellStyle name="40% - Accent3 5 3 3 2 2" xfId="8961" xr:uid="{00000000-0005-0000-0000-0000CC220000}"/>
    <cellStyle name="40% - Accent3 5 3 3 2 3" xfId="8962" xr:uid="{00000000-0005-0000-0000-0000CD220000}"/>
    <cellStyle name="40% - Accent3 5 3 3 3" xfId="8963" xr:uid="{00000000-0005-0000-0000-0000CE220000}"/>
    <cellStyle name="40% - Accent3 5 3 3 4" xfId="8964" xr:uid="{00000000-0005-0000-0000-0000CF220000}"/>
    <cellStyle name="40% - Accent3 5 3 4" xfId="8965" xr:uid="{00000000-0005-0000-0000-0000D0220000}"/>
    <cellStyle name="40% - Accent3 5 3 4 2" xfId="8966" xr:uid="{00000000-0005-0000-0000-0000D1220000}"/>
    <cellStyle name="40% - Accent3 5 3 4 2 2" xfId="8967" xr:uid="{00000000-0005-0000-0000-0000D2220000}"/>
    <cellStyle name="40% - Accent3 5 3 4 2 3" xfId="8968" xr:uid="{00000000-0005-0000-0000-0000D3220000}"/>
    <cellStyle name="40% - Accent3 5 3 4 3" xfId="8969" xr:uid="{00000000-0005-0000-0000-0000D4220000}"/>
    <cellStyle name="40% - Accent3 5 3 4 4" xfId="8970" xr:uid="{00000000-0005-0000-0000-0000D5220000}"/>
    <cellStyle name="40% - Accent3 5 3 5" xfId="8971" xr:uid="{00000000-0005-0000-0000-0000D6220000}"/>
    <cellStyle name="40% - Accent3 5 3 5 2" xfId="8972" xr:uid="{00000000-0005-0000-0000-0000D7220000}"/>
    <cellStyle name="40% - Accent3 5 3 5 2 2" xfId="8973" xr:uid="{00000000-0005-0000-0000-0000D8220000}"/>
    <cellStyle name="40% - Accent3 5 3 5 2 3" xfId="8974" xr:uid="{00000000-0005-0000-0000-0000D9220000}"/>
    <cellStyle name="40% - Accent3 5 3 5 3" xfId="8975" xr:uid="{00000000-0005-0000-0000-0000DA220000}"/>
    <cellStyle name="40% - Accent3 5 3 5 4" xfId="8976" xr:uid="{00000000-0005-0000-0000-0000DB220000}"/>
    <cellStyle name="40% - Accent3 5 3 6" xfId="8977" xr:uid="{00000000-0005-0000-0000-0000DC220000}"/>
    <cellStyle name="40% - Accent3 5 3 6 2" xfId="8978" xr:uid="{00000000-0005-0000-0000-0000DD220000}"/>
    <cellStyle name="40% - Accent3 5 3 6 2 2" xfId="8979" xr:uid="{00000000-0005-0000-0000-0000DE220000}"/>
    <cellStyle name="40% - Accent3 5 3 6 2 3" xfId="8980" xr:uid="{00000000-0005-0000-0000-0000DF220000}"/>
    <cellStyle name="40% - Accent3 5 3 6 3" xfId="8981" xr:uid="{00000000-0005-0000-0000-0000E0220000}"/>
    <cellStyle name="40% - Accent3 5 3 6 4" xfId="8982" xr:uid="{00000000-0005-0000-0000-0000E1220000}"/>
    <cellStyle name="40% - Accent3 5 3 7" xfId="8983" xr:uid="{00000000-0005-0000-0000-0000E2220000}"/>
    <cellStyle name="40% - Accent3 5 3 7 2" xfId="8984" xr:uid="{00000000-0005-0000-0000-0000E3220000}"/>
    <cellStyle name="40% - Accent3 5 3 7 2 2" xfId="8985" xr:uid="{00000000-0005-0000-0000-0000E4220000}"/>
    <cellStyle name="40% - Accent3 5 3 7 2 3" xfId="8986" xr:uid="{00000000-0005-0000-0000-0000E5220000}"/>
    <cellStyle name="40% - Accent3 5 3 7 3" xfId="8987" xr:uid="{00000000-0005-0000-0000-0000E6220000}"/>
    <cellStyle name="40% - Accent3 5 3 7 4" xfId="8988" xr:uid="{00000000-0005-0000-0000-0000E7220000}"/>
    <cellStyle name="40% - Accent3 5 3 8" xfId="8989" xr:uid="{00000000-0005-0000-0000-0000E8220000}"/>
    <cellStyle name="40% - Accent3 5 3 8 2" xfId="8990" xr:uid="{00000000-0005-0000-0000-0000E9220000}"/>
    <cellStyle name="40% - Accent3 5 3 8 3" xfId="8991" xr:uid="{00000000-0005-0000-0000-0000EA220000}"/>
    <cellStyle name="40% - Accent3 5 3 9" xfId="8992" xr:uid="{00000000-0005-0000-0000-0000EB220000}"/>
    <cellStyle name="40% - Accent3 5 4" xfId="8993" xr:uid="{00000000-0005-0000-0000-0000EC220000}"/>
    <cellStyle name="40% - Accent3 5 4 2" xfId="8994" xr:uid="{00000000-0005-0000-0000-0000ED220000}"/>
    <cellStyle name="40% - Accent3 5 4 2 2" xfId="8995" xr:uid="{00000000-0005-0000-0000-0000EE220000}"/>
    <cellStyle name="40% - Accent3 5 4 2 3" xfId="8996" xr:uid="{00000000-0005-0000-0000-0000EF220000}"/>
    <cellStyle name="40% - Accent3 5 4 3" xfId="8997" xr:uid="{00000000-0005-0000-0000-0000F0220000}"/>
    <cellStyle name="40% - Accent3 5 4 4" xfId="8998" xr:uid="{00000000-0005-0000-0000-0000F1220000}"/>
    <cellStyle name="40% - Accent3 5 5" xfId="8999" xr:uid="{00000000-0005-0000-0000-0000F2220000}"/>
    <cellStyle name="40% - Accent3 5 5 2" xfId="9000" xr:uid="{00000000-0005-0000-0000-0000F3220000}"/>
    <cellStyle name="40% - Accent3 5 5 2 2" xfId="9001" xr:uid="{00000000-0005-0000-0000-0000F4220000}"/>
    <cellStyle name="40% - Accent3 5 5 2 3" xfId="9002" xr:uid="{00000000-0005-0000-0000-0000F5220000}"/>
    <cellStyle name="40% - Accent3 5 5 3" xfId="9003" xr:uid="{00000000-0005-0000-0000-0000F6220000}"/>
    <cellStyle name="40% - Accent3 5 5 4" xfId="9004" xr:uid="{00000000-0005-0000-0000-0000F7220000}"/>
    <cellStyle name="40% - Accent3 5 6" xfId="9005" xr:uid="{00000000-0005-0000-0000-0000F8220000}"/>
    <cellStyle name="40% - Accent3 5 6 2" xfId="9006" xr:uid="{00000000-0005-0000-0000-0000F9220000}"/>
    <cellStyle name="40% - Accent3 5 6 2 2" xfId="9007" xr:uid="{00000000-0005-0000-0000-0000FA220000}"/>
    <cellStyle name="40% - Accent3 5 6 2 3" xfId="9008" xr:uid="{00000000-0005-0000-0000-0000FB220000}"/>
    <cellStyle name="40% - Accent3 5 6 3" xfId="9009" xr:uid="{00000000-0005-0000-0000-0000FC220000}"/>
    <cellStyle name="40% - Accent3 5 6 4" xfId="9010" xr:uid="{00000000-0005-0000-0000-0000FD220000}"/>
    <cellStyle name="40% - Accent3 5 7" xfId="9011" xr:uid="{00000000-0005-0000-0000-0000FE220000}"/>
    <cellStyle name="40% - Accent3 5 7 2" xfId="9012" xr:uid="{00000000-0005-0000-0000-0000FF220000}"/>
    <cellStyle name="40% - Accent3 5 7 2 2" xfId="9013" xr:uid="{00000000-0005-0000-0000-000000230000}"/>
    <cellStyle name="40% - Accent3 5 7 2 3" xfId="9014" xr:uid="{00000000-0005-0000-0000-000001230000}"/>
    <cellStyle name="40% - Accent3 5 7 3" xfId="9015" xr:uid="{00000000-0005-0000-0000-000002230000}"/>
    <cellStyle name="40% - Accent3 5 7 4" xfId="9016" xr:uid="{00000000-0005-0000-0000-000003230000}"/>
    <cellStyle name="40% - Accent3 5 8" xfId="9017" xr:uid="{00000000-0005-0000-0000-000004230000}"/>
    <cellStyle name="40% - Accent3 5 8 2" xfId="9018" xr:uid="{00000000-0005-0000-0000-000005230000}"/>
    <cellStyle name="40% - Accent3 5 8 2 2" xfId="9019" xr:uid="{00000000-0005-0000-0000-000006230000}"/>
    <cellStyle name="40% - Accent3 5 8 2 3" xfId="9020" xr:uid="{00000000-0005-0000-0000-000007230000}"/>
    <cellStyle name="40% - Accent3 5 8 3" xfId="9021" xr:uid="{00000000-0005-0000-0000-000008230000}"/>
    <cellStyle name="40% - Accent3 5 8 4" xfId="9022" xr:uid="{00000000-0005-0000-0000-000009230000}"/>
    <cellStyle name="40% - Accent3 5 9" xfId="9023" xr:uid="{00000000-0005-0000-0000-00000A230000}"/>
    <cellStyle name="40% - Accent3 5 9 2" xfId="9024" xr:uid="{00000000-0005-0000-0000-00000B230000}"/>
    <cellStyle name="40% - Accent3 5 9 2 2" xfId="9025" xr:uid="{00000000-0005-0000-0000-00000C230000}"/>
    <cellStyle name="40% - Accent3 5 9 2 3" xfId="9026" xr:uid="{00000000-0005-0000-0000-00000D230000}"/>
    <cellStyle name="40% - Accent3 5 9 3" xfId="9027" xr:uid="{00000000-0005-0000-0000-00000E230000}"/>
    <cellStyle name="40% - Accent3 5 9 4" xfId="9028" xr:uid="{00000000-0005-0000-0000-00000F230000}"/>
    <cellStyle name="40% - Accent3 6" xfId="9029" xr:uid="{00000000-0005-0000-0000-000010230000}"/>
    <cellStyle name="40% - Accent3 6 10" xfId="9030" xr:uid="{00000000-0005-0000-0000-000011230000}"/>
    <cellStyle name="40% - Accent3 6 10 2" xfId="9031" xr:uid="{00000000-0005-0000-0000-000012230000}"/>
    <cellStyle name="40% - Accent3 6 10 3" xfId="9032" xr:uid="{00000000-0005-0000-0000-000013230000}"/>
    <cellStyle name="40% - Accent3 6 11" xfId="9033" xr:uid="{00000000-0005-0000-0000-000014230000}"/>
    <cellStyle name="40% - Accent3 6 12" xfId="9034" xr:uid="{00000000-0005-0000-0000-000015230000}"/>
    <cellStyle name="40% - Accent3 6 2" xfId="9035" xr:uid="{00000000-0005-0000-0000-000016230000}"/>
    <cellStyle name="40% - Accent3 6 2 10" xfId="9036" xr:uid="{00000000-0005-0000-0000-000017230000}"/>
    <cellStyle name="40% - Accent3 6 2 2" xfId="9037" xr:uid="{00000000-0005-0000-0000-000018230000}"/>
    <cellStyle name="40% - Accent3 6 2 2 2" xfId="9038" xr:uid="{00000000-0005-0000-0000-000019230000}"/>
    <cellStyle name="40% - Accent3 6 2 2 2 2" xfId="9039" xr:uid="{00000000-0005-0000-0000-00001A230000}"/>
    <cellStyle name="40% - Accent3 6 2 2 2 3" xfId="9040" xr:uid="{00000000-0005-0000-0000-00001B230000}"/>
    <cellStyle name="40% - Accent3 6 2 2 3" xfId="9041" xr:uid="{00000000-0005-0000-0000-00001C230000}"/>
    <cellStyle name="40% - Accent3 6 2 2 4" xfId="9042" xr:uid="{00000000-0005-0000-0000-00001D230000}"/>
    <cellStyle name="40% - Accent3 6 2 3" xfId="9043" xr:uid="{00000000-0005-0000-0000-00001E230000}"/>
    <cellStyle name="40% - Accent3 6 2 3 2" xfId="9044" xr:uid="{00000000-0005-0000-0000-00001F230000}"/>
    <cellStyle name="40% - Accent3 6 2 3 2 2" xfId="9045" xr:uid="{00000000-0005-0000-0000-000020230000}"/>
    <cellStyle name="40% - Accent3 6 2 3 2 3" xfId="9046" xr:uid="{00000000-0005-0000-0000-000021230000}"/>
    <cellStyle name="40% - Accent3 6 2 3 3" xfId="9047" xr:uid="{00000000-0005-0000-0000-000022230000}"/>
    <cellStyle name="40% - Accent3 6 2 3 4" xfId="9048" xr:uid="{00000000-0005-0000-0000-000023230000}"/>
    <cellStyle name="40% - Accent3 6 2 4" xfId="9049" xr:uid="{00000000-0005-0000-0000-000024230000}"/>
    <cellStyle name="40% - Accent3 6 2 4 2" xfId="9050" xr:uid="{00000000-0005-0000-0000-000025230000}"/>
    <cellStyle name="40% - Accent3 6 2 4 2 2" xfId="9051" xr:uid="{00000000-0005-0000-0000-000026230000}"/>
    <cellStyle name="40% - Accent3 6 2 4 2 3" xfId="9052" xr:uid="{00000000-0005-0000-0000-000027230000}"/>
    <cellStyle name="40% - Accent3 6 2 4 3" xfId="9053" xr:uid="{00000000-0005-0000-0000-000028230000}"/>
    <cellStyle name="40% - Accent3 6 2 4 4" xfId="9054" xr:uid="{00000000-0005-0000-0000-000029230000}"/>
    <cellStyle name="40% - Accent3 6 2 5" xfId="9055" xr:uid="{00000000-0005-0000-0000-00002A230000}"/>
    <cellStyle name="40% - Accent3 6 2 5 2" xfId="9056" xr:uid="{00000000-0005-0000-0000-00002B230000}"/>
    <cellStyle name="40% - Accent3 6 2 5 2 2" xfId="9057" xr:uid="{00000000-0005-0000-0000-00002C230000}"/>
    <cellStyle name="40% - Accent3 6 2 5 2 3" xfId="9058" xr:uid="{00000000-0005-0000-0000-00002D230000}"/>
    <cellStyle name="40% - Accent3 6 2 5 3" xfId="9059" xr:uid="{00000000-0005-0000-0000-00002E230000}"/>
    <cellStyle name="40% - Accent3 6 2 5 4" xfId="9060" xr:uid="{00000000-0005-0000-0000-00002F230000}"/>
    <cellStyle name="40% - Accent3 6 2 6" xfId="9061" xr:uid="{00000000-0005-0000-0000-000030230000}"/>
    <cellStyle name="40% - Accent3 6 2 6 2" xfId="9062" xr:uid="{00000000-0005-0000-0000-000031230000}"/>
    <cellStyle name="40% - Accent3 6 2 6 2 2" xfId="9063" xr:uid="{00000000-0005-0000-0000-000032230000}"/>
    <cellStyle name="40% - Accent3 6 2 6 2 3" xfId="9064" xr:uid="{00000000-0005-0000-0000-000033230000}"/>
    <cellStyle name="40% - Accent3 6 2 6 3" xfId="9065" xr:uid="{00000000-0005-0000-0000-000034230000}"/>
    <cellStyle name="40% - Accent3 6 2 6 4" xfId="9066" xr:uid="{00000000-0005-0000-0000-000035230000}"/>
    <cellStyle name="40% - Accent3 6 2 7" xfId="9067" xr:uid="{00000000-0005-0000-0000-000036230000}"/>
    <cellStyle name="40% - Accent3 6 2 7 2" xfId="9068" xr:uid="{00000000-0005-0000-0000-000037230000}"/>
    <cellStyle name="40% - Accent3 6 2 7 2 2" xfId="9069" xr:uid="{00000000-0005-0000-0000-000038230000}"/>
    <cellStyle name="40% - Accent3 6 2 7 2 3" xfId="9070" xr:uid="{00000000-0005-0000-0000-000039230000}"/>
    <cellStyle name="40% - Accent3 6 2 7 3" xfId="9071" xr:uid="{00000000-0005-0000-0000-00003A230000}"/>
    <cellStyle name="40% - Accent3 6 2 7 4" xfId="9072" xr:uid="{00000000-0005-0000-0000-00003B230000}"/>
    <cellStyle name="40% - Accent3 6 2 8" xfId="9073" xr:uid="{00000000-0005-0000-0000-00003C230000}"/>
    <cellStyle name="40% - Accent3 6 2 8 2" xfId="9074" xr:uid="{00000000-0005-0000-0000-00003D230000}"/>
    <cellStyle name="40% - Accent3 6 2 8 3" xfId="9075" xr:uid="{00000000-0005-0000-0000-00003E230000}"/>
    <cellStyle name="40% - Accent3 6 2 9" xfId="9076" xr:uid="{00000000-0005-0000-0000-00003F230000}"/>
    <cellStyle name="40% - Accent3 6 3" xfId="9077" xr:uid="{00000000-0005-0000-0000-000040230000}"/>
    <cellStyle name="40% - Accent3 6 3 10" xfId="9078" xr:uid="{00000000-0005-0000-0000-000041230000}"/>
    <cellStyle name="40% - Accent3 6 3 2" xfId="9079" xr:uid="{00000000-0005-0000-0000-000042230000}"/>
    <cellStyle name="40% - Accent3 6 3 2 2" xfId="9080" xr:uid="{00000000-0005-0000-0000-000043230000}"/>
    <cellStyle name="40% - Accent3 6 3 2 2 2" xfId="9081" xr:uid="{00000000-0005-0000-0000-000044230000}"/>
    <cellStyle name="40% - Accent3 6 3 2 2 3" xfId="9082" xr:uid="{00000000-0005-0000-0000-000045230000}"/>
    <cellStyle name="40% - Accent3 6 3 2 3" xfId="9083" xr:uid="{00000000-0005-0000-0000-000046230000}"/>
    <cellStyle name="40% - Accent3 6 3 2 4" xfId="9084" xr:uid="{00000000-0005-0000-0000-000047230000}"/>
    <cellStyle name="40% - Accent3 6 3 3" xfId="9085" xr:uid="{00000000-0005-0000-0000-000048230000}"/>
    <cellStyle name="40% - Accent3 6 3 3 2" xfId="9086" xr:uid="{00000000-0005-0000-0000-000049230000}"/>
    <cellStyle name="40% - Accent3 6 3 3 2 2" xfId="9087" xr:uid="{00000000-0005-0000-0000-00004A230000}"/>
    <cellStyle name="40% - Accent3 6 3 3 2 3" xfId="9088" xr:uid="{00000000-0005-0000-0000-00004B230000}"/>
    <cellStyle name="40% - Accent3 6 3 3 3" xfId="9089" xr:uid="{00000000-0005-0000-0000-00004C230000}"/>
    <cellStyle name="40% - Accent3 6 3 3 4" xfId="9090" xr:uid="{00000000-0005-0000-0000-00004D230000}"/>
    <cellStyle name="40% - Accent3 6 3 4" xfId="9091" xr:uid="{00000000-0005-0000-0000-00004E230000}"/>
    <cellStyle name="40% - Accent3 6 3 4 2" xfId="9092" xr:uid="{00000000-0005-0000-0000-00004F230000}"/>
    <cellStyle name="40% - Accent3 6 3 4 2 2" xfId="9093" xr:uid="{00000000-0005-0000-0000-000050230000}"/>
    <cellStyle name="40% - Accent3 6 3 4 2 3" xfId="9094" xr:uid="{00000000-0005-0000-0000-000051230000}"/>
    <cellStyle name="40% - Accent3 6 3 4 3" xfId="9095" xr:uid="{00000000-0005-0000-0000-000052230000}"/>
    <cellStyle name="40% - Accent3 6 3 4 4" xfId="9096" xr:uid="{00000000-0005-0000-0000-000053230000}"/>
    <cellStyle name="40% - Accent3 6 3 5" xfId="9097" xr:uid="{00000000-0005-0000-0000-000054230000}"/>
    <cellStyle name="40% - Accent3 6 3 5 2" xfId="9098" xr:uid="{00000000-0005-0000-0000-000055230000}"/>
    <cellStyle name="40% - Accent3 6 3 5 2 2" xfId="9099" xr:uid="{00000000-0005-0000-0000-000056230000}"/>
    <cellStyle name="40% - Accent3 6 3 5 2 3" xfId="9100" xr:uid="{00000000-0005-0000-0000-000057230000}"/>
    <cellStyle name="40% - Accent3 6 3 5 3" xfId="9101" xr:uid="{00000000-0005-0000-0000-000058230000}"/>
    <cellStyle name="40% - Accent3 6 3 5 4" xfId="9102" xr:uid="{00000000-0005-0000-0000-000059230000}"/>
    <cellStyle name="40% - Accent3 6 3 6" xfId="9103" xr:uid="{00000000-0005-0000-0000-00005A230000}"/>
    <cellStyle name="40% - Accent3 6 3 6 2" xfId="9104" xr:uid="{00000000-0005-0000-0000-00005B230000}"/>
    <cellStyle name="40% - Accent3 6 3 6 2 2" xfId="9105" xr:uid="{00000000-0005-0000-0000-00005C230000}"/>
    <cellStyle name="40% - Accent3 6 3 6 2 3" xfId="9106" xr:uid="{00000000-0005-0000-0000-00005D230000}"/>
    <cellStyle name="40% - Accent3 6 3 6 3" xfId="9107" xr:uid="{00000000-0005-0000-0000-00005E230000}"/>
    <cellStyle name="40% - Accent3 6 3 6 4" xfId="9108" xr:uid="{00000000-0005-0000-0000-00005F230000}"/>
    <cellStyle name="40% - Accent3 6 3 7" xfId="9109" xr:uid="{00000000-0005-0000-0000-000060230000}"/>
    <cellStyle name="40% - Accent3 6 3 7 2" xfId="9110" xr:uid="{00000000-0005-0000-0000-000061230000}"/>
    <cellStyle name="40% - Accent3 6 3 7 2 2" xfId="9111" xr:uid="{00000000-0005-0000-0000-000062230000}"/>
    <cellStyle name="40% - Accent3 6 3 7 2 3" xfId="9112" xr:uid="{00000000-0005-0000-0000-000063230000}"/>
    <cellStyle name="40% - Accent3 6 3 7 3" xfId="9113" xr:uid="{00000000-0005-0000-0000-000064230000}"/>
    <cellStyle name="40% - Accent3 6 3 7 4" xfId="9114" xr:uid="{00000000-0005-0000-0000-000065230000}"/>
    <cellStyle name="40% - Accent3 6 3 8" xfId="9115" xr:uid="{00000000-0005-0000-0000-000066230000}"/>
    <cellStyle name="40% - Accent3 6 3 8 2" xfId="9116" xr:uid="{00000000-0005-0000-0000-000067230000}"/>
    <cellStyle name="40% - Accent3 6 3 8 3" xfId="9117" xr:uid="{00000000-0005-0000-0000-000068230000}"/>
    <cellStyle name="40% - Accent3 6 3 9" xfId="9118" xr:uid="{00000000-0005-0000-0000-000069230000}"/>
    <cellStyle name="40% - Accent3 6 4" xfId="9119" xr:uid="{00000000-0005-0000-0000-00006A230000}"/>
    <cellStyle name="40% - Accent3 6 4 2" xfId="9120" xr:uid="{00000000-0005-0000-0000-00006B230000}"/>
    <cellStyle name="40% - Accent3 6 4 2 2" xfId="9121" xr:uid="{00000000-0005-0000-0000-00006C230000}"/>
    <cellStyle name="40% - Accent3 6 4 2 3" xfId="9122" xr:uid="{00000000-0005-0000-0000-00006D230000}"/>
    <cellStyle name="40% - Accent3 6 4 3" xfId="9123" xr:uid="{00000000-0005-0000-0000-00006E230000}"/>
    <cellStyle name="40% - Accent3 6 4 4" xfId="9124" xr:uid="{00000000-0005-0000-0000-00006F230000}"/>
    <cellStyle name="40% - Accent3 6 5" xfId="9125" xr:uid="{00000000-0005-0000-0000-000070230000}"/>
    <cellStyle name="40% - Accent3 6 5 2" xfId="9126" xr:uid="{00000000-0005-0000-0000-000071230000}"/>
    <cellStyle name="40% - Accent3 6 5 2 2" xfId="9127" xr:uid="{00000000-0005-0000-0000-000072230000}"/>
    <cellStyle name="40% - Accent3 6 5 2 3" xfId="9128" xr:uid="{00000000-0005-0000-0000-000073230000}"/>
    <cellStyle name="40% - Accent3 6 5 3" xfId="9129" xr:uid="{00000000-0005-0000-0000-000074230000}"/>
    <cellStyle name="40% - Accent3 6 5 4" xfId="9130" xr:uid="{00000000-0005-0000-0000-000075230000}"/>
    <cellStyle name="40% - Accent3 6 6" xfId="9131" xr:uid="{00000000-0005-0000-0000-000076230000}"/>
    <cellStyle name="40% - Accent3 6 6 2" xfId="9132" xr:uid="{00000000-0005-0000-0000-000077230000}"/>
    <cellStyle name="40% - Accent3 6 6 2 2" xfId="9133" xr:uid="{00000000-0005-0000-0000-000078230000}"/>
    <cellStyle name="40% - Accent3 6 6 2 3" xfId="9134" xr:uid="{00000000-0005-0000-0000-000079230000}"/>
    <cellStyle name="40% - Accent3 6 6 3" xfId="9135" xr:uid="{00000000-0005-0000-0000-00007A230000}"/>
    <cellStyle name="40% - Accent3 6 6 4" xfId="9136" xr:uid="{00000000-0005-0000-0000-00007B230000}"/>
    <cellStyle name="40% - Accent3 6 7" xfId="9137" xr:uid="{00000000-0005-0000-0000-00007C230000}"/>
    <cellStyle name="40% - Accent3 6 7 2" xfId="9138" xr:uid="{00000000-0005-0000-0000-00007D230000}"/>
    <cellStyle name="40% - Accent3 6 7 2 2" xfId="9139" xr:uid="{00000000-0005-0000-0000-00007E230000}"/>
    <cellStyle name="40% - Accent3 6 7 2 3" xfId="9140" xr:uid="{00000000-0005-0000-0000-00007F230000}"/>
    <cellStyle name="40% - Accent3 6 7 3" xfId="9141" xr:uid="{00000000-0005-0000-0000-000080230000}"/>
    <cellStyle name="40% - Accent3 6 7 4" xfId="9142" xr:uid="{00000000-0005-0000-0000-000081230000}"/>
    <cellStyle name="40% - Accent3 6 8" xfId="9143" xr:uid="{00000000-0005-0000-0000-000082230000}"/>
    <cellStyle name="40% - Accent3 6 8 2" xfId="9144" xr:uid="{00000000-0005-0000-0000-000083230000}"/>
    <cellStyle name="40% - Accent3 6 8 2 2" xfId="9145" xr:uid="{00000000-0005-0000-0000-000084230000}"/>
    <cellStyle name="40% - Accent3 6 8 2 3" xfId="9146" xr:uid="{00000000-0005-0000-0000-000085230000}"/>
    <cellStyle name="40% - Accent3 6 8 3" xfId="9147" xr:uid="{00000000-0005-0000-0000-000086230000}"/>
    <cellStyle name="40% - Accent3 6 8 4" xfId="9148" xr:uid="{00000000-0005-0000-0000-000087230000}"/>
    <cellStyle name="40% - Accent3 6 9" xfId="9149" xr:uid="{00000000-0005-0000-0000-000088230000}"/>
    <cellStyle name="40% - Accent3 6 9 2" xfId="9150" xr:uid="{00000000-0005-0000-0000-000089230000}"/>
    <cellStyle name="40% - Accent3 6 9 2 2" xfId="9151" xr:uid="{00000000-0005-0000-0000-00008A230000}"/>
    <cellStyle name="40% - Accent3 6 9 2 3" xfId="9152" xr:uid="{00000000-0005-0000-0000-00008B230000}"/>
    <cellStyle name="40% - Accent3 6 9 3" xfId="9153" xr:uid="{00000000-0005-0000-0000-00008C230000}"/>
    <cellStyle name="40% - Accent3 6 9 4" xfId="9154" xr:uid="{00000000-0005-0000-0000-00008D230000}"/>
    <cellStyle name="40% - Accent3 7" xfId="9155" xr:uid="{00000000-0005-0000-0000-00008E230000}"/>
    <cellStyle name="40% - Accent3 7 10" xfId="9156" xr:uid="{00000000-0005-0000-0000-00008F230000}"/>
    <cellStyle name="40% - Accent3 7 2" xfId="9157" xr:uid="{00000000-0005-0000-0000-000090230000}"/>
    <cellStyle name="40% - Accent3 7 2 2" xfId="9158" xr:uid="{00000000-0005-0000-0000-000091230000}"/>
    <cellStyle name="40% - Accent3 7 2 2 2" xfId="9159" xr:uid="{00000000-0005-0000-0000-000092230000}"/>
    <cellStyle name="40% - Accent3 7 2 2 3" xfId="9160" xr:uid="{00000000-0005-0000-0000-000093230000}"/>
    <cellStyle name="40% - Accent3 7 2 3" xfId="9161" xr:uid="{00000000-0005-0000-0000-000094230000}"/>
    <cellStyle name="40% - Accent3 7 2 4" xfId="9162" xr:uid="{00000000-0005-0000-0000-000095230000}"/>
    <cellStyle name="40% - Accent3 7 3" xfId="9163" xr:uid="{00000000-0005-0000-0000-000096230000}"/>
    <cellStyle name="40% - Accent3 7 3 2" xfId="9164" xr:uid="{00000000-0005-0000-0000-000097230000}"/>
    <cellStyle name="40% - Accent3 7 3 2 2" xfId="9165" xr:uid="{00000000-0005-0000-0000-000098230000}"/>
    <cellStyle name="40% - Accent3 7 3 2 3" xfId="9166" xr:uid="{00000000-0005-0000-0000-000099230000}"/>
    <cellStyle name="40% - Accent3 7 3 3" xfId="9167" xr:uid="{00000000-0005-0000-0000-00009A230000}"/>
    <cellStyle name="40% - Accent3 7 3 4" xfId="9168" xr:uid="{00000000-0005-0000-0000-00009B230000}"/>
    <cellStyle name="40% - Accent3 7 4" xfId="9169" xr:uid="{00000000-0005-0000-0000-00009C230000}"/>
    <cellStyle name="40% - Accent3 7 4 2" xfId="9170" xr:uid="{00000000-0005-0000-0000-00009D230000}"/>
    <cellStyle name="40% - Accent3 7 4 2 2" xfId="9171" xr:uid="{00000000-0005-0000-0000-00009E230000}"/>
    <cellStyle name="40% - Accent3 7 4 2 3" xfId="9172" xr:uid="{00000000-0005-0000-0000-00009F230000}"/>
    <cellStyle name="40% - Accent3 7 4 3" xfId="9173" xr:uid="{00000000-0005-0000-0000-0000A0230000}"/>
    <cellStyle name="40% - Accent3 7 4 4" xfId="9174" xr:uid="{00000000-0005-0000-0000-0000A1230000}"/>
    <cellStyle name="40% - Accent3 7 5" xfId="9175" xr:uid="{00000000-0005-0000-0000-0000A2230000}"/>
    <cellStyle name="40% - Accent3 7 5 2" xfId="9176" xr:uid="{00000000-0005-0000-0000-0000A3230000}"/>
    <cellStyle name="40% - Accent3 7 5 2 2" xfId="9177" xr:uid="{00000000-0005-0000-0000-0000A4230000}"/>
    <cellStyle name="40% - Accent3 7 5 2 3" xfId="9178" xr:uid="{00000000-0005-0000-0000-0000A5230000}"/>
    <cellStyle name="40% - Accent3 7 5 3" xfId="9179" xr:uid="{00000000-0005-0000-0000-0000A6230000}"/>
    <cellStyle name="40% - Accent3 7 5 4" xfId="9180" xr:uid="{00000000-0005-0000-0000-0000A7230000}"/>
    <cellStyle name="40% - Accent3 7 6" xfId="9181" xr:uid="{00000000-0005-0000-0000-0000A8230000}"/>
    <cellStyle name="40% - Accent3 7 6 2" xfId="9182" xr:uid="{00000000-0005-0000-0000-0000A9230000}"/>
    <cellStyle name="40% - Accent3 7 6 2 2" xfId="9183" xr:uid="{00000000-0005-0000-0000-0000AA230000}"/>
    <cellStyle name="40% - Accent3 7 6 2 3" xfId="9184" xr:uid="{00000000-0005-0000-0000-0000AB230000}"/>
    <cellStyle name="40% - Accent3 7 6 3" xfId="9185" xr:uid="{00000000-0005-0000-0000-0000AC230000}"/>
    <cellStyle name="40% - Accent3 7 6 4" xfId="9186" xr:uid="{00000000-0005-0000-0000-0000AD230000}"/>
    <cellStyle name="40% - Accent3 7 7" xfId="9187" xr:uid="{00000000-0005-0000-0000-0000AE230000}"/>
    <cellStyle name="40% - Accent3 7 7 2" xfId="9188" xr:uid="{00000000-0005-0000-0000-0000AF230000}"/>
    <cellStyle name="40% - Accent3 7 7 2 2" xfId="9189" xr:uid="{00000000-0005-0000-0000-0000B0230000}"/>
    <cellStyle name="40% - Accent3 7 7 2 3" xfId="9190" xr:uid="{00000000-0005-0000-0000-0000B1230000}"/>
    <cellStyle name="40% - Accent3 7 7 3" xfId="9191" xr:uid="{00000000-0005-0000-0000-0000B2230000}"/>
    <cellStyle name="40% - Accent3 7 7 4" xfId="9192" xr:uid="{00000000-0005-0000-0000-0000B3230000}"/>
    <cellStyle name="40% - Accent3 7 8" xfId="9193" xr:uid="{00000000-0005-0000-0000-0000B4230000}"/>
    <cellStyle name="40% - Accent3 7 8 2" xfId="9194" xr:uid="{00000000-0005-0000-0000-0000B5230000}"/>
    <cellStyle name="40% - Accent3 7 8 3" xfId="9195" xr:uid="{00000000-0005-0000-0000-0000B6230000}"/>
    <cellStyle name="40% - Accent3 7 9" xfId="9196" xr:uid="{00000000-0005-0000-0000-0000B7230000}"/>
    <cellStyle name="40% - Accent3 8" xfId="9197" xr:uid="{00000000-0005-0000-0000-0000B8230000}"/>
    <cellStyle name="40% - Accent3 8 10" xfId="9198" xr:uid="{00000000-0005-0000-0000-0000B9230000}"/>
    <cellStyle name="40% - Accent3 8 2" xfId="9199" xr:uid="{00000000-0005-0000-0000-0000BA230000}"/>
    <cellStyle name="40% - Accent3 8 2 2" xfId="9200" xr:uid="{00000000-0005-0000-0000-0000BB230000}"/>
    <cellStyle name="40% - Accent3 8 2 2 2" xfId="9201" xr:uid="{00000000-0005-0000-0000-0000BC230000}"/>
    <cellStyle name="40% - Accent3 8 2 2 3" xfId="9202" xr:uid="{00000000-0005-0000-0000-0000BD230000}"/>
    <cellStyle name="40% - Accent3 8 2 3" xfId="9203" xr:uid="{00000000-0005-0000-0000-0000BE230000}"/>
    <cellStyle name="40% - Accent3 8 2 4" xfId="9204" xr:uid="{00000000-0005-0000-0000-0000BF230000}"/>
    <cellStyle name="40% - Accent3 8 3" xfId="9205" xr:uid="{00000000-0005-0000-0000-0000C0230000}"/>
    <cellStyle name="40% - Accent3 8 3 2" xfId="9206" xr:uid="{00000000-0005-0000-0000-0000C1230000}"/>
    <cellStyle name="40% - Accent3 8 3 2 2" xfId="9207" xr:uid="{00000000-0005-0000-0000-0000C2230000}"/>
    <cellStyle name="40% - Accent3 8 3 2 3" xfId="9208" xr:uid="{00000000-0005-0000-0000-0000C3230000}"/>
    <cellStyle name="40% - Accent3 8 3 3" xfId="9209" xr:uid="{00000000-0005-0000-0000-0000C4230000}"/>
    <cellStyle name="40% - Accent3 8 3 4" xfId="9210" xr:uid="{00000000-0005-0000-0000-0000C5230000}"/>
    <cellStyle name="40% - Accent3 8 4" xfId="9211" xr:uid="{00000000-0005-0000-0000-0000C6230000}"/>
    <cellStyle name="40% - Accent3 8 4 2" xfId="9212" xr:uid="{00000000-0005-0000-0000-0000C7230000}"/>
    <cellStyle name="40% - Accent3 8 4 2 2" xfId="9213" xr:uid="{00000000-0005-0000-0000-0000C8230000}"/>
    <cellStyle name="40% - Accent3 8 4 2 3" xfId="9214" xr:uid="{00000000-0005-0000-0000-0000C9230000}"/>
    <cellStyle name="40% - Accent3 8 4 3" xfId="9215" xr:uid="{00000000-0005-0000-0000-0000CA230000}"/>
    <cellStyle name="40% - Accent3 8 4 4" xfId="9216" xr:uid="{00000000-0005-0000-0000-0000CB230000}"/>
    <cellStyle name="40% - Accent3 8 5" xfId="9217" xr:uid="{00000000-0005-0000-0000-0000CC230000}"/>
    <cellStyle name="40% - Accent3 8 5 2" xfId="9218" xr:uid="{00000000-0005-0000-0000-0000CD230000}"/>
    <cellStyle name="40% - Accent3 8 5 2 2" xfId="9219" xr:uid="{00000000-0005-0000-0000-0000CE230000}"/>
    <cellStyle name="40% - Accent3 8 5 2 3" xfId="9220" xr:uid="{00000000-0005-0000-0000-0000CF230000}"/>
    <cellStyle name="40% - Accent3 8 5 3" xfId="9221" xr:uid="{00000000-0005-0000-0000-0000D0230000}"/>
    <cellStyle name="40% - Accent3 8 5 4" xfId="9222" xr:uid="{00000000-0005-0000-0000-0000D1230000}"/>
    <cellStyle name="40% - Accent3 8 6" xfId="9223" xr:uid="{00000000-0005-0000-0000-0000D2230000}"/>
    <cellStyle name="40% - Accent3 8 6 2" xfId="9224" xr:uid="{00000000-0005-0000-0000-0000D3230000}"/>
    <cellStyle name="40% - Accent3 8 6 2 2" xfId="9225" xr:uid="{00000000-0005-0000-0000-0000D4230000}"/>
    <cellStyle name="40% - Accent3 8 6 2 3" xfId="9226" xr:uid="{00000000-0005-0000-0000-0000D5230000}"/>
    <cellStyle name="40% - Accent3 8 6 3" xfId="9227" xr:uid="{00000000-0005-0000-0000-0000D6230000}"/>
    <cellStyle name="40% - Accent3 8 6 4" xfId="9228" xr:uid="{00000000-0005-0000-0000-0000D7230000}"/>
    <cellStyle name="40% - Accent3 8 7" xfId="9229" xr:uid="{00000000-0005-0000-0000-0000D8230000}"/>
    <cellStyle name="40% - Accent3 8 7 2" xfId="9230" xr:uid="{00000000-0005-0000-0000-0000D9230000}"/>
    <cellStyle name="40% - Accent3 8 7 2 2" xfId="9231" xr:uid="{00000000-0005-0000-0000-0000DA230000}"/>
    <cellStyle name="40% - Accent3 8 7 2 3" xfId="9232" xr:uid="{00000000-0005-0000-0000-0000DB230000}"/>
    <cellStyle name="40% - Accent3 8 7 3" xfId="9233" xr:uid="{00000000-0005-0000-0000-0000DC230000}"/>
    <cellStyle name="40% - Accent3 8 7 4" xfId="9234" xr:uid="{00000000-0005-0000-0000-0000DD230000}"/>
    <cellStyle name="40% - Accent3 8 8" xfId="9235" xr:uid="{00000000-0005-0000-0000-0000DE230000}"/>
    <cellStyle name="40% - Accent3 8 8 2" xfId="9236" xr:uid="{00000000-0005-0000-0000-0000DF230000}"/>
    <cellStyle name="40% - Accent3 8 8 3" xfId="9237" xr:uid="{00000000-0005-0000-0000-0000E0230000}"/>
    <cellStyle name="40% - Accent3 8 9" xfId="9238" xr:uid="{00000000-0005-0000-0000-0000E1230000}"/>
    <cellStyle name="40% - Accent3 9" xfId="9239" xr:uid="{00000000-0005-0000-0000-0000E2230000}"/>
    <cellStyle name="40% - Accent3 9 2" xfId="9240" xr:uid="{00000000-0005-0000-0000-0000E3230000}"/>
    <cellStyle name="40% - Accent3 9 2 2" xfId="9241" xr:uid="{00000000-0005-0000-0000-0000E4230000}"/>
    <cellStyle name="40% - Accent3 9 2 3" xfId="9242" xr:uid="{00000000-0005-0000-0000-0000E5230000}"/>
    <cellStyle name="40% - Accent3 9 3" xfId="9243" xr:uid="{00000000-0005-0000-0000-0000E6230000}"/>
    <cellStyle name="40% - Accent3 9 4" xfId="9244" xr:uid="{00000000-0005-0000-0000-0000E7230000}"/>
    <cellStyle name="40% - Accent4 10" xfId="9245" xr:uid="{00000000-0005-0000-0000-0000E8230000}"/>
    <cellStyle name="40% - Accent4 10 2" xfId="9246" xr:uid="{00000000-0005-0000-0000-0000E9230000}"/>
    <cellStyle name="40% - Accent4 10 2 2" xfId="9247" xr:uid="{00000000-0005-0000-0000-0000EA230000}"/>
    <cellStyle name="40% - Accent4 10 2 3" xfId="9248" xr:uid="{00000000-0005-0000-0000-0000EB230000}"/>
    <cellStyle name="40% - Accent4 10 3" xfId="9249" xr:uid="{00000000-0005-0000-0000-0000EC230000}"/>
    <cellStyle name="40% - Accent4 10 4" xfId="9250" xr:uid="{00000000-0005-0000-0000-0000ED230000}"/>
    <cellStyle name="40% - Accent4 11" xfId="9251" xr:uid="{00000000-0005-0000-0000-0000EE230000}"/>
    <cellStyle name="40% - Accent4 11 2" xfId="9252" xr:uid="{00000000-0005-0000-0000-0000EF230000}"/>
    <cellStyle name="40% - Accent4 11 2 2" xfId="9253" xr:uid="{00000000-0005-0000-0000-0000F0230000}"/>
    <cellStyle name="40% - Accent4 11 2 3" xfId="9254" xr:uid="{00000000-0005-0000-0000-0000F1230000}"/>
    <cellStyle name="40% - Accent4 11 3" xfId="9255" xr:uid="{00000000-0005-0000-0000-0000F2230000}"/>
    <cellStyle name="40% - Accent4 11 4" xfId="9256" xr:uid="{00000000-0005-0000-0000-0000F3230000}"/>
    <cellStyle name="40% - Accent4 12" xfId="9257" xr:uid="{00000000-0005-0000-0000-0000F4230000}"/>
    <cellStyle name="40% - Accent4 12 2" xfId="9258" xr:uid="{00000000-0005-0000-0000-0000F5230000}"/>
    <cellStyle name="40% - Accent4 12 2 2" xfId="9259" xr:uid="{00000000-0005-0000-0000-0000F6230000}"/>
    <cellStyle name="40% - Accent4 12 2 3" xfId="9260" xr:uid="{00000000-0005-0000-0000-0000F7230000}"/>
    <cellStyle name="40% - Accent4 12 3" xfId="9261" xr:uid="{00000000-0005-0000-0000-0000F8230000}"/>
    <cellStyle name="40% - Accent4 12 4" xfId="9262" xr:uid="{00000000-0005-0000-0000-0000F9230000}"/>
    <cellStyle name="40% - Accent4 13" xfId="9263" xr:uid="{00000000-0005-0000-0000-0000FA230000}"/>
    <cellStyle name="40% - Accent4 13 2" xfId="9264" xr:uid="{00000000-0005-0000-0000-0000FB230000}"/>
    <cellStyle name="40% - Accent4 13 2 2" xfId="9265" xr:uid="{00000000-0005-0000-0000-0000FC230000}"/>
    <cellStyle name="40% - Accent4 13 2 3" xfId="9266" xr:uid="{00000000-0005-0000-0000-0000FD230000}"/>
    <cellStyle name="40% - Accent4 13 3" xfId="9267" xr:uid="{00000000-0005-0000-0000-0000FE230000}"/>
    <cellStyle name="40% - Accent4 13 4" xfId="9268" xr:uid="{00000000-0005-0000-0000-0000FF230000}"/>
    <cellStyle name="40% - Accent4 14" xfId="9269" xr:uid="{00000000-0005-0000-0000-000000240000}"/>
    <cellStyle name="40% - Accent4 14 2" xfId="9270" xr:uid="{00000000-0005-0000-0000-000001240000}"/>
    <cellStyle name="40% - Accent4 14 2 2" xfId="9271" xr:uid="{00000000-0005-0000-0000-000002240000}"/>
    <cellStyle name="40% - Accent4 14 2 3" xfId="9272" xr:uid="{00000000-0005-0000-0000-000003240000}"/>
    <cellStyle name="40% - Accent4 14 3" xfId="9273" xr:uid="{00000000-0005-0000-0000-000004240000}"/>
    <cellStyle name="40% - Accent4 14 4" xfId="9274" xr:uid="{00000000-0005-0000-0000-000005240000}"/>
    <cellStyle name="40% - Accent4 15" xfId="9275" xr:uid="{00000000-0005-0000-0000-000006240000}"/>
    <cellStyle name="40% - Accent4 15 2" xfId="9276" xr:uid="{00000000-0005-0000-0000-000007240000}"/>
    <cellStyle name="40% - Accent4 15 2 2" xfId="9277" xr:uid="{00000000-0005-0000-0000-000008240000}"/>
    <cellStyle name="40% - Accent4 15 2 3" xfId="9278" xr:uid="{00000000-0005-0000-0000-000009240000}"/>
    <cellStyle name="40% - Accent4 15 3" xfId="9279" xr:uid="{00000000-0005-0000-0000-00000A240000}"/>
    <cellStyle name="40% - Accent4 15 4" xfId="9280" xr:uid="{00000000-0005-0000-0000-00000B240000}"/>
    <cellStyle name="40% - Accent4 16" xfId="9281" xr:uid="{00000000-0005-0000-0000-00000C240000}"/>
    <cellStyle name="40% - Accent4 16 2" xfId="9282" xr:uid="{00000000-0005-0000-0000-00000D240000}"/>
    <cellStyle name="40% - Accent4 16 3" xfId="9283" xr:uid="{00000000-0005-0000-0000-00000E240000}"/>
    <cellStyle name="40% - Accent4 17" xfId="9284" xr:uid="{00000000-0005-0000-0000-00000F240000}"/>
    <cellStyle name="40% - Accent4 18" xfId="9285" xr:uid="{00000000-0005-0000-0000-000010240000}"/>
    <cellStyle name="40% - Accent4 19" xfId="9286" xr:uid="{00000000-0005-0000-0000-000011240000}"/>
    <cellStyle name="40% - Accent4 2" xfId="9287" xr:uid="{00000000-0005-0000-0000-000012240000}"/>
    <cellStyle name="40% - Accent4 2 10" xfId="9288" xr:uid="{00000000-0005-0000-0000-000013240000}"/>
    <cellStyle name="40% - Accent4 2 10 2" xfId="9289" xr:uid="{00000000-0005-0000-0000-000014240000}"/>
    <cellStyle name="40% - Accent4 2 10 2 2" xfId="9290" xr:uid="{00000000-0005-0000-0000-000015240000}"/>
    <cellStyle name="40% - Accent4 2 10 2 3" xfId="9291" xr:uid="{00000000-0005-0000-0000-000016240000}"/>
    <cellStyle name="40% - Accent4 2 10 3" xfId="9292" xr:uid="{00000000-0005-0000-0000-000017240000}"/>
    <cellStyle name="40% - Accent4 2 10 4" xfId="9293" xr:uid="{00000000-0005-0000-0000-000018240000}"/>
    <cellStyle name="40% - Accent4 2 11" xfId="9294" xr:uid="{00000000-0005-0000-0000-000019240000}"/>
    <cellStyle name="40% - Accent4 2 11 2" xfId="9295" xr:uid="{00000000-0005-0000-0000-00001A240000}"/>
    <cellStyle name="40% - Accent4 2 11 2 2" xfId="9296" xr:uid="{00000000-0005-0000-0000-00001B240000}"/>
    <cellStyle name="40% - Accent4 2 11 2 3" xfId="9297" xr:uid="{00000000-0005-0000-0000-00001C240000}"/>
    <cellStyle name="40% - Accent4 2 11 3" xfId="9298" xr:uid="{00000000-0005-0000-0000-00001D240000}"/>
    <cellStyle name="40% - Accent4 2 11 4" xfId="9299" xr:uid="{00000000-0005-0000-0000-00001E240000}"/>
    <cellStyle name="40% - Accent4 2 12" xfId="9300" xr:uid="{00000000-0005-0000-0000-00001F240000}"/>
    <cellStyle name="40% - Accent4 2 12 2" xfId="9301" xr:uid="{00000000-0005-0000-0000-000020240000}"/>
    <cellStyle name="40% - Accent4 2 12 2 2" xfId="9302" xr:uid="{00000000-0005-0000-0000-000021240000}"/>
    <cellStyle name="40% - Accent4 2 12 2 3" xfId="9303" xr:uid="{00000000-0005-0000-0000-000022240000}"/>
    <cellStyle name="40% - Accent4 2 12 3" xfId="9304" xr:uid="{00000000-0005-0000-0000-000023240000}"/>
    <cellStyle name="40% - Accent4 2 12 4" xfId="9305" xr:uid="{00000000-0005-0000-0000-000024240000}"/>
    <cellStyle name="40% - Accent4 2 13" xfId="9306" xr:uid="{00000000-0005-0000-0000-000025240000}"/>
    <cellStyle name="40% - Accent4 2 13 2" xfId="9307" xr:uid="{00000000-0005-0000-0000-000026240000}"/>
    <cellStyle name="40% - Accent4 2 13 2 2" xfId="9308" xr:uid="{00000000-0005-0000-0000-000027240000}"/>
    <cellStyle name="40% - Accent4 2 13 2 3" xfId="9309" xr:uid="{00000000-0005-0000-0000-000028240000}"/>
    <cellStyle name="40% - Accent4 2 13 3" xfId="9310" xr:uid="{00000000-0005-0000-0000-000029240000}"/>
    <cellStyle name="40% - Accent4 2 13 4" xfId="9311" xr:uid="{00000000-0005-0000-0000-00002A240000}"/>
    <cellStyle name="40% - Accent4 2 14" xfId="9312" xr:uid="{00000000-0005-0000-0000-00002B240000}"/>
    <cellStyle name="40% - Accent4 2 14 2" xfId="9313" xr:uid="{00000000-0005-0000-0000-00002C240000}"/>
    <cellStyle name="40% - Accent4 2 14 3" xfId="9314" xr:uid="{00000000-0005-0000-0000-00002D240000}"/>
    <cellStyle name="40% - Accent4 2 15" xfId="9315" xr:uid="{00000000-0005-0000-0000-00002E240000}"/>
    <cellStyle name="40% - Accent4 2 16" xfId="9316" xr:uid="{00000000-0005-0000-0000-00002F240000}"/>
    <cellStyle name="40% - Accent4 2 2" xfId="9317" xr:uid="{00000000-0005-0000-0000-000030240000}"/>
    <cellStyle name="40% - Accent4 2 2 10" xfId="9318" xr:uid="{00000000-0005-0000-0000-000031240000}"/>
    <cellStyle name="40% - Accent4 2 2 10 2" xfId="9319" xr:uid="{00000000-0005-0000-0000-000032240000}"/>
    <cellStyle name="40% - Accent4 2 2 10 3" xfId="9320" xr:uid="{00000000-0005-0000-0000-000033240000}"/>
    <cellStyle name="40% - Accent4 2 2 11" xfId="9321" xr:uid="{00000000-0005-0000-0000-000034240000}"/>
    <cellStyle name="40% - Accent4 2 2 12" xfId="9322" xr:uid="{00000000-0005-0000-0000-000035240000}"/>
    <cellStyle name="40% - Accent4 2 2 2" xfId="9323" xr:uid="{00000000-0005-0000-0000-000036240000}"/>
    <cellStyle name="40% - Accent4 2 2 2 10" xfId="9324" xr:uid="{00000000-0005-0000-0000-000037240000}"/>
    <cellStyle name="40% - Accent4 2 2 2 2" xfId="9325" xr:uid="{00000000-0005-0000-0000-000038240000}"/>
    <cellStyle name="40% - Accent4 2 2 2 2 2" xfId="9326" xr:uid="{00000000-0005-0000-0000-000039240000}"/>
    <cellStyle name="40% - Accent4 2 2 2 2 2 2" xfId="9327" xr:uid="{00000000-0005-0000-0000-00003A240000}"/>
    <cellStyle name="40% - Accent4 2 2 2 2 2 3" xfId="9328" xr:uid="{00000000-0005-0000-0000-00003B240000}"/>
    <cellStyle name="40% - Accent4 2 2 2 2 3" xfId="9329" xr:uid="{00000000-0005-0000-0000-00003C240000}"/>
    <cellStyle name="40% - Accent4 2 2 2 2 4" xfId="9330" xr:uid="{00000000-0005-0000-0000-00003D240000}"/>
    <cellStyle name="40% - Accent4 2 2 2 3" xfId="9331" xr:uid="{00000000-0005-0000-0000-00003E240000}"/>
    <cellStyle name="40% - Accent4 2 2 2 3 2" xfId="9332" xr:uid="{00000000-0005-0000-0000-00003F240000}"/>
    <cellStyle name="40% - Accent4 2 2 2 3 2 2" xfId="9333" xr:uid="{00000000-0005-0000-0000-000040240000}"/>
    <cellStyle name="40% - Accent4 2 2 2 3 2 3" xfId="9334" xr:uid="{00000000-0005-0000-0000-000041240000}"/>
    <cellStyle name="40% - Accent4 2 2 2 3 3" xfId="9335" xr:uid="{00000000-0005-0000-0000-000042240000}"/>
    <cellStyle name="40% - Accent4 2 2 2 3 4" xfId="9336" xr:uid="{00000000-0005-0000-0000-000043240000}"/>
    <cellStyle name="40% - Accent4 2 2 2 4" xfId="9337" xr:uid="{00000000-0005-0000-0000-000044240000}"/>
    <cellStyle name="40% - Accent4 2 2 2 4 2" xfId="9338" xr:uid="{00000000-0005-0000-0000-000045240000}"/>
    <cellStyle name="40% - Accent4 2 2 2 4 2 2" xfId="9339" xr:uid="{00000000-0005-0000-0000-000046240000}"/>
    <cellStyle name="40% - Accent4 2 2 2 4 2 3" xfId="9340" xr:uid="{00000000-0005-0000-0000-000047240000}"/>
    <cellStyle name="40% - Accent4 2 2 2 4 3" xfId="9341" xr:uid="{00000000-0005-0000-0000-000048240000}"/>
    <cellStyle name="40% - Accent4 2 2 2 4 4" xfId="9342" xr:uid="{00000000-0005-0000-0000-000049240000}"/>
    <cellStyle name="40% - Accent4 2 2 2 5" xfId="9343" xr:uid="{00000000-0005-0000-0000-00004A240000}"/>
    <cellStyle name="40% - Accent4 2 2 2 5 2" xfId="9344" xr:uid="{00000000-0005-0000-0000-00004B240000}"/>
    <cellStyle name="40% - Accent4 2 2 2 5 2 2" xfId="9345" xr:uid="{00000000-0005-0000-0000-00004C240000}"/>
    <cellStyle name="40% - Accent4 2 2 2 5 2 3" xfId="9346" xr:uid="{00000000-0005-0000-0000-00004D240000}"/>
    <cellStyle name="40% - Accent4 2 2 2 5 3" xfId="9347" xr:uid="{00000000-0005-0000-0000-00004E240000}"/>
    <cellStyle name="40% - Accent4 2 2 2 5 4" xfId="9348" xr:uid="{00000000-0005-0000-0000-00004F240000}"/>
    <cellStyle name="40% - Accent4 2 2 2 6" xfId="9349" xr:uid="{00000000-0005-0000-0000-000050240000}"/>
    <cellStyle name="40% - Accent4 2 2 2 6 2" xfId="9350" xr:uid="{00000000-0005-0000-0000-000051240000}"/>
    <cellStyle name="40% - Accent4 2 2 2 6 2 2" xfId="9351" xr:uid="{00000000-0005-0000-0000-000052240000}"/>
    <cellStyle name="40% - Accent4 2 2 2 6 2 3" xfId="9352" xr:uid="{00000000-0005-0000-0000-000053240000}"/>
    <cellStyle name="40% - Accent4 2 2 2 6 3" xfId="9353" xr:uid="{00000000-0005-0000-0000-000054240000}"/>
    <cellStyle name="40% - Accent4 2 2 2 6 4" xfId="9354" xr:uid="{00000000-0005-0000-0000-000055240000}"/>
    <cellStyle name="40% - Accent4 2 2 2 7" xfId="9355" xr:uid="{00000000-0005-0000-0000-000056240000}"/>
    <cellStyle name="40% - Accent4 2 2 2 7 2" xfId="9356" xr:uid="{00000000-0005-0000-0000-000057240000}"/>
    <cellStyle name="40% - Accent4 2 2 2 7 2 2" xfId="9357" xr:uid="{00000000-0005-0000-0000-000058240000}"/>
    <cellStyle name="40% - Accent4 2 2 2 7 2 3" xfId="9358" xr:uid="{00000000-0005-0000-0000-000059240000}"/>
    <cellStyle name="40% - Accent4 2 2 2 7 3" xfId="9359" xr:uid="{00000000-0005-0000-0000-00005A240000}"/>
    <cellStyle name="40% - Accent4 2 2 2 7 4" xfId="9360" xr:uid="{00000000-0005-0000-0000-00005B240000}"/>
    <cellStyle name="40% - Accent4 2 2 2 8" xfId="9361" xr:uid="{00000000-0005-0000-0000-00005C240000}"/>
    <cellStyle name="40% - Accent4 2 2 2 8 2" xfId="9362" xr:uid="{00000000-0005-0000-0000-00005D240000}"/>
    <cellStyle name="40% - Accent4 2 2 2 8 3" xfId="9363" xr:uid="{00000000-0005-0000-0000-00005E240000}"/>
    <cellStyle name="40% - Accent4 2 2 2 9" xfId="9364" xr:uid="{00000000-0005-0000-0000-00005F240000}"/>
    <cellStyle name="40% - Accent4 2 2 3" xfId="9365" xr:uid="{00000000-0005-0000-0000-000060240000}"/>
    <cellStyle name="40% - Accent4 2 2 3 10" xfId="9366" xr:uid="{00000000-0005-0000-0000-000061240000}"/>
    <cellStyle name="40% - Accent4 2 2 3 2" xfId="9367" xr:uid="{00000000-0005-0000-0000-000062240000}"/>
    <cellStyle name="40% - Accent4 2 2 3 2 2" xfId="9368" xr:uid="{00000000-0005-0000-0000-000063240000}"/>
    <cellStyle name="40% - Accent4 2 2 3 2 2 2" xfId="9369" xr:uid="{00000000-0005-0000-0000-000064240000}"/>
    <cellStyle name="40% - Accent4 2 2 3 2 2 3" xfId="9370" xr:uid="{00000000-0005-0000-0000-000065240000}"/>
    <cellStyle name="40% - Accent4 2 2 3 2 3" xfId="9371" xr:uid="{00000000-0005-0000-0000-000066240000}"/>
    <cellStyle name="40% - Accent4 2 2 3 2 4" xfId="9372" xr:uid="{00000000-0005-0000-0000-000067240000}"/>
    <cellStyle name="40% - Accent4 2 2 3 3" xfId="9373" xr:uid="{00000000-0005-0000-0000-000068240000}"/>
    <cellStyle name="40% - Accent4 2 2 3 3 2" xfId="9374" xr:uid="{00000000-0005-0000-0000-000069240000}"/>
    <cellStyle name="40% - Accent4 2 2 3 3 2 2" xfId="9375" xr:uid="{00000000-0005-0000-0000-00006A240000}"/>
    <cellStyle name="40% - Accent4 2 2 3 3 2 3" xfId="9376" xr:uid="{00000000-0005-0000-0000-00006B240000}"/>
    <cellStyle name="40% - Accent4 2 2 3 3 3" xfId="9377" xr:uid="{00000000-0005-0000-0000-00006C240000}"/>
    <cellStyle name="40% - Accent4 2 2 3 3 4" xfId="9378" xr:uid="{00000000-0005-0000-0000-00006D240000}"/>
    <cellStyle name="40% - Accent4 2 2 3 4" xfId="9379" xr:uid="{00000000-0005-0000-0000-00006E240000}"/>
    <cellStyle name="40% - Accent4 2 2 3 4 2" xfId="9380" xr:uid="{00000000-0005-0000-0000-00006F240000}"/>
    <cellStyle name="40% - Accent4 2 2 3 4 2 2" xfId="9381" xr:uid="{00000000-0005-0000-0000-000070240000}"/>
    <cellStyle name="40% - Accent4 2 2 3 4 2 3" xfId="9382" xr:uid="{00000000-0005-0000-0000-000071240000}"/>
    <cellStyle name="40% - Accent4 2 2 3 4 3" xfId="9383" xr:uid="{00000000-0005-0000-0000-000072240000}"/>
    <cellStyle name="40% - Accent4 2 2 3 4 4" xfId="9384" xr:uid="{00000000-0005-0000-0000-000073240000}"/>
    <cellStyle name="40% - Accent4 2 2 3 5" xfId="9385" xr:uid="{00000000-0005-0000-0000-000074240000}"/>
    <cellStyle name="40% - Accent4 2 2 3 5 2" xfId="9386" xr:uid="{00000000-0005-0000-0000-000075240000}"/>
    <cellStyle name="40% - Accent4 2 2 3 5 2 2" xfId="9387" xr:uid="{00000000-0005-0000-0000-000076240000}"/>
    <cellStyle name="40% - Accent4 2 2 3 5 2 3" xfId="9388" xr:uid="{00000000-0005-0000-0000-000077240000}"/>
    <cellStyle name="40% - Accent4 2 2 3 5 3" xfId="9389" xr:uid="{00000000-0005-0000-0000-000078240000}"/>
    <cellStyle name="40% - Accent4 2 2 3 5 4" xfId="9390" xr:uid="{00000000-0005-0000-0000-000079240000}"/>
    <cellStyle name="40% - Accent4 2 2 3 6" xfId="9391" xr:uid="{00000000-0005-0000-0000-00007A240000}"/>
    <cellStyle name="40% - Accent4 2 2 3 6 2" xfId="9392" xr:uid="{00000000-0005-0000-0000-00007B240000}"/>
    <cellStyle name="40% - Accent4 2 2 3 6 2 2" xfId="9393" xr:uid="{00000000-0005-0000-0000-00007C240000}"/>
    <cellStyle name="40% - Accent4 2 2 3 6 2 3" xfId="9394" xr:uid="{00000000-0005-0000-0000-00007D240000}"/>
    <cellStyle name="40% - Accent4 2 2 3 6 3" xfId="9395" xr:uid="{00000000-0005-0000-0000-00007E240000}"/>
    <cellStyle name="40% - Accent4 2 2 3 6 4" xfId="9396" xr:uid="{00000000-0005-0000-0000-00007F240000}"/>
    <cellStyle name="40% - Accent4 2 2 3 7" xfId="9397" xr:uid="{00000000-0005-0000-0000-000080240000}"/>
    <cellStyle name="40% - Accent4 2 2 3 7 2" xfId="9398" xr:uid="{00000000-0005-0000-0000-000081240000}"/>
    <cellStyle name="40% - Accent4 2 2 3 7 2 2" xfId="9399" xr:uid="{00000000-0005-0000-0000-000082240000}"/>
    <cellStyle name="40% - Accent4 2 2 3 7 2 3" xfId="9400" xr:uid="{00000000-0005-0000-0000-000083240000}"/>
    <cellStyle name="40% - Accent4 2 2 3 7 3" xfId="9401" xr:uid="{00000000-0005-0000-0000-000084240000}"/>
    <cellStyle name="40% - Accent4 2 2 3 7 4" xfId="9402" xr:uid="{00000000-0005-0000-0000-000085240000}"/>
    <cellStyle name="40% - Accent4 2 2 3 8" xfId="9403" xr:uid="{00000000-0005-0000-0000-000086240000}"/>
    <cellStyle name="40% - Accent4 2 2 3 8 2" xfId="9404" xr:uid="{00000000-0005-0000-0000-000087240000}"/>
    <cellStyle name="40% - Accent4 2 2 3 8 3" xfId="9405" xr:uid="{00000000-0005-0000-0000-000088240000}"/>
    <cellStyle name="40% - Accent4 2 2 3 9" xfId="9406" xr:uid="{00000000-0005-0000-0000-000089240000}"/>
    <cellStyle name="40% - Accent4 2 2 4" xfId="9407" xr:uid="{00000000-0005-0000-0000-00008A240000}"/>
    <cellStyle name="40% - Accent4 2 2 4 2" xfId="9408" xr:uid="{00000000-0005-0000-0000-00008B240000}"/>
    <cellStyle name="40% - Accent4 2 2 4 2 2" xfId="9409" xr:uid="{00000000-0005-0000-0000-00008C240000}"/>
    <cellStyle name="40% - Accent4 2 2 4 2 3" xfId="9410" xr:uid="{00000000-0005-0000-0000-00008D240000}"/>
    <cellStyle name="40% - Accent4 2 2 4 3" xfId="9411" xr:uid="{00000000-0005-0000-0000-00008E240000}"/>
    <cellStyle name="40% - Accent4 2 2 4 4" xfId="9412" xr:uid="{00000000-0005-0000-0000-00008F240000}"/>
    <cellStyle name="40% - Accent4 2 2 5" xfId="9413" xr:uid="{00000000-0005-0000-0000-000090240000}"/>
    <cellStyle name="40% - Accent4 2 2 5 2" xfId="9414" xr:uid="{00000000-0005-0000-0000-000091240000}"/>
    <cellStyle name="40% - Accent4 2 2 5 2 2" xfId="9415" xr:uid="{00000000-0005-0000-0000-000092240000}"/>
    <cellStyle name="40% - Accent4 2 2 5 2 3" xfId="9416" xr:uid="{00000000-0005-0000-0000-000093240000}"/>
    <cellStyle name="40% - Accent4 2 2 5 3" xfId="9417" xr:uid="{00000000-0005-0000-0000-000094240000}"/>
    <cellStyle name="40% - Accent4 2 2 5 4" xfId="9418" xr:uid="{00000000-0005-0000-0000-000095240000}"/>
    <cellStyle name="40% - Accent4 2 2 6" xfId="9419" xr:uid="{00000000-0005-0000-0000-000096240000}"/>
    <cellStyle name="40% - Accent4 2 2 6 2" xfId="9420" xr:uid="{00000000-0005-0000-0000-000097240000}"/>
    <cellStyle name="40% - Accent4 2 2 6 2 2" xfId="9421" xr:uid="{00000000-0005-0000-0000-000098240000}"/>
    <cellStyle name="40% - Accent4 2 2 6 2 3" xfId="9422" xr:uid="{00000000-0005-0000-0000-000099240000}"/>
    <cellStyle name="40% - Accent4 2 2 6 3" xfId="9423" xr:uid="{00000000-0005-0000-0000-00009A240000}"/>
    <cellStyle name="40% - Accent4 2 2 6 4" xfId="9424" xr:uid="{00000000-0005-0000-0000-00009B240000}"/>
    <cellStyle name="40% - Accent4 2 2 7" xfId="9425" xr:uid="{00000000-0005-0000-0000-00009C240000}"/>
    <cellStyle name="40% - Accent4 2 2 7 2" xfId="9426" xr:uid="{00000000-0005-0000-0000-00009D240000}"/>
    <cellStyle name="40% - Accent4 2 2 7 2 2" xfId="9427" xr:uid="{00000000-0005-0000-0000-00009E240000}"/>
    <cellStyle name="40% - Accent4 2 2 7 2 3" xfId="9428" xr:uid="{00000000-0005-0000-0000-00009F240000}"/>
    <cellStyle name="40% - Accent4 2 2 7 3" xfId="9429" xr:uid="{00000000-0005-0000-0000-0000A0240000}"/>
    <cellStyle name="40% - Accent4 2 2 7 4" xfId="9430" xr:uid="{00000000-0005-0000-0000-0000A1240000}"/>
    <cellStyle name="40% - Accent4 2 2 8" xfId="9431" xr:uid="{00000000-0005-0000-0000-0000A2240000}"/>
    <cellStyle name="40% - Accent4 2 2 8 2" xfId="9432" xr:uid="{00000000-0005-0000-0000-0000A3240000}"/>
    <cellStyle name="40% - Accent4 2 2 8 2 2" xfId="9433" xr:uid="{00000000-0005-0000-0000-0000A4240000}"/>
    <cellStyle name="40% - Accent4 2 2 8 2 3" xfId="9434" xr:uid="{00000000-0005-0000-0000-0000A5240000}"/>
    <cellStyle name="40% - Accent4 2 2 8 3" xfId="9435" xr:uid="{00000000-0005-0000-0000-0000A6240000}"/>
    <cellStyle name="40% - Accent4 2 2 8 4" xfId="9436" xr:uid="{00000000-0005-0000-0000-0000A7240000}"/>
    <cellStyle name="40% - Accent4 2 2 9" xfId="9437" xr:uid="{00000000-0005-0000-0000-0000A8240000}"/>
    <cellStyle name="40% - Accent4 2 2 9 2" xfId="9438" xr:uid="{00000000-0005-0000-0000-0000A9240000}"/>
    <cellStyle name="40% - Accent4 2 2 9 2 2" xfId="9439" xr:uid="{00000000-0005-0000-0000-0000AA240000}"/>
    <cellStyle name="40% - Accent4 2 2 9 2 3" xfId="9440" xr:uid="{00000000-0005-0000-0000-0000AB240000}"/>
    <cellStyle name="40% - Accent4 2 2 9 3" xfId="9441" xr:uid="{00000000-0005-0000-0000-0000AC240000}"/>
    <cellStyle name="40% - Accent4 2 2 9 4" xfId="9442" xr:uid="{00000000-0005-0000-0000-0000AD240000}"/>
    <cellStyle name="40% - Accent4 2 3" xfId="9443" xr:uid="{00000000-0005-0000-0000-0000AE240000}"/>
    <cellStyle name="40% - Accent4 2 3 10" xfId="9444" xr:uid="{00000000-0005-0000-0000-0000AF240000}"/>
    <cellStyle name="40% - Accent4 2 3 10 2" xfId="9445" xr:uid="{00000000-0005-0000-0000-0000B0240000}"/>
    <cellStyle name="40% - Accent4 2 3 10 3" xfId="9446" xr:uid="{00000000-0005-0000-0000-0000B1240000}"/>
    <cellStyle name="40% - Accent4 2 3 11" xfId="9447" xr:uid="{00000000-0005-0000-0000-0000B2240000}"/>
    <cellStyle name="40% - Accent4 2 3 12" xfId="9448" xr:uid="{00000000-0005-0000-0000-0000B3240000}"/>
    <cellStyle name="40% - Accent4 2 3 2" xfId="9449" xr:uid="{00000000-0005-0000-0000-0000B4240000}"/>
    <cellStyle name="40% - Accent4 2 3 2 10" xfId="9450" xr:uid="{00000000-0005-0000-0000-0000B5240000}"/>
    <cellStyle name="40% - Accent4 2 3 2 2" xfId="9451" xr:uid="{00000000-0005-0000-0000-0000B6240000}"/>
    <cellStyle name="40% - Accent4 2 3 2 2 2" xfId="9452" xr:uid="{00000000-0005-0000-0000-0000B7240000}"/>
    <cellStyle name="40% - Accent4 2 3 2 2 2 2" xfId="9453" xr:uid="{00000000-0005-0000-0000-0000B8240000}"/>
    <cellStyle name="40% - Accent4 2 3 2 2 2 3" xfId="9454" xr:uid="{00000000-0005-0000-0000-0000B9240000}"/>
    <cellStyle name="40% - Accent4 2 3 2 2 3" xfId="9455" xr:uid="{00000000-0005-0000-0000-0000BA240000}"/>
    <cellStyle name="40% - Accent4 2 3 2 2 4" xfId="9456" xr:uid="{00000000-0005-0000-0000-0000BB240000}"/>
    <cellStyle name="40% - Accent4 2 3 2 3" xfId="9457" xr:uid="{00000000-0005-0000-0000-0000BC240000}"/>
    <cellStyle name="40% - Accent4 2 3 2 3 2" xfId="9458" xr:uid="{00000000-0005-0000-0000-0000BD240000}"/>
    <cellStyle name="40% - Accent4 2 3 2 3 2 2" xfId="9459" xr:uid="{00000000-0005-0000-0000-0000BE240000}"/>
    <cellStyle name="40% - Accent4 2 3 2 3 2 3" xfId="9460" xr:uid="{00000000-0005-0000-0000-0000BF240000}"/>
    <cellStyle name="40% - Accent4 2 3 2 3 3" xfId="9461" xr:uid="{00000000-0005-0000-0000-0000C0240000}"/>
    <cellStyle name="40% - Accent4 2 3 2 3 4" xfId="9462" xr:uid="{00000000-0005-0000-0000-0000C1240000}"/>
    <cellStyle name="40% - Accent4 2 3 2 4" xfId="9463" xr:uid="{00000000-0005-0000-0000-0000C2240000}"/>
    <cellStyle name="40% - Accent4 2 3 2 4 2" xfId="9464" xr:uid="{00000000-0005-0000-0000-0000C3240000}"/>
    <cellStyle name="40% - Accent4 2 3 2 4 2 2" xfId="9465" xr:uid="{00000000-0005-0000-0000-0000C4240000}"/>
    <cellStyle name="40% - Accent4 2 3 2 4 2 3" xfId="9466" xr:uid="{00000000-0005-0000-0000-0000C5240000}"/>
    <cellStyle name="40% - Accent4 2 3 2 4 3" xfId="9467" xr:uid="{00000000-0005-0000-0000-0000C6240000}"/>
    <cellStyle name="40% - Accent4 2 3 2 4 4" xfId="9468" xr:uid="{00000000-0005-0000-0000-0000C7240000}"/>
    <cellStyle name="40% - Accent4 2 3 2 5" xfId="9469" xr:uid="{00000000-0005-0000-0000-0000C8240000}"/>
    <cellStyle name="40% - Accent4 2 3 2 5 2" xfId="9470" xr:uid="{00000000-0005-0000-0000-0000C9240000}"/>
    <cellStyle name="40% - Accent4 2 3 2 5 2 2" xfId="9471" xr:uid="{00000000-0005-0000-0000-0000CA240000}"/>
    <cellStyle name="40% - Accent4 2 3 2 5 2 3" xfId="9472" xr:uid="{00000000-0005-0000-0000-0000CB240000}"/>
    <cellStyle name="40% - Accent4 2 3 2 5 3" xfId="9473" xr:uid="{00000000-0005-0000-0000-0000CC240000}"/>
    <cellStyle name="40% - Accent4 2 3 2 5 4" xfId="9474" xr:uid="{00000000-0005-0000-0000-0000CD240000}"/>
    <cellStyle name="40% - Accent4 2 3 2 6" xfId="9475" xr:uid="{00000000-0005-0000-0000-0000CE240000}"/>
    <cellStyle name="40% - Accent4 2 3 2 6 2" xfId="9476" xr:uid="{00000000-0005-0000-0000-0000CF240000}"/>
    <cellStyle name="40% - Accent4 2 3 2 6 2 2" xfId="9477" xr:uid="{00000000-0005-0000-0000-0000D0240000}"/>
    <cellStyle name="40% - Accent4 2 3 2 6 2 3" xfId="9478" xr:uid="{00000000-0005-0000-0000-0000D1240000}"/>
    <cellStyle name="40% - Accent4 2 3 2 6 3" xfId="9479" xr:uid="{00000000-0005-0000-0000-0000D2240000}"/>
    <cellStyle name="40% - Accent4 2 3 2 6 4" xfId="9480" xr:uid="{00000000-0005-0000-0000-0000D3240000}"/>
    <cellStyle name="40% - Accent4 2 3 2 7" xfId="9481" xr:uid="{00000000-0005-0000-0000-0000D4240000}"/>
    <cellStyle name="40% - Accent4 2 3 2 7 2" xfId="9482" xr:uid="{00000000-0005-0000-0000-0000D5240000}"/>
    <cellStyle name="40% - Accent4 2 3 2 7 2 2" xfId="9483" xr:uid="{00000000-0005-0000-0000-0000D6240000}"/>
    <cellStyle name="40% - Accent4 2 3 2 7 2 3" xfId="9484" xr:uid="{00000000-0005-0000-0000-0000D7240000}"/>
    <cellStyle name="40% - Accent4 2 3 2 7 3" xfId="9485" xr:uid="{00000000-0005-0000-0000-0000D8240000}"/>
    <cellStyle name="40% - Accent4 2 3 2 7 4" xfId="9486" xr:uid="{00000000-0005-0000-0000-0000D9240000}"/>
    <cellStyle name="40% - Accent4 2 3 2 8" xfId="9487" xr:uid="{00000000-0005-0000-0000-0000DA240000}"/>
    <cellStyle name="40% - Accent4 2 3 2 8 2" xfId="9488" xr:uid="{00000000-0005-0000-0000-0000DB240000}"/>
    <cellStyle name="40% - Accent4 2 3 2 8 3" xfId="9489" xr:uid="{00000000-0005-0000-0000-0000DC240000}"/>
    <cellStyle name="40% - Accent4 2 3 2 9" xfId="9490" xr:uid="{00000000-0005-0000-0000-0000DD240000}"/>
    <cellStyle name="40% - Accent4 2 3 3" xfId="9491" xr:uid="{00000000-0005-0000-0000-0000DE240000}"/>
    <cellStyle name="40% - Accent4 2 3 3 10" xfId="9492" xr:uid="{00000000-0005-0000-0000-0000DF240000}"/>
    <cellStyle name="40% - Accent4 2 3 3 2" xfId="9493" xr:uid="{00000000-0005-0000-0000-0000E0240000}"/>
    <cellStyle name="40% - Accent4 2 3 3 2 2" xfId="9494" xr:uid="{00000000-0005-0000-0000-0000E1240000}"/>
    <cellStyle name="40% - Accent4 2 3 3 2 2 2" xfId="9495" xr:uid="{00000000-0005-0000-0000-0000E2240000}"/>
    <cellStyle name="40% - Accent4 2 3 3 2 2 3" xfId="9496" xr:uid="{00000000-0005-0000-0000-0000E3240000}"/>
    <cellStyle name="40% - Accent4 2 3 3 2 3" xfId="9497" xr:uid="{00000000-0005-0000-0000-0000E4240000}"/>
    <cellStyle name="40% - Accent4 2 3 3 2 4" xfId="9498" xr:uid="{00000000-0005-0000-0000-0000E5240000}"/>
    <cellStyle name="40% - Accent4 2 3 3 3" xfId="9499" xr:uid="{00000000-0005-0000-0000-0000E6240000}"/>
    <cellStyle name="40% - Accent4 2 3 3 3 2" xfId="9500" xr:uid="{00000000-0005-0000-0000-0000E7240000}"/>
    <cellStyle name="40% - Accent4 2 3 3 3 2 2" xfId="9501" xr:uid="{00000000-0005-0000-0000-0000E8240000}"/>
    <cellStyle name="40% - Accent4 2 3 3 3 2 3" xfId="9502" xr:uid="{00000000-0005-0000-0000-0000E9240000}"/>
    <cellStyle name="40% - Accent4 2 3 3 3 3" xfId="9503" xr:uid="{00000000-0005-0000-0000-0000EA240000}"/>
    <cellStyle name="40% - Accent4 2 3 3 3 4" xfId="9504" xr:uid="{00000000-0005-0000-0000-0000EB240000}"/>
    <cellStyle name="40% - Accent4 2 3 3 4" xfId="9505" xr:uid="{00000000-0005-0000-0000-0000EC240000}"/>
    <cellStyle name="40% - Accent4 2 3 3 4 2" xfId="9506" xr:uid="{00000000-0005-0000-0000-0000ED240000}"/>
    <cellStyle name="40% - Accent4 2 3 3 4 2 2" xfId="9507" xr:uid="{00000000-0005-0000-0000-0000EE240000}"/>
    <cellStyle name="40% - Accent4 2 3 3 4 2 3" xfId="9508" xr:uid="{00000000-0005-0000-0000-0000EF240000}"/>
    <cellStyle name="40% - Accent4 2 3 3 4 3" xfId="9509" xr:uid="{00000000-0005-0000-0000-0000F0240000}"/>
    <cellStyle name="40% - Accent4 2 3 3 4 4" xfId="9510" xr:uid="{00000000-0005-0000-0000-0000F1240000}"/>
    <cellStyle name="40% - Accent4 2 3 3 5" xfId="9511" xr:uid="{00000000-0005-0000-0000-0000F2240000}"/>
    <cellStyle name="40% - Accent4 2 3 3 5 2" xfId="9512" xr:uid="{00000000-0005-0000-0000-0000F3240000}"/>
    <cellStyle name="40% - Accent4 2 3 3 5 2 2" xfId="9513" xr:uid="{00000000-0005-0000-0000-0000F4240000}"/>
    <cellStyle name="40% - Accent4 2 3 3 5 2 3" xfId="9514" xr:uid="{00000000-0005-0000-0000-0000F5240000}"/>
    <cellStyle name="40% - Accent4 2 3 3 5 3" xfId="9515" xr:uid="{00000000-0005-0000-0000-0000F6240000}"/>
    <cellStyle name="40% - Accent4 2 3 3 5 4" xfId="9516" xr:uid="{00000000-0005-0000-0000-0000F7240000}"/>
    <cellStyle name="40% - Accent4 2 3 3 6" xfId="9517" xr:uid="{00000000-0005-0000-0000-0000F8240000}"/>
    <cellStyle name="40% - Accent4 2 3 3 6 2" xfId="9518" xr:uid="{00000000-0005-0000-0000-0000F9240000}"/>
    <cellStyle name="40% - Accent4 2 3 3 6 2 2" xfId="9519" xr:uid="{00000000-0005-0000-0000-0000FA240000}"/>
    <cellStyle name="40% - Accent4 2 3 3 6 2 3" xfId="9520" xr:uid="{00000000-0005-0000-0000-0000FB240000}"/>
    <cellStyle name="40% - Accent4 2 3 3 6 3" xfId="9521" xr:uid="{00000000-0005-0000-0000-0000FC240000}"/>
    <cellStyle name="40% - Accent4 2 3 3 6 4" xfId="9522" xr:uid="{00000000-0005-0000-0000-0000FD240000}"/>
    <cellStyle name="40% - Accent4 2 3 3 7" xfId="9523" xr:uid="{00000000-0005-0000-0000-0000FE240000}"/>
    <cellStyle name="40% - Accent4 2 3 3 7 2" xfId="9524" xr:uid="{00000000-0005-0000-0000-0000FF240000}"/>
    <cellStyle name="40% - Accent4 2 3 3 7 2 2" xfId="9525" xr:uid="{00000000-0005-0000-0000-000000250000}"/>
    <cellStyle name="40% - Accent4 2 3 3 7 2 3" xfId="9526" xr:uid="{00000000-0005-0000-0000-000001250000}"/>
    <cellStyle name="40% - Accent4 2 3 3 7 3" xfId="9527" xr:uid="{00000000-0005-0000-0000-000002250000}"/>
    <cellStyle name="40% - Accent4 2 3 3 7 4" xfId="9528" xr:uid="{00000000-0005-0000-0000-000003250000}"/>
    <cellStyle name="40% - Accent4 2 3 3 8" xfId="9529" xr:uid="{00000000-0005-0000-0000-000004250000}"/>
    <cellStyle name="40% - Accent4 2 3 3 8 2" xfId="9530" xr:uid="{00000000-0005-0000-0000-000005250000}"/>
    <cellStyle name="40% - Accent4 2 3 3 8 3" xfId="9531" xr:uid="{00000000-0005-0000-0000-000006250000}"/>
    <cellStyle name="40% - Accent4 2 3 3 9" xfId="9532" xr:uid="{00000000-0005-0000-0000-000007250000}"/>
    <cellStyle name="40% - Accent4 2 3 4" xfId="9533" xr:uid="{00000000-0005-0000-0000-000008250000}"/>
    <cellStyle name="40% - Accent4 2 3 4 2" xfId="9534" xr:uid="{00000000-0005-0000-0000-000009250000}"/>
    <cellStyle name="40% - Accent4 2 3 4 2 2" xfId="9535" xr:uid="{00000000-0005-0000-0000-00000A250000}"/>
    <cellStyle name="40% - Accent4 2 3 4 2 3" xfId="9536" xr:uid="{00000000-0005-0000-0000-00000B250000}"/>
    <cellStyle name="40% - Accent4 2 3 4 3" xfId="9537" xr:uid="{00000000-0005-0000-0000-00000C250000}"/>
    <cellStyle name="40% - Accent4 2 3 4 4" xfId="9538" xr:uid="{00000000-0005-0000-0000-00000D250000}"/>
    <cellStyle name="40% - Accent4 2 3 5" xfId="9539" xr:uid="{00000000-0005-0000-0000-00000E250000}"/>
    <cellStyle name="40% - Accent4 2 3 5 2" xfId="9540" xr:uid="{00000000-0005-0000-0000-00000F250000}"/>
    <cellStyle name="40% - Accent4 2 3 5 2 2" xfId="9541" xr:uid="{00000000-0005-0000-0000-000010250000}"/>
    <cellStyle name="40% - Accent4 2 3 5 2 3" xfId="9542" xr:uid="{00000000-0005-0000-0000-000011250000}"/>
    <cellStyle name="40% - Accent4 2 3 5 3" xfId="9543" xr:uid="{00000000-0005-0000-0000-000012250000}"/>
    <cellStyle name="40% - Accent4 2 3 5 4" xfId="9544" xr:uid="{00000000-0005-0000-0000-000013250000}"/>
    <cellStyle name="40% - Accent4 2 3 6" xfId="9545" xr:uid="{00000000-0005-0000-0000-000014250000}"/>
    <cellStyle name="40% - Accent4 2 3 6 2" xfId="9546" xr:uid="{00000000-0005-0000-0000-000015250000}"/>
    <cellStyle name="40% - Accent4 2 3 6 2 2" xfId="9547" xr:uid="{00000000-0005-0000-0000-000016250000}"/>
    <cellStyle name="40% - Accent4 2 3 6 2 3" xfId="9548" xr:uid="{00000000-0005-0000-0000-000017250000}"/>
    <cellStyle name="40% - Accent4 2 3 6 3" xfId="9549" xr:uid="{00000000-0005-0000-0000-000018250000}"/>
    <cellStyle name="40% - Accent4 2 3 6 4" xfId="9550" xr:uid="{00000000-0005-0000-0000-000019250000}"/>
    <cellStyle name="40% - Accent4 2 3 7" xfId="9551" xr:uid="{00000000-0005-0000-0000-00001A250000}"/>
    <cellStyle name="40% - Accent4 2 3 7 2" xfId="9552" xr:uid="{00000000-0005-0000-0000-00001B250000}"/>
    <cellStyle name="40% - Accent4 2 3 7 2 2" xfId="9553" xr:uid="{00000000-0005-0000-0000-00001C250000}"/>
    <cellStyle name="40% - Accent4 2 3 7 2 3" xfId="9554" xr:uid="{00000000-0005-0000-0000-00001D250000}"/>
    <cellStyle name="40% - Accent4 2 3 7 3" xfId="9555" xr:uid="{00000000-0005-0000-0000-00001E250000}"/>
    <cellStyle name="40% - Accent4 2 3 7 4" xfId="9556" xr:uid="{00000000-0005-0000-0000-00001F250000}"/>
    <cellStyle name="40% - Accent4 2 3 8" xfId="9557" xr:uid="{00000000-0005-0000-0000-000020250000}"/>
    <cellStyle name="40% - Accent4 2 3 8 2" xfId="9558" xr:uid="{00000000-0005-0000-0000-000021250000}"/>
    <cellStyle name="40% - Accent4 2 3 8 2 2" xfId="9559" xr:uid="{00000000-0005-0000-0000-000022250000}"/>
    <cellStyle name="40% - Accent4 2 3 8 2 3" xfId="9560" xr:uid="{00000000-0005-0000-0000-000023250000}"/>
    <cellStyle name="40% - Accent4 2 3 8 3" xfId="9561" xr:uid="{00000000-0005-0000-0000-000024250000}"/>
    <cellStyle name="40% - Accent4 2 3 8 4" xfId="9562" xr:uid="{00000000-0005-0000-0000-000025250000}"/>
    <cellStyle name="40% - Accent4 2 3 9" xfId="9563" xr:uid="{00000000-0005-0000-0000-000026250000}"/>
    <cellStyle name="40% - Accent4 2 3 9 2" xfId="9564" xr:uid="{00000000-0005-0000-0000-000027250000}"/>
    <cellStyle name="40% - Accent4 2 3 9 2 2" xfId="9565" xr:uid="{00000000-0005-0000-0000-000028250000}"/>
    <cellStyle name="40% - Accent4 2 3 9 2 3" xfId="9566" xr:uid="{00000000-0005-0000-0000-000029250000}"/>
    <cellStyle name="40% - Accent4 2 3 9 3" xfId="9567" xr:uid="{00000000-0005-0000-0000-00002A250000}"/>
    <cellStyle name="40% - Accent4 2 3 9 4" xfId="9568" xr:uid="{00000000-0005-0000-0000-00002B250000}"/>
    <cellStyle name="40% - Accent4 2 4" xfId="9569" xr:uid="{00000000-0005-0000-0000-00002C250000}"/>
    <cellStyle name="40% - Accent4 2 4 10" xfId="9570" xr:uid="{00000000-0005-0000-0000-00002D250000}"/>
    <cellStyle name="40% - Accent4 2 4 10 2" xfId="9571" xr:uid="{00000000-0005-0000-0000-00002E250000}"/>
    <cellStyle name="40% - Accent4 2 4 10 3" xfId="9572" xr:uid="{00000000-0005-0000-0000-00002F250000}"/>
    <cellStyle name="40% - Accent4 2 4 11" xfId="9573" xr:uid="{00000000-0005-0000-0000-000030250000}"/>
    <cellStyle name="40% - Accent4 2 4 12" xfId="9574" xr:uid="{00000000-0005-0000-0000-000031250000}"/>
    <cellStyle name="40% - Accent4 2 4 2" xfId="9575" xr:uid="{00000000-0005-0000-0000-000032250000}"/>
    <cellStyle name="40% - Accent4 2 4 2 10" xfId="9576" xr:uid="{00000000-0005-0000-0000-000033250000}"/>
    <cellStyle name="40% - Accent4 2 4 2 2" xfId="9577" xr:uid="{00000000-0005-0000-0000-000034250000}"/>
    <cellStyle name="40% - Accent4 2 4 2 2 2" xfId="9578" xr:uid="{00000000-0005-0000-0000-000035250000}"/>
    <cellStyle name="40% - Accent4 2 4 2 2 2 2" xfId="9579" xr:uid="{00000000-0005-0000-0000-000036250000}"/>
    <cellStyle name="40% - Accent4 2 4 2 2 2 3" xfId="9580" xr:uid="{00000000-0005-0000-0000-000037250000}"/>
    <cellStyle name="40% - Accent4 2 4 2 2 3" xfId="9581" xr:uid="{00000000-0005-0000-0000-000038250000}"/>
    <cellStyle name="40% - Accent4 2 4 2 2 4" xfId="9582" xr:uid="{00000000-0005-0000-0000-000039250000}"/>
    <cellStyle name="40% - Accent4 2 4 2 3" xfId="9583" xr:uid="{00000000-0005-0000-0000-00003A250000}"/>
    <cellStyle name="40% - Accent4 2 4 2 3 2" xfId="9584" xr:uid="{00000000-0005-0000-0000-00003B250000}"/>
    <cellStyle name="40% - Accent4 2 4 2 3 2 2" xfId="9585" xr:uid="{00000000-0005-0000-0000-00003C250000}"/>
    <cellStyle name="40% - Accent4 2 4 2 3 2 3" xfId="9586" xr:uid="{00000000-0005-0000-0000-00003D250000}"/>
    <cellStyle name="40% - Accent4 2 4 2 3 3" xfId="9587" xr:uid="{00000000-0005-0000-0000-00003E250000}"/>
    <cellStyle name="40% - Accent4 2 4 2 3 4" xfId="9588" xr:uid="{00000000-0005-0000-0000-00003F250000}"/>
    <cellStyle name="40% - Accent4 2 4 2 4" xfId="9589" xr:uid="{00000000-0005-0000-0000-000040250000}"/>
    <cellStyle name="40% - Accent4 2 4 2 4 2" xfId="9590" xr:uid="{00000000-0005-0000-0000-000041250000}"/>
    <cellStyle name="40% - Accent4 2 4 2 4 2 2" xfId="9591" xr:uid="{00000000-0005-0000-0000-000042250000}"/>
    <cellStyle name="40% - Accent4 2 4 2 4 2 3" xfId="9592" xr:uid="{00000000-0005-0000-0000-000043250000}"/>
    <cellStyle name="40% - Accent4 2 4 2 4 3" xfId="9593" xr:uid="{00000000-0005-0000-0000-000044250000}"/>
    <cellStyle name="40% - Accent4 2 4 2 4 4" xfId="9594" xr:uid="{00000000-0005-0000-0000-000045250000}"/>
    <cellStyle name="40% - Accent4 2 4 2 5" xfId="9595" xr:uid="{00000000-0005-0000-0000-000046250000}"/>
    <cellStyle name="40% - Accent4 2 4 2 5 2" xfId="9596" xr:uid="{00000000-0005-0000-0000-000047250000}"/>
    <cellStyle name="40% - Accent4 2 4 2 5 2 2" xfId="9597" xr:uid="{00000000-0005-0000-0000-000048250000}"/>
    <cellStyle name="40% - Accent4 2 4 2 5 2 3" xfId="9598" xr:uid="{00000000-0005-0000-0000-000049250000}"/>
    <cellStyle name="40% - Accent4 2 4 2 5 3" xfId="9599" xr:uid="{00000000-0005-0000-0000-00004A250000}"/>
    <cellStyle name="40% - Accent4 2 4 2 5 4" xfId="9600" xr:uid="{00000000-0005-0000-0000-00004B250000}"/>
    <cellStyle name="40% - Accent4 2 4 2 6" xfId="9601" xr:uid="{00000000-0005-0000-0000-00004C250000}"/>
    <cellStyle name="40% - Accent4 2 4 2 6 2" xfId="9602" xr:uid="{00000000-0005-0000-0000-00004D250000}"/>
    <cellStyle name="40% - Accent4 2 4 2 6 2 2" xfId="9603" xr:uid="{00000000-0005-0000-0000-00004E250000}"/>
    <cellStyle name="40% - Accent4 2 4 2 6 2 3" xfId="9604" xr:uid="{00000000-0005-0000-0000-00004F250000}"/>
    <cellStyle name="40% - Accent4 2 4 2 6 3" xfId="9605" xr:uid="{00000000-0005-0000-0000-000050250000}"/>
    <cellStyle name="40% - Accent4 2 4 2 6 4" xfId="9606" xr:uid="{00000000-0005-0000-0000-000051250000}"/>
    <cellStyle name="40% - Accent4 2 4 2 7" xfId="9607" xr:uid="{00000000-0005-0000-0000-000052250000}"/>
    <cellStyle name="40% - Accent4 2 4 2 7 2" xfId="9608" xr:uid="{00000000-0005-0000-0000-000053250000}"/>
    <cellStyle name="40% - Accent4 2 4 2 7 2 2" xfId="9609" xr:uid="{00000000-0005-0000-0000-000054250000}"/>
    <cellStyle name="40% - Accent4 2 4 2 7 2 3" xfId="9610" xr:uid="{00000000-0005-0000-0000-000055250000}"/>
    <cellStyle name="40% - Accent4 2 4 2 7 3" xfId="9611" xr:uid="{00000000-0005-0000-0000-000056250000}"/>
    <cellStyle name="40% - Accent4 2 4 2 7 4" xfId="9612" xr:uid="{00000000-0005-0000-0000-000057250000}"/>
    <cellStyle name="40% - Accent4 2 4 2 8" xfId="9613" xr:uid="{00000000-0005-0000-0000-000058250000}"/>
    <cellStyle name="40% - Accent4 2 4 2 8 2" xfId="9614" xr:uid="{00000000-0005-0000-0000-000059250000}"/>
    <cellStyle name="40% - Accent4 2 4 2 8 3" xfId="9615" xr:uid="{00000000-0005-0000-0000-00005A250000}"/>
    <cellStyle name="40% - Accent4 2 4 2 9" xfId="9616" xr:uid="{00000000-0005-0000-0000-00005B250000}"/>
    <cellStyle name="40% - Accent4 2 4 3" xfId="9617" xr:uid="{00000000-0005-0000-0000-00005C250000}"/>
    <cellStyle name="40% - Accent4 2 4 3 10" xfId="9618" xr:uid="{00000000-0005-0000-0000-00005D250000}"/>
    <cellStyle name="40% - Accent4 2 4 3 2" xfId="9619" xr:uid="{00000000-0005-0000-0000-00005E250000}"/>
    <cellStyle name="40% - Accent4 2 4 3 2 2" xfId="9620" xr:uid="{00000000-0005-0000-0000-00005F250000}"/>
    <cellStyle name="40% - Accent4 2 4 3 2 2 2" xfId="9621" xr:uid="{00000000-0005-0000-0000-000060250000}"/>
    <cellStyle name="40% - Accent4 2 4 3 2 2 3" xfId="9622" xr:uid="{00000000-0005-0000-0000-000061250000}"/>
    <cellStyle name="40% - Accent4 2 4 3 2 3" xfId="9623" xr:uid="{00000000-0005-0000-0000-000062250000}"/>
    <cellStyle name="40% - Accent4 2 4 3 2 4" xfId="9624" xr:uid="{00000000-0005-0000-0000-000063250000}"/>
    <cellStyle name="40% - Accent4 2 4 3 3" xfId="9625" xr:uid="{00000000-0005-0000-0000-000064250000}"/>
    <cellStyle name="40% - Accent4 2 4 3 3 2" xfId="9626" xr:uid="{00000000-0005-0000-0000-000065250000}"/>
    <cellStyle name="40% - Accent4 2 4 3 3 2 2" xfId="9627" xr:uid="{00000000-0005-0000-0000-000066250000}"/>
    <cellStyle name="40% - Accent4 2 4 3 3 2 3" xfId="9628" xr:uid="{00000000-0005-0000-0000-000067250000}"/>
    <cellStyle name="40% - Accent4 2 4 3 3 3" xfId="9629" xr:uid="{00000000-0005-0000-0000-000068250000}"/>
    <cellStyle name="40% - Accent4 2 4 3 3 4" xfId="9630" xr:uid="{00000000-0005-0000-0000-000069250000}"/>
    <cellStyle name="40% - Accent4 2 4 3 4" xfId="9631" xr:uid="{00000000-0005-0000-0000-00006A250000}"/>
    <cellStyle name="40% - Accent4 2 4 3 4 2" xfId="9632" xr:uid="{00000000-0005-0000-0000-00006B250000}"/>
    <cellStyle name="40% - Accent4 2 4 3 4 2 2" xfId="9633" xr:uid="{00000000-0005-0000-0000-00006C250000}"/>
    <cellStyle name="40% - Accent4 2 4 3 4 2 3" xfId="9634" xr:uid="{00000000-0005-0000-0000-00006D250000}"/>
    <cellStyle name="40% - Accent4 2 4 3 4 3" xfId="9635" xr:uid="{00000000-0005-0000-0000-00006E250000}"/>
    <cellStyle name="40% - Accent4 2 4 3 4 4" xfId="9636" xr:uid="{00000000-0005-0000-0000-00006F250000}"/>
    <cellStyle name="40% - Accent4 2 4 3 5" xfId="9637" xr:uid="{00000000-0005-0000-0000-000070250000}"/>
    <cellStyle name="40% - Accent4 2 4 3 5 2" xfId="9638" xr:uid="{00000000-0005-0000-0000-000071250000}"/>
    <cellStyle name="40% - Accent4 2 4 3 5 2 2" xfId="9639" xr:uid="{00000000-0005-0000-0000-000072250000}"/>
    <cellStyle name="40% - Accent4 2 4 3 5 2 3" xfId="9640" xr:uid="{00000000-0005-0000-0000-000073250000}"/>
    <cellStyle name="40% - Accent4 2 4 3 5 3" xfId="9641" xr:uid="{00000000-0005-0000-0000-000074250000}"/>
    <cellStyle name="40% - Accent4 2 4 3 5 4" xfId="9642" xr:uid="{00000000-0005-0000-0000-000075250000}"/>
    <cellStyle name="40% - Accent4 2 4 3 6" xfId="9643" xr:uid="{00000000-0005-0000-0000-000076250000}"/>
    <cellStyle name="40% - Accent4 2 4 3 6 2" xfId="9644" xr:uid="{00000000-0005-0000-0000-000077250000}"/>
    <cellStyle name="40% - Accent4 2 4 3 6 2 2" xfId="9645" xr:uid="{00000000-0005-0000-0000-000078250000}"/>
    <cellStyle name="40% - Accent4 2 4 3 6 2 3" xfId="9646" xr:uid="{00000000-0005-0000-0000-000079250000}"/>
    <cellStyle name="40% - Accent4 2 4 3 6 3" xfId="9647" xr:uid="{00000000-0005-0000-0000-00007A250000}"/>
    <cellStyle name="40% - Accent4 2 4 3 6 4" xfId="9648" xr:uid="{00000000-0005-0000-0000-00007B250000}"/>
    <cellStyle name="40% - Accent4 2 4 3 7" xfId="9649" xr:uid="{00000000-0005-0000-0000-00007C250000}"/>
    <cellStyle name="40% - Accent4 2 4 3 7 2" xfId="9650" xr:uid="{00000000-0005-0000-0000-00007D250000}"/>
    <cellStyle name="40% - Accent4 2 4 3 7 2 2" xfId="9651" xr:uid="{00000000-0005-0000-0000-00007E250000}"/>
    <cellStyle name="40% - Accent4 2 4 3 7 2 3" xfId="9652" xr:uid="{00000000-0005-0000-0000-00007F250000}"/>
    <cellStyle name="40% - Accent4 2 4 3 7 3" xfId="9653" xr:uid="{00000000-0005-0000-0000-000080250000}"/>
    <cellStyle name="40% - Accent4 2 4 3 7 4" xfId="9654" xr:uid="{00000000-0005-0000-0000-000081250000}"/>
    <cellStyle name="40% - Accent4 2 4 3 8" xfId="9655" xr:uid="{00000000-0005-0000-0000-000082250000}"/>
    <cellStyle name="40% - Accent4 2 4 3 8 2" xfId="9656" xr:uid="{00000000-0005-0000-0000-000083250000}"/>
    <cellStyle name="40% - Accent4 2 4 3 8 3" xfId="9657" xr:uid="{00000000-0005-0000-0000-000084250000}"/>
    <cellStyle name="40% - Accent4 2 4 3 9" xfId="9658" xr:uid="{00000000-0005-0000-0000-000085250000}"/>
    <cellStyle name="40% - Accent4 2 4 4" xfId="9659" xr:uid="{00000000-0005-0000-0000-000086250000}"/>
    <cellStyle name="40% - Accent4 2 4 4 2" xfId="9660" xr:uid="{00000000-0005-0000-0000-000087250000}"/>
    <cellStyle name="40% - Accent4 2 4 4 2 2" xfId="9661" xr:uid="{00000000-0005-0000-0000-000088250000}"/>
    <cellStyle name="40% - Accent4 2 4 4 2 3" xfId="9662" xr:uid="{00000000-0005-0000-0000-000089250000}"/>
    <cellStyle name="40% - Accent4 2 4 4 3" xfId="9663" xr:uid="{00000000-0005-0000-0000-00008A250000}"/>
    <cellStyle name="40% - Accent4 2 4 4 4" xfId="9664" xr:uid="{00000000-0005-0000-0000-00008B250000}"/>
    <cellStyle name="40% - Accent4 2 4 5" xfId="9665" xr:uid="{00000000-0005-0000-0000-00008C250000}"/>
    <cellStyle name="40% - Accent4 2 4 5 2" xfId="9666" xr:uid="{00000000-0005-0000-0000-00008D250000}"/>
    <cellStyle name="40% - Accent4 2 4 5 2 2" xfId="9667" xr:uid="{00000000-0005-0000-0000-00008E250000}"/>
    <cellStyle name="40% - Accent4 2 4 5 2 3" xfId="9668" xr:uid="{00000000-0005-0000-0000-00008F250000}"/>
    <cellStyle name="40% - Accent4 2 4 5 3" xfId="9669" xr:uid="{00000000-0005-0000-0000-000090250000}"/>
    <cellStyle name="40% - Accent4 2 4 5 4" xfId="9670" xr:uid="{00000000-0005-0000-0000-000091250000}"/>
    <cellStyle name="40% - Accent4 2 4 6" xfId="9671" xr:uid="{00000000-0005-0000-0000-000092250000}"/>
    <cellStyle name="40% - Accent4 2 4 6 2" xfId="9672" xr:uid="{00000000-0005-0000-0000-000093250000}"/>
    <cellStyle name="40% - Accent4 2 4 6 2 2" xfId="9673" xr:uid="{00000000-0005-0000-0000-000094250000}"/>
    <cellStyle name="40% - Accent4 2 4 6 2 3" xfId="9674" xr:uid="{00000000-0005-0000-0000-000095250000}"/>
    <cellStyle name="40% - Accent4 2 4 6 3" xfId="9675" xr:uid="{00000000-0005-0000-0000-000096250000}"/>
    <cellStyle name="40% - Accent4 2 4 6 4" xfId="9676" xr:uid="{00000000-0005-0000-0000-000097250000}"/>
    <cellStyle name="40% - Accent4 2 4 7" xfId="9677" xr:uid="{00000000-0005-0000-0000-000098250000}"/>
    <cellStyle name="40% - Accent4 2 4 7 2" xfId="9678" xr:uid="{00000000-0005-0000-0000-000099250000}"/>
    <cellStyle name="40% - Accent4 2 4 7 2 2" xfId="9679" xr:uid="{00000000-0005-0000-0000-00009A250000}"/>
    <cellStyle name="40% - Accent4 2 4 7 2 3" xfId="9680" xr:uid="{00000000-0005-0000-0000-00009B250000}"/>
    <cellStyle name="40% - Accent4 2 4 7 3" xfId="9681" xr:uid="{00000000-0005-0000-0000-00009C250000}"/>
    <cellStyle name="40% - Accent4 2 4 7 4" xfId="9682" xr:uid="{00000000-0005-0000-0000-00009D250000}"/>
    <cellStyle name="40% - Accent4 2 4 8" xfId="9683" xr:uid="{00000000-0005-0000-0000-00009E250000}"/>
    <cellStyle name="40% - Accent4 2 4 8 2" xfId="9684" xr:uid="{00000000-0005-0000-0000-00009F250000}"/>
    <cellStyle name="40% - Accent4 2 4 8 2 2" xfId="9685" xr:uid="{00000000-0005-0000-0000-0000A0250000}"/>
    <cellStyle name="40% - Accent4 2 4 8 2 3" xfId="9686" xr:uid="{00000000-0005-0000-0000-0000A1250000}"/>
    <cellStyle name="40% - Accent4 2 4 8 3" xfId="9687" xr:uid="{00000000-0005-0000-0000-0000A2250000}"/>
    <cellStyle name="40% - Accent4 2 4 8 4" xfId="9688" xr:uid="{00000000-0005-0000-0000-0000A3250000}"/>
    <cellStyle name="40% - Accent4 2 4 9" xfId="9689" xr:uid="{00000000-0005-0000-0000-0000A4250000}"/>
    <cellStyle name="40% - Accent4 2 4 9 2" xfId="9690" xr:uid="{00000000-0005-0000-0000-0000A5250000}"/>
    <cellStyle name="40% - Accent4 2 4 9 2 2" xfId="9691" xr:uid="{00000000-0005-0000-0000-0000A6250000}"/>
    <cellStyle name="40% - Accent4 2 4 9 2 3" xfId="9692" xr:uid="{00000000-0005-0000-0000-0000A7250000}"/>
    <cellStyle name="40% - Accent4 2 4 9 3" xfId="9693" xr:uid="{00000000-0005-0000-0000-0000A8250000}"/>
    <cellStyle name="40% - Accent4 2 4 9 4" xfId="9694" xr:uid="{00000000-0005-0000-0000-0000A9250000}"/>
    <cellStyle name="40% - Accent4 2 5" xfId="9695" xr:uid="{00000000-0005-0000-0000-0000AA250000}"/>
    <cellStyle name="40% - Accent4 2 5 10" xfId="9696" xr:uid="{00000000-0005-0000-0000-0000AB250000}"/>
    <cellStyle name="40% - Accent4 2 5 2" xfId="9697" xr:uid="{00000000-0005-0000-0000-0000AC250000}"/>
    <cellStyle name="40% - Accent4 2 5 2 2" xfId="9698" xr:uid="{00000000-0005-0000-0000-0000AD250000}"/>
    <cellStyle name="40% - Accent4 2 5 2 2 2" xfId="9699" xr:uid="{00000000-0005-0000-0000-0000AE250000}"/>
    <cellStyle name="40% - Accent4 2 5 2 2 3" xfId="9700" xr:uid="{00000000-0005-0000-0000-0000AF250000}"/>
    <cellStyle name="40% - Accent4 2 5 2 3" xfId="9701" xr:uid="{00000000-0005-0000-0000-0000B0250000}"/>
    <cellStyle name="40% - Accent4 2 5 2 4" xfId="9702" xr:uid="{00000000-0005-0000-0000-0000B1250000}"/>
    <cellStyle name="40% - Accent4 2 5 3" xfId="9703" xr:uid="{00000000-0005-0000-0000-0000B2250000}"/>
    <cellStyle name="40% - Accent4 2 5 3 2" xfId="9704" xr:uid="{00000000-0005-0000-0000-0000B3250000}"/>
    <cellStyle name="40% - Accent4 2 5 3 2 2" xfId="9705" xr:uid="{00000000-0005-0000-0000-0000B4250000}"/>
    <cellStyle name="40% - Accent4 2 5 3 2 3" xfId="9706" xr:uid="{00000000-0005-0000-0000-0000B5250000}"/>
    <cellStyle name="40% - Accent4 2 5 3 3" xfId="9707" xr:uid="{00000000-0005-0000-0000-0000B6250000}"/>
    <cellStyle name="40% - Accent4 2 5 3 4" xfId="9708" xr:uid="{00000000-0005-0000-0000-0000B7250000}"/>
    <cellStyle name="40% - Accent4 2 5 4" xfId="9709" xr:uid="{00000000-0005-0000-0000-0000B8250000}"/>
    <cellStyle name="40% - Accent4 2 5 4 2" xfId="9710" xr:uid="{00000000-0005-0000-0000-0000B9250000}"/>
    <cellStyle name="40% - Accent4 2 5 4 2 2" xfId="9711" xr:uid="{00000000-0005-0000-0000-0000BA250000}"/>
    <cellStyle name="40% - Accent4 2 5 4 2 3" xfId="9712" xr:uid="{00000000-0005-0000-0000-0000BB250000}"/>
    <cellStyle name="40% - Accent4 2 5 4 3" xfId="9713" xr:uid="{00000000-0005-0000-0000-0000BC250000}"/>
    <cellStyle name="40% - Accent4 2 5 4 4" xfId="9714" xr:uid="{00000000-0005-0000-0000-0000BD250000}"/>
    <cellStyle name="40% - Accent4 2 5 5" xfId="9715" xr:uid="{00000000-0005-0000-0000-0000BE250000}"/>
    <cellStyle name="40% - Accent4 2 5 5 2" xfId="9716" xr:uid="{00000000-0005-0000-0000-0000BF250000}"/>
    <cellStyle name="40% - Accent4 2 5 5 2 2" xfId="9717" xr:uid="{00000000-0005-0000-0000-0000C0250000}"/>
    <cellStyle name="40% - Accent4 2 5 5 2 3" xfId="9718" xr:uid="{00000000-0005-0000-0000-0000C1250000}"/>
    <cellStyle name="40% - Accent4 2 5 5 3" xfId="9719" xr:uid="{00000000-0005-0000-0000-0000C2250000}"/>
    <cellStyle name="40% - Accent4 2 5 5 4" xfId="9720" xr:uid="{00000000-0005-0000-0000-0000C3250000}"/>
    <cellStyle name="40% - Accent4 2 5 6" xfId="9721" xr:uid="{00000000-0005-0000-0000-0000C4250000}"/>
    <cellStyle name="40% - Accent4 2 5 6 2" xfId="9722" xr:uid="{00000000-0005-0000-0000-0000C5250000}"/>
    <cellStyle name="40% - Accent4 2 5 6 2 2" xfId="9723" xr:uid="{00000000-0005-0000-0000-0000C6250000}"/>
    <cellStyle name="40% - Accent4 2 5 6 2 3" xfId="9724" xr:uid="{00000000-0005-0000-0000-0000C7250000}"/>
    <cellStyle name="40% - Accent4 2 5 6 3" xfId="9725" xr:uid="{00000000-0005-0000-0000-0000C8250000}"/>
    <cellStyle name="40% - Accent4 2 5 6 4" xfId="9726" xr:uid="{00000000-0005-0000-0000-0000C9250000}"/>
    <cellStyle name="40% - Accent4 2 5 7" xfId="9727" xr:uid="{00000000-0005-0000-0000-0000CA250000}"/>
    <cellStyle name="40% - Accent4 2 5 7 2" xfId="9728" xr:uid="{00000000-0005-0000-0000-0000CB250000}"/>
    <cellStyle name="40% - Accent4 2 5 7 2 2" xfId="9729" xr:uid="{00000000-0005-0000-0000-0000CC250000}"/>
    <cellStyle name="40% - Accent4 2 5 7 2 3" xfId="9730" xr:uid="{00000000-0005-0000-0000-0000CD250000}"/>
    <cellStyle name="40% - Accent4 2 5 7 3" xfId="9731" xr:uid="{00000000-0005-0000-0000-0000CE250000}"/>
    <cellStyle name="40% - Accent4 2 5 7 4" xfId="9732" xr:uid="{00000000-0005-0000-0000-0000CF250000}"/>
    <cellStyle name="40% - Accent4 2 5 8" xfId="9733" xr:uid="{00000000-0005-0000-0000-0000D0250000}"/>
    <cellStyle name="40% - Accent4 2 5 8 2" xfId="9734" xr:uid="{00000000-0005-0000-0000-0000D1250000}"/>
    <cellStyle name="40% - Accent4 2 5 8 3" xfId="9735" xr:uid="{00000000-0005-0000-0000-0000D2250000}"/>
    <cellStyle name="40% - Accent4 2 5 9" xfId="9736" xr:uid="{00000000-0005-0000-0000-0000D3250000}"/>
    <cellStyle name="40% - Accent4 2 6" xfId="9737" xr:uid="{00000000-0005-0000-0000-0000D4250000}"/>
    <cellStyle name="40% - Accent4 2 6 10" xfId="9738" xr:uid="{00000000-0005-0000-0000-0000D5250000}"/>
    <cellStyle name="40% - Accent4 2 6 2" xfId="9739" xr:uid="{00000000-0005-0000-0000-0000D6250000}"/>
    <cellStyle name="40% - Accent4 2 6 2 2" xfId="9740" xr:uid="{00000000-0005-0000-0000-0000D7250000}"/>
    <cellStyle name="40% - Accent4 2 6 2 2 2" xfId="9741" xr:uid="{00000000-0005-0000-0000-0000D8250000}"/>
    <cellStyle name="40% - Accent4 2 6 2 2 3" xfId="9742" xr:uid="{00000000-0005-0000-0000-0000D9250000}"/>
    <cellStyle name="40% - Accent4 2 6 2 3" xfId="9743" xr:uid="{00000000-0005-0000-0000-0000DA250000}"/>
    <cellStyle name="40% - Accent4 2 6 2 4" xfId="9744" xr:uid="{00000000-0005-0000-0000-0000DB250000}"/>
    <cellStyle name="40% - Accent4 2 6 3" xfId="9745" xr:uid="{00000000-0005-0000-0000-0000DC250000}"/>
    <cellStyle name="40% - Accent4 2 6 3 2" xfId="9746" xr:uid="{00000000-0005-0000-0000-0000DD250000}"/>
    <cellStyle name="40% - Accent4 2 6 3 2 2" xfId="9747" xr:uid="{00000000-0005-0000-0000-0000DE250000}"/>
    <cellStyle name="40% - Accent4 2 6 3 2 3" xfId="9748" xr:uid="{00000000-0005-0000-0000-0000DF250000}"/>
    <cellStyle name="40% - Accent4 2 6 3 3" xfId="9749" xr:uid="{00000000-0005-0000-0000-0000E0250000}"/>
    <cellStyle name="40% - Accent4 2 6 3 4" xfId="9750" xr:uid="{00000000-0005-0000-0000-0000E1250000}"/>
    <cellStyle name="40% - Accent4 2 6 4" xfId="9751" xr:uid="{00000000-0005-0000-0000-0000E2250000}"/>
    <cellStyle name="40% - Accent4 2 6 4 2" xfId="9752" xr:uid="{00000000-0005-0000-0000-0000E3250000}"/>
    <cellStyle name="40% - Accent4 2 6 4 2 2" xfId="9753" xr:uid="{00000000-0005-0000-0000-0000E4250000}"/>
    <cellStyle name="40% - Accent4 2 6 4 2 3" xfId="9754" xr:uid="{00000000-0005-0000-0000-0000E5250000}"/>
    <cellStyle name="40% - Accent4 2 6 4 3" xfId="9755" xr:uid="{00000000-0005-0000-0000-0000E6250000}"/>
    <cellStyle name="40% - Accent4 2 6 4 4" xfId="9756" xr:uid="{00000000-0005-0000-0000-0000E7250000}"/>
    <cellStyle name="40% - Accent4 2 6 5" xfId="9757" xr:uid="{00000000-0005-0000-0000-0000E8250000}"/>
    <cellStyle name="40% - Accent4 2 6 5 2" xfId="9758" xr:uid="{00000000-0005-0000-0000-0000E9250000}"/>
    <cellStyle name="40% - Accent4 2 6 5 2 2" xfId="9759" xr:uid="{00000000-0005-0000-0000-0000EA250000}"/>
    <cellStyle name="40% - Accent4 2 6 5 2 3" xfId="9760" xr:uid="{00000000-0005-0000-0000-0000EB250000}"/>
    <cellStyle name="40% - Accent4 2 6 5 3" xfId="9761" xr:uid="{00000000-0005-0000-0000-0000EC250000}"/>
    <cellStyle name="40% - Accent4 2 6 5 4" xfId="9762" xr:uid="{00000000-0005-0000-0000-0000ED250000}"/>
    <cellStyle name="40% - Accent4 2 6 6" xfId="9763" xr:uid="{00000000-0005-0000-0000-0000EE250000}"/>
    <cellStyle name="40% - Accent4 2 6 6 2" xfId="9764" xr:uid="{00000000-0005-0000-0000-0000EF250000}"/>
    <cellStyle name="40% - Accent4 2 6 6 2 2" xfId="9765" xr:uid="{00000000-0005-0000-0000-0000F0250000}"/>
    <cellStyle name="40% - Accent4 2 6 6 2 3" xfId="9766" xr:uid="{00000000-0005-0000-0000-0000F1250000}"/>
    <cellStyle name="40% - Accent4 2 6 6 3" xfId="9767" xr:uid="{00000000-0005-0000-0000-0000F2250000}"/>
    <cellStyle name="40% - Accent4 2 6 6 4" xfId="9768" xr:uid="{00000000-0005-0000-0000-0000F3250000}"/>
    <cellStyle name="40% - Accent4 2 6 7" xfId="9769" xr:uid="{00000000-0005-0000-0000-0000F4250000}"/>
    <cellStyle name="40% - Accent4 2 6 7 2" xfId="9770" xr:uid="{00000000-0005-0000-0000-0000F5250000}"/>
    <cellStyle name="40% - Accent4 2 6 7 2 2" xfId="9771" xr:uid="{00000000-0005-0000-0000-0000F6250000}"/>
    <cellStyle name="40% - Accent4 2 6 7 2 3" xfId="9772" xr:uid="{00000000-0005-0000-0000-0000F7250000}"/>
    <cellStyle name="40% - Accent4 2 6 7 3" xfId="9773" xr:uid="{00000000-0005-0000-0000-0000F8250000}"/>
    <cellStyle name="40% - Accent4 2 6 7 4" xfId="9774" xr:uid="{00000000-0005-0000-0000-0000F9250000}"/>
    <cellStyle name="40% - Accent4 2 6 8" xfId="9775" xr:uid="{00000000-0005-0000-0000-0000FA250000}"/>
    <cellStyle name="40% - Accent4 2 6 8 2" xfId="9776" xr:uid="{00000000-0005-0000-0000-0000FB250000}"/>
    <cellStyle name="40% - Accent4 2 6 8 3" xfId="9777" xr:uid="{00000000-0005-0000-0000-0000FC250000}"/>
    <cellStyle name="40% - Accent4 2 6 9" xfId="9778" xr:uid="{00000000-0005-0000-0000-0000FD250000}"/>
    <cellStyle name="40% - Accent4 2 7" xfId="9779" xr:uid="{00000000-0005-0000-0000-0000FE250000}"/>
    <cellStyle name="40% - Accent4 2 7 2" xfId="9780" xr:uid="{00000000-0005-0000-0000-0000FF250000}"/>
    <cellStyle name="40% - Accent4 2 7 2 2" xfId="9781" xr:uid="{00000000-0005-0000-0000-000000260000}"/>
    <cellStyle name="40% - Accent4 2 7 2 3" xfId="9782" xr:uid="{00000000-0005-0000-0000-000001260000}"/>
    <cellStyle name="40% - Accent4 2 7 3" xfId="9783" xr:uid="{00000000-0005-0000-0000-000002260000}"/>
    <cellStyle name="40% - Accent4 2 7 4" xfId="9784" xr:uid="{00000000-0005-0000-0000-000003260000}"/>
    <cellStyle name="40% - Accent4 2 8" xfId="9785" xr:uid="{00000000-0005-0000-0000-000004260000}"/>
    <cellStyle name="40% - Accent4 2 8 2" xfId="9786" xr:uid="{00000000-0005-0000-0000-000005260000}"/>
    <cellStyle name="40% - Accent4 2 8 2 2" xfId="9787" xr:uid="{00000000-0005-0000-0000-000006260000}"/>
    <cellStyle name="40% - Accent4 2 8 2 3" xfId="9788" xr:uid="{00000000-0005-0000-0000-000007260000}"/>
    <cellStyle name="40% - Accent4 2 8 3" xfId="9789" xr:uid="{00000000-0005-0000-0000-000008260000}"/>
    <cellStyle name="40% - Accent4 2 8 4" xfId="9790" xr:uid="{00000000-0005-0000-0000-000009260000}"/>
    <cellStyle name="40% - Accent4 2 9" xfId="9791" xr:uid="{00000000-0005-0000-0000-00000A260000}"/>
    <cellStyle name="40% - Accent4 2 9 2" xfId="9792" xr:uid="{00000000-0005-0000-0000-00000B260000}"/>
    <cellStyle name="40% - Accent4 2 9 2 2" xfId="9793" xr:uid="{00000000-0005-0000-0000-00000C260000}"/>
    <cellStyle name="40% - Accent4 2 9 2 3" xfId="9794" xr:uid="{00000000-0005-0000-0000-00000D260000}"/>
    <cellStyle name="40% - Accent4 2 9 3" xfId="9795" xr:uid="{00000000-0005-0000-0000-00000E260000}"/>
    <cellStyle name="40% - Accent4 2 9 4" xfId="9796" xr:uid="{00000000-0005-0000-0000-00000F260000}"/>
    <cellStyle name="40% - Accent4 3" xfId="9797" xr:uid="{00000000-0005-0000-0000-000010260000}"/>
    <cellStyle name="40% - Accent4 4" xfId="9798" xr:uid="{00000000-0005-0000-0000-000011260000}"/>
    <cellStyle name="40% - Accent4 4 10" xfId="9799" xr:uid="{00000000-0005-0000-0000-000012260000}"/>
    <cellStyle name="40% - Accent4 4 10 2" xfId="9800" xr:uid="{00000000-0005-0000-0000-000013260000}"/>
    <cellStyle name="40% - Accent4 4 10 3" xfId="9801" xr:uid="{00000000-0005-0000-0000-000014260000}"/>
    <cellStyle name="40% - Accent4 4 11" xfId="9802" xr:uid="{00000000-0005-0000-0000-000015260000}"/>
    <cellStyle name="40% - Accent4 4 12" xfId="9803" xr:uid="{00000000-0005-0000-0000-000016260000}"/>
    <cellStyle name="40% - Accent4 4 2" xfId="9804" xr:uid="{00000000-0005-0000-0000-000017260000}"/>
    <cellStyle name="40% - Accent4 4 2 10" xfId="9805" xr:uid="{00000000-0005-0000-0000-000018260000}"/>
    <cellStyle name="40% - Accent4 4 2 2" xfId="9806" xr:uid="{00000000-0005-0000-0000-000019260000}"/>
    <cellStyle name="40% - Accent4 4 2 2 2" xfId="9807" xr:uid="{00000000-0005-0000-0000-00001A260000}"/>
    <cellStyle name="40% - Accent4 4 2 2 2 2" xfId="9808" xr:uid="{00000000-0005-0000-0000-00001B260000}"/>
    <cellStyle name="40% - Accent4 4 2 2 2 3" xfId="9809" xr:uid="{00000000-0005-0000-0000-00001C260000}"/>
    <cellStyle name="40% - Accent4 4 2 2 3" xfId="9810" xr:uid="{00000000-0005-0000-0000-00001D260000}"/>
    <cellStyle name="40% - Accent4 4 2 2 4" xfId="9811" xr:uid="{00000000-0005-0000-0000-00001E260000}"/>
    <cellStyle name="40% - Accent4 4 2 3" xfId="9812" xr:uid="{00000000-0005-0000-0000-00001F260000}"/>
    <cellStyle name="40% - Accent4 4 2 3 2" xfId="9813" xr:uid="{00000000-0005-0000-0000-000020260000}"/>
    <cellStyle name="40% - Accent4 4 2 3 2 2" xfId="9814" xr:uid="{00000000-0005-0000-0000-000021260000}"/>
    <cellStyle name="40% - Accent4 4 2 3 2 3" xfId="9815" xr:uid="{00000000-0005-0000-0000-000022260000}"/>
    <cellStyle name="40% - Accent4 4 2 3 3" xfId="9816" xr:uid="{00000000-0005-0000-0000-000023260000}"/>
    <cellStyle name="40% - Accent4 4 2 3 4" xfId="9817" xr:uid="{00000000-0005-0000-0000-000024260000}"/>
    <cellStyle name="40% - Accent4 4 2 4" xfId="9818" xr:uid="{00000000-0005-0000-0000-000025260000}"/>
    <cellStyle name="40% - Accent4 4 2 4 2" xfId="9819" xr:uid="{00000000-0005-0000-0000-000026260000}"/>
    <cellStyle name="40% - Accent4 4 2 4 2 2" xfId="9820" xr:uid="{00000000-0005-0000-0000-000027260000}"/>
    <cellStyle name="40% - Accent4 4 2 4 2 3" xfId="9821" xr:uid="{00000000-0005-0000-0000-000028260000}"/>
    <cellStyle name="40% - Accent4 4 2 4 3" xfId="9822" xr:uid="{00000000-0005-0000-0000-000029260000}"/>
    <cellStyle name="40% - Accent4 4 2 4 4" xfId="9823" xr:uid="{00000000-0005-0000-0000-00002A260000}"/>
    <cellStyle name="40% - Accent4 4 2 5" xfId="9824" xr:uid="{00000000-0005-0000-0000-00002B260000}"/>
    <cellStyle name="40% - Accent4 4 2 5 2" xfId="9825" xr:uid="{00000000-0005-0000-0000-00002C260000}"/>
    <cellStyle name="40% - Accent4 4 2 5 2 2" xfId="9826" xr:uid="{00000000-0005-0000-0000-00002D260000}"/>
    <cellStyle name="40% - Accent4 4 2 5 2 3" xfId="9827" xr:uid="{00000000-0005-0000-0000-00002E260000}"/>
    <cellStyle name="40% - Accent4 4 2 5 3" xfId="9828" xr:uid="{00000000-0005-0000-0000-00002F260000}"/>
    <cellStyle name="40% - Accent4 4 2 5 4" xfId="9829" xr:uid="{00000000-0005-0000-0000-000030260000}"/>
    <cellStyle name="40% - Accent4 4 2 6" xfId="9830" xr:uid="{00000000-0005-0000-0000-000031260000}"/>
    <cellStyle name="40% - Accent4 4 2 6 2" xfId="9831" xr:uid="{00000000-0005-0000-0000-000032260000}"/>
    <cellStyle name="40% - Accent4 4 2 6 2 2" xfId="9832" xr:uid="{00000000-0005-0000-0000-000033260000}"/>
    <cellStyle name="40% - Accent4 4 2 6 2 3" xfId="9833" xr:uid="{00000000-0005-0000-0000-000034260000}"/>
    <cellStyle name="40% - Accent4 4 2 6 3" xfId="9834" xr:uid="{00000000-0005-0000-0000-000035260000}"/>
    <cellStyle name="40% - Accent4 4 2 6 4" xfId="9835" xr:uid="{00000000-0005-0000-0000-000036260000}"/>
    <cellStyle name="40% - Accent4 4 2 7" xfId="9836" xr:uid="{00000000-0005-0000-0000-000037260000}"/>
    <cellStyle name="40% - Accent4 4 2 7 2" xfId="9837" xr:uid="{00000000-0005-0000-0000-000038260000}"/>
    <cellStyle name="40% - Accent4 4 2 7 2 2" xfId="9838" xr:uid="{00000000-0005-0000-0000-000039260000}"/>
    <cellStyle name="40% - Accent4 4 2 7 2 3" xfId="9839" xr:uid="{00000000-0005-0000-0000-00003A260000}"/>
    <cellStyle name="40% - Accent4 4 2 7 3" xfId="9840" xr:uid="{00000000-0005-0000-0000-00003B260000}"/>
    <cellStyle name="40% - Accent4 4 2 7 4" xfId="9841" xr:uid="{00000000-0005-0000-0000-00003C260000}"/>
    <cellStyle name="40% - Accent4 4 2 8" xfId="9842" xr:uid="{00000000-0005-0000-0000-00003D260000}"/>
    <cellStyle name="40% - Accent4 4 2 8 2" xfId="9843" xr:uid="{00000000-0005-0000-0000-00003E260000}"/>
    <cellStyle name="40% - Accent4 4 2 8 3" xfId="9844" xr:uid="{00000000-0005-0000-0000-00003F260000}"/>
    <cellStyle name="40% - Accent4 4 2 9" xfId="9845" xr:uid="{00000000-0005-0000-0000-000040260000}"/>
    <cellStyle name="40% - Accent4 4 3" xfId="9846" xr:uid="{00000000-0005-0000-0000-000041260000}"/>
    <cellStyle name="40% - Accent4 4 3 10" xfId="9847" xr:uid="{00000000-0005-0000-0000-000042260000}"/>
    <cellStyle name="40% - Accent4 4 3 2" xfId="9848" xr:uid="{00000000-0005-0000-0000-000043260000}"/>
    <cellStyle name="40% - Accent4 4 3 2 2" xfId="9849" xr:uid="{00000000-0005-0000-0000-000044260000}"/>
    <cellStyle name="40% - Accent4 4 3 2 2 2" xfId="9850" xr:uid="{00000000-0005-0000-0000-000045260000}"/>
    <cellStyle name="40% - Accent4 4 3 2 2 3" xfId="9851" xr:uid="{00000000-0005-0000-0000-000046260000}"/>
    <cellStyle name="40% - Accent4 4 3 2 3" xfId="9852" xr:uid="{00000000-0005-0000-0000-000047260000}"/>
    <cellStyle name="40% - Accent4 4 3 2 4" xfId="9853" xr:uid="{00000000-0005-0000-0000-000048260000}"/>
    <cellStyle name="40% - Accent4 4 3 3" xfId="9854" xr:uid="{00000000-0005-0000-0000-000049260000}"/>
    <cellStyle name="40% - Accent4 4 3 3 2" xfId="9855" xr:uid="{00000000-0005-0000-0000-00004A260000}"/>
    <cellStyle name="40% - Accent4 4 3 3 2 2" xfId="9856" xr:uid="{00000000-0005-0000-0000-00004B260000}"/>
    <cellStyle name="40% - Accent4 4 3 3 2 3" xfId="9857" xr:uid="{00000000-0005-0000-0000-00004C260000}"/>
    <cellStyle name="40% - Accent4 4 3 3 3" xfId="9858" xr:uid="{00000000-0005-0000-0000-00004D260000}"/>
    <cellStyle name="40% - Accent4 4 3 3 4" xfId="9859" xr:uid="{00000000-0005-0000-0000-00004E260000}"/>
    <cellStyle name="40% - Accent4 4 3 4" xfId="9860" xr:uid="{00000000-0005-0000-0000-00004F260000}"/>
    <cellStyle name="40% - Accent4 4 3 4 2" xfId="9861" xr:uid="{00000000-0005-0000-0000-000050260000}"/>
    <cellStyle name="40% - Accent4 4 3 4 2 2" xfId="9862" xr:uid="{00000000-0005-0000-0000-000051260000}"/>
    <cellStyle name="40% - Accent4 4 3 4 2 3" xfId="9863" xr:uid="{00000000-0005-0000-0000-000052260000}"/>
    <cellStyle name="40% - Accent4 4 3 4 3" xfId="9864" xr:uid="{00000000-0005-0000-0000-000053260000}"/>
    <cellStyle name="40% - Accent4 4 3 4 4" xfId="9865" xr:uid="{00000000-0005-0000-0000-000054260000}"/>
    <cellStyle name="40% - Accent4 4 3 5" xfId="9866" xr:uid="{00000000-0005-0000-0000-000055260000}"/>
    <cellStyle name="40% - Accent4 4 3 5 2" xfId="9867" xr:uid="{00000000-0005-0000-0000-000056260000}"/>
    <cellStyle name="40% - Accent4 4 3 5 2 2" xfId="9868" xr:uid="{00000000-0005-0000-0000-000057260000}"/>
    <cellStyle name="40% - Accent4 4 3 5 2 3" xfId="9869" xr:uid="{00000000-0005-0000-0000-000058260000}"/>
    <cellStyle name="40% - Accent4 4 3 5 3" xfId="9870" xr:uid="{00000000-0005-0000-0000-000059260000}"/>
    <cellStyle name="40% - Accent4 4 3 5 4" xfId="9871" xr:uid="{00000000-0005-0000-0000-00005A260000}"/>
    <cellStyle name="40% - Accent4 4 3 6" xfId="9872" xr:uid="{00000000-0005-0000-0000-00005B260000}"/>
    <cellStyle name="40% - Accent4 4 3 6 2" xfId="9873" xr:uid="{00000000-0005-0000-0000-00005C260000}"/>
    <cellStyle name="40% - Accent4 4 3 6 2 2" xfId="9874" xr:uid="{00000000-0005-0000-0000-00005D260000}"/>
    <cellStyle name="40% - Accent4 4 3 6 2 3" xfId="9875" xr:uid="{00000000-0005-0000-0000-00005E260000}"/>
    <cellStyle name="40% - Accent4 4 3 6 3" xfId="9876" xr:uid="{00000000-0005-0000-0000-00005F260000}"/>
    <cellStyle name="40% - Accent4 4 3 6 4" xfId="9877" xr:uid="{00000000-0005-0000-0000-000060260000}"/>
    <cellStyle name="40% - Accent4 4 3 7" xfId="9878" xr:uid="{00000000-0005-0000-0000-000061260000}"/>
    <cellStyle name="40% - Accent4 4 3 7 2" xfId="9879" xr:uid="{00000000-0005-0000-0000-000062260000}"/>
    <cellStyle name="40% - Accent4 4 3 7 2 2" xfId="9880" xr:uid="{00000000-0005-0000-0000-000063260000}"/>
    <cellStyle name="40% - Accent4 4 3 7 2 3" xfId="9881" xr:uid="{00000000-0005-0000-0000-000064260000}"/>
    <cellStyle name="40% - Accent4 4 3 7 3" xfId="9882" xr:uid="{00000000-0005-0000-0000-000065260000}"/>
    <cellStyle name="40% - Accent4 4 3 7 4" xfId="9883" xr:uid="{00000000-0005-0000-0000-000066260000}"/>
    <cellStyle name="40% - Accent4 4 3 8" xfId="9884" xr:uid="{00000000-0005-0000-0000-000067260000}"/>
    <cellStyle name="40% - Accent4 4 3 8 2" xfId="9885" xr:uid="{00000000-0005-0000-0000-000068260000}"/>
    <cellStyle name="40% - Accent4 4 3 8 3" xfId="9886" xr:uid="{00000000-0005-0000-0000-000069260000}"/>
    <cellStyle name="40% - Accent4 4 3 9" xfId="9887" xr:uid="{00000000-0005-0000-0000-00006A260000}"/>
    <cellStyle name="40% - Accent4 4 4" xfId="9888" xr:uid="{00000000-0005-0000-0000-00006B260000}"/>
    <cellStyle name="40% - Accent4 4 4 2" xfId="9889" xr:uid="{00000000-0005-0000-0000-00006C260000}"/>
    <cellStyle name="40% - Accent4 4 4 2 2" xfId="9890" xr:uid="{00000000-0005-0000-0000-00006D260000}"/>
    <cellStyle name="40% - Accent4 4 4 2 3" xfId="9891" xr:uid="{00000000-0005-0000-0000-00006E260000}"/>
    <cellStyle name="40% - Accent4 4 4 3" xfId="9892" xr:uid="{00000000-0005-0000-0000-00006F260000}"/>
    <cellStyle name="40% - Accent4 4 4 4" xfId="9893" xr:uid="{00000000-0005-0000-0000-000070260000}"/>
    <cellStyle name="40% - Accent4 4 5" xfId="9894" xr:uid="{00000000-0005-0000-0000-000071260000}"/>
    <cellStyle name="40% - Accent4 4 5 2" xfId="9895" xr:uid="{00000000-0005-0000-0000-000072260000}"/>
    <cellStyle name="40% - Accent4 4 5 2 2" xfId="9896" xr:uid="{00000000-0005-0000-0000-000073260000}"/>
    <cellStyle name="40% - Accent4 4 5 2 3" xfId="9897" xr:uid="{00000000-0005-0000-0000-000074260000}"/>
    <cellStyle name="40% - Accent4 4 5 3" xfId="9898" xr:uid="{00000000-0005-0000-0000-000075260000}"/>
    <cellStyle name="40% - Accent4 4 5 4" xfId="9899" xr:uid="{00000000-0005-0000-0000-000076260000}"/>
    <cellStyle name="40% - Accent4 4 6" xfId="9900" xr:uid="{00000000-0005-0000-0000-000077260000}"/>
    <cellStyle name="40% - Accent4 4 6 2" xfId="9901" xr:uid="{00000000-0005-0000-0000-000078260000}"/>
    <cellStyle name="40% - Accent4 4 6 2 2" xfId="9902" xr:uid="{00000000-0005-0000-0000-000079260000}"/>
    <cellStyle name="40% - Accent4 4 6 2 3" xfId="9903" xr:uid="{00000000-0005-0000-0000-00007A260000}"/>
    <cellStyle name="40% - Accent4 4 6 3" xfId="9904" xr:uid="{00000000-0005-0000-0000-00007B260000}"/>
    <cellStyle name="40% - Accent4 4 6 4" xfId="9905" xr:uid="{00000000-0005-0000-0000-00007C260000}"/>
    <cellStyle name="40% - Accent4 4 7" xfId="9906" xr:uid="{00000000-0005-0000-0000-00007D260000}"/>
    <cellStyle name="40% - Accent4 4 7 2" xfId="9907" xr:uid="{00000000-0005-0000-0000-00007E260000}"/>
    <cellStyle name="40% - Accent4 4 7 2 2" xfId="9908" xr:uid="{00000000-0005-0000-0000-00007F260000}"/>
    <cellStyle name="40% - Accent4 4 7 2 3" xfId="9909" xr:uid="{00000000-0005-0000-0000-000080260000}"/>
    <cellStyle name="40% - Accent4 4 7 3" xfId="9910" xr:uid="{00000000-0005-0000-0000-000081260000}"/>
    <cellStyle name="40% - Accent4 4 7 4" xfId="9911" xr:uid="{00000000-0005-0000-0000-000082260000}"/>
    <cellStyle name="40% - Accent4 4 8" xfId="9912" xr:uid="{00000000-0005-0000-0000-000083260000}"/>
    <cellStyle name="40% - Accent4 4 8 2" xfId="9913" xr:uid="{00000000-0005-0000-0000-000084260000}"/>
    <cellStyle name="40% - Accent4 4 8 2 2" xfId="9914" xr:uid="{00000000-0005-0000-0000-000085260000}"/>
    <cellStyle name="40% - Accent4 4 8 2 3" xfId="9915" xr:uid="{00000000-0005-0000-0000-000086260000}"/>
    <cellStyle name="40% - Accent4 4 8 3" xfId="9916" xr:uid="{00000000-0005-0000-0000-000087260000}"/>
    <cellStyle name="40% - Accent4 4 8 4" xfId="9917" xr:uid="{00000000-0005-0000-0000-000088260000}"/>
    <cellStyle name="40% - Accent4 4 9" xfId="9918" xr:uid="{00000000-0005-0000-0000-000089260000}"/>
    <cellStyle name="40% - Accent4 4 9 2" xfId="9919" xr:uid="{00000000-0005-0000-0000-00008A260000}"/>
    <cellStyle name="40% - Accent4 4 9 2 2" xfId="9920" xr:uid="{00000000-0005-0000-0000-00008B260000}"/>
    <cellStyle name="40% - Accent4 4 9 2 3" xfId="9921" xr:uid="{00000000-0005-0000-0000-00008C260000}"/>
    <cellStyle name="40% - Accent4 4 9 3" xfId="9922" xr:uid="{00000000-0005-0000-0000-00008D260000}"/>
    <cellStyle name="40% - Accent4 4 9 4" xfId="9923" xr:uid="{00000000-0005-0000-0000-00008E260000}"/>
    <cellStyle name="40% - Accent4 5" xfId="9924" xr:uid="{00000000-0005-0000-0000-00008F260000}"/>
    <cellStyle name="40% - Accent4 5 10" xfId="9925" xr:uid="{00000000-0005-0000-0000-000090260000}"/>
    <cellStyle name="40% - Accent4 5 10 2" xfId="9926" xr:uid="{00000000-0005-0000-0000-000091260000}"/>
    <cellStyle name="40% - Accent4 5 10 3" xfId="9927" xr:uid="{00000000-0005-0000-0000-000092260000}"/>
    <cellStyle name="40% - Accent4 5 11" xfId="9928" xr:uid="{00000000-0005-0000-0000-000093260000}"/>
    <cellStyle name="40% - Accent4 5 12" xfId="9929" xr:uid="{00000000-0005-0000-0000-000094260000}"/>
    <cellStyle name="40% - Accent4 5 2" xfId="9930" xr:uid="{00000000-0005-0000-0000-000095260000}"/>
    <cellStyle name="40% - Accent4 5 2 10" xfId="9931" xr:uid="{00000000-0005-0000-0000-000096260000}"/>
    <cellStyle name="40% - Accent4 5 2 2" xfId="9932" xr:uid="{00000000-0005-0000-0000-000097260000}"/>
    <cellStyle name="40% - Accent4 5 2 2 2" xfId="9933" xr:uid="{00000000-0005-0000-0000-000098260000}"/>
    <cellStyle name="40% - Accent4 5 2 2 2 2" xfId="9934" xr:uid="{00000000-0005-0000-0000-000099260000}"/>
    <cellStyle name="40% - Accent4 5 2 2 2 3" xfId="9935" xr:uid="{00000000-0005-0000-0000-00009A260000}"/>
    <cellStyle name="40% - Accent4 5 2 2 3" xfId="9936" xr:uid="{00000000-0005-0000-0000-00009B260000}"/>
    <cellStyle name="40% - Accent4 5 2 2 4" xfId="9937" xr:uid="{00000000-0005-0000-0000-00009C260000}"/>
    <cellStyle name="40% - Accent4 5 2 3" xfId="9938" xr:uid="{00000000-0005-0000-0000-00009D260000}"/>
    <cellStyle name="40% - Accent4 5 2 3 2" xfId="9939" xr:uid="{00000000-0005-0000-0000-00009E260000}"/>
    <cellStyle name="40% - Accent4 5 2 3 2 2" xfId="9940" xr:uid="{00000000-0005-0000-0000-00009F260000}"/>
    <cellStyle name="40% - Accent4 5 2 3 2 3" xfId="9941" xr:uid="{00000000-0005-0000-0000-0000A0260000}"/>
    <cellStyle name="40% - Accent4 5 2 3 3" xfId="9942" xr:uid="{00000000-0005-0000-0000-0000A1260000}"/>
    <cellStyle name="40% - Accent4 5 2 3 4" xfId="9943" xr:uid="{00000000-0005-0000-0000-0000A2260000}"/>
    <cellStyle name="40% - Accent4 5 2 4" xfId="9944" xr:uid="{00000000-0005-0000-0000-0000A3260000}"/>
    <cellStyle name="40% - Accent4 5 2 4 2" xfId="9945" xr:uid="{00000000-0005-0000-0000-0000A4260000}"/>
    <cellStyle name="40% - Accent4 5 2 4 2 2" xfId="9946" xr:uid="{00000000-0005-0000-0000-0000A5260000}"/>
    <cellStyle name="40% - Accent4 5 2 4 2 3" xfId="9947" xr:uid="{00000000-0005-0000-0000-0000A6260000}"/>
    <cellStyle name="40% - Accent4 5 2 4 3" xfId="9948" xr:uid="{00000000-0005-0000-0000-0000A7260000}"/>
    <cellStyle name="40% - Accent4 5 2 4 4" xfId="9949" xr:uid="{00000000-0005-0000-0000-0000A8260000}"/>
    <cellStyle name="40% - Accent4 5 2 5" xfId="9950" xr:uid="{00000000-0005-0000-0000-0000A9260000}"/>
    <cellStyle name="40% - Accent4 5 2 5 2" xfId="9951" xr:uid="{00000000-0005-0000-0000-0000AA260000}"/>
    <cellStyle name="40% - Accent4 5 2 5 2 2" xfId="9952" xr:uid="{00000000-0005-0000-0000-0000AB260000}"/>
    <cellStyle name="40% - Accent4 5 2 5 2 3" xfId="9953" xr:uid="{00000000-0005-0000-0000-0000AC260000}"/>
    <cellStyle name="40% - Accent4 5 2 5 3" xfId="9954" xr:uid="{00000000-0005-0000-0000-0000AD260000}"/>
    <cellStyle name="40% - Accent4 5 2 5 4" xfId="9955" xr:uid="{00000000-0005-0000-0000-0000AE260000}"/>
    <cellStyle name="40% - Accent4 5 2 6" xfId="9956" xr:uid="{00000000-0005-0000-0000-0000AF260000}"/>
    <cellStyle name="40% - Accent4 5 2 6 2" xfId="9957" xr:uid="{00000000-0005-0000-0000-0000B0260000}"/>
    <cellStyle name="40% - Accent4 5 2 6 2 2" xfId="9958" xr:uid="{00000000-0005-0000-0000-0000B1260000}"/>
    <cellStyle name="40% - Accent4 5 2 6 2 3" xfId="9959" xr:uid="{00000000-0005-0000-0000-0000B2260000}"/>
    <cellStyle name="40% - Accent4 5 2 6 3" xfId="9960" xr:uid="{00000000-0005-0000-0000-0000B3260000}"/>
    <cellStyle name="40% - Accent4 5 2 6 4" xfId="9961" xr:uid="{00000000-0005-0000-0000-0000B4260000}"/>
    <cellStyle name="40% - Accent4 5 2 7" xfId="9962" xr:uid="{00000000-0005-0000-0000-0000B5260000}"/>
    <cellStyle name="40% - Accent4 5 2 7 2" xfId="9963" xr:uid="{00000000-0005-0000-0000-0000B6260000}"/>
    <cellStyle name="40% - Accent4 5 2 7 2 2" xfId="9964" xr:uid="{00000000-0005-0000-0000-0000B7260000}"/>
    <cellStyle name="40% - Accent4 5 2 7 2 3" xfId="9965" xr:uid="{00000000-0005-0000-0000-0000B8260000}"/>
    <cellStyle name="40% - Accent4 5 2 7 3" xfId="9966" xr:uid="{00000000-0005-0000-0000-0000B9260000}"/>
    <cellStyle name="40% - Accent4 5 2 7 4" xfId="9967" xr:uid="{00000000-0005-0000-0000-0000BA260000}"/>
    <cellStyle name="40% - Accent4 5 2 8" xfId="9968" xr:uid="{00000000-0005-0000-0000-0000BB260000}"/>
    <cellStyle name="40% - Accent4 5 2 8 2" xfId="9969" xr:uid="{00000000-0005-0000-0000-0000BC260000}"/>
    <cellStyle name="40% - Accent4 5 2 8 3" xfId="9970" xr:uid="{00000000-0005-0000-0000-0000BD260000}"/>
    <cellStyle name="40% - Accent4 5 2 9" xfId="9971" xr:uid="{00000000-0005-0000-0000-0000BE260000}"/>
    <cellStyle name="40% - Accent4 5 3" xfId="9972" xr:uid="{00000000-0005-0000-0000-0000BF260000}"/>
    <cellStyle name="40% - Accent4 5 3 10" xfId="9973" xr:uid="{00000000-0005-0000-0000-0000C0260000}"/>
    <cellStyle name="40% - Accent4 5 3 2" xfId="9974" xr:uid="{00000000-0005-0000-0000-0000C1260000}"/>
    <cellStyle name="40% - Accent4 5 3 2 2" xfId="9975" xr:uid="{00000000-0005-0000-0000-0000C2260000}"/>
    <cellStyle name="40% - Accent4 5 3 2 2 2" xfId="9976" xr:uid="{00000000-0005-0000-0000-0000C3260000}"/>
    <cellStyle name="40% - Accent4 5 3 2 2 3" xfId="9977" xr:uid="{00000000-0005-0000-0000-0000C4260000}"/>
    <cellStyle name="40% - Accent4 5 3 2 3" xfId="9978" xr:uid="{00000000-0005-0000-0000-0000C5260000}"/>
    <cellStyle name="40% - Accent4 5 3 2 4" xfId="9979" xr:uid="{00000000-0005-0000-0000-0000C6260000}"/>
    <cellStyle name="40% - Accent4 5 3 3" xfId="9980" xr:uid="{00000000-0005-0000-0000-0000C7260000}"/>
    <cellStyle name="40% - Accent4 5 3 3 2" xfId="9981" xr:uid="{00000000-0005-0000-0000-0000C8260000}"/>
    <cellStyle name="40% - Accent4 5 3 3 2 2" xfId="9982" xr:uid="{00000000-0005-0000-0000-0000C9260000}"/>
    <cellStyle name="40% - Accent4 5 3 3 2 3" xfId="9983" xr:uid="{00000000-0005-0000-0000-0000CA260000}"/>
    <cellStyle name="40% - Accent4 5 3 3 3" xfId="9984" xr:uid="{00000000-0005-0000-0000-0000CB260000}"/>
    <cellStyle name="40% - Accent4 5 3 3 4" xfId="9985" xr:uid="{00000000-0005-0000-0000-0000CC260000}"/>
    <cellStyle name="40% - Accent4 5 3 4" xfId="9986" xr:uid="{00000000-0005-0000-0000-0000CD260000}"/>
    <cellStyle name="40% - Accent4 5 3 4 2" xfId="9987" xr:uid="{00000000-0005-0000-0000-0000CE260000}"/>
    <cellStyle name="40% - Accent4 5 3 4 2 2" xfId="9988" xr:uid="{00000000-0005-0000-0000-0000CF260000}"/>
    <cellStyle name="40% - Accent4 5 3 4 2 3" xfId="9989" xr:uid="{00000000-0005-0000-0000-0000D0260000}"/>
    <cellStyle name="40% - Accent4 5 3 4 3" xfId="9990" xr:uid="{00000000-0005-0000-0000-0000D1260000}"/>
    <cellStyle name="40% - Accent4 5 3 4 4" xfId="9991" xr:uid="{00000000-0005-0000-0000-0000D2260000}"/>
    <cellStyle name="40% - Accent4 5 3 5" xfId="9992" xr:uid="{00000000-0005-0000-0000-0000D3260000}"/>
    <cellStyle name="40% - Accent4 5 3 5 2" xfId="9993" xr:uid="{00000000-0005-0000-0000-0000D4260000}"/>
    <cellStyle name="40% - Accent4 5 3 5 2 2" xfId="9994" xr:uid="{00000000-0005-0000-0000-0000D5260000}"/>
    <cellStyle name="40% - Accent4 5 3 5 2 3" xfId="9995" xr:uid="{00000000-0005-0000-0000-0000D6260000}"/>
    <cellStyle name="40% - Accent4 5 3 5 3" xfId="9996" xr:uid="{00000000-0005-0000-0000-0000D7260000}"/>
    <cellStyle name="40% - Accent4 5 3 5 4" xfId="9997" xr:uid="{00000000-0005-0000-0000-0000D8260000}"/>
    <cellStyle name="40% - Accent4 5 3 6" xfId="9998" xr:uid="{00000000-0005-0000-0000-0000D9260000}"/>
    <cellStyle name="40% - Accent4 5 3 6 2" xfId="9999" xr:uid="{00000000-0005-0000-0000-0000DA260000}"/>
    <cellStyle name="40% - Accent4 5 3 6 2 2" xfId="10000" xr:uid="{00000000-0005-0000-0000-0000DB260000}"/>
    <cellStyle name="40% - Accent4 5 3 6 2 3" xfId="10001" xr:uid="{00000000-0005-0000-0000-0000DC260000}"/>
    <cellStyle name="40% - Accent4 5 3 6 3" xfId="10002" xr:uid="{00000000-0005-0000-0000-0000DD260000}"/>
    <cellStyle name="40% - Accent4 5 3 6 4" xfId="10003" xr:uid="{00000000-0005-0000-0000-0000DE260000}"/>
    <cellStyle name="40% - Accent4 5 3 7" xfId="10004" xr:uid="{00000000-0005-0000-0000-0000DF260000}"/>
    <cellStyle name="40% - Accent4 5 3 7 2" xfId="10005" xr:uid="{00000000-0005-0000-0000-0000E0260000}"/>
    <cellStyle name="40% - Accent4 5 3 7 2 2" xfId="10006" xr:uid="{00000000-0005-0000-0000-0000E1260000}"/>
    <cellStyle name="40% - Accent4 5 3 7 2 3" xfId="10007" xr:uid="{00000000-0005-0000-0000-0000E2260000}"/>
    <cellStyle name="40% - Accent4 5 3 7 3" xfId="10008" xr:uid="{00000000-0005-0000-0000-0000E3260000}"/>
    <cellStyle name="40% - Accent4 5 3 7 4" xfId="10009" xr:uid="{00000000-0005-0000-0000-0000E4260000}"/>
    <cellStyle name="40% - Accent4 5 3 8" xfId="10010" xr:uid="{00000000-0005-0000-0000-0000E5260000}"/>
    <cellStyle name="40% - Accent4 5 3 8 2" xfId="10011" xr:uid="{00000000-0005-0000-0000-0000E6260000}"/>
    <cellStyle name="40% - Accent4 5 3 8 3" xfId="10012" xr:uid="{00000000-0005-0000-0000-0000E7260000}"/>
    <cellStyle name="40% - Accent4 5 3 9" xfId="10013" xr:uid="{00000000-0005-0000-0000-0000E8260000}"/>
    <cellStyle name="40% - Accent4 5 4" xfId="10014" xr:uid="{00000000-0005-0000-0000-0000E9260000}"/>
    <cellStyle name="40% - Accent4 5 4 2" xfId="10015" xr:uid="{00000000-0005-0000-0000-0000EA260000}"/>
    <cellStyle name="40% - Accent4 5 4 2 2" xfId="10016" xr:uid="{00000000-0005-0000-0000-0000EB260000}"/>
    <cellStyle name="40% - Accent4 5 4 2 3" xfId="10017" xr:uid="{00000000-0005-0000-0000-0000EC260000}"/>
    <cellStyle name="40% - Accent4 5 4 3" xfId="10018" xr:uid="{00000000-0005-0000-0000-0000ED260000}"/>
    <cellStyle name="40% - Accent4 5 4 4" xfId="10019" xr:uid="{00000000-0005-0000-0000-0000EE260000}"/>
    <cellStyle name="40% - Accent4 5 5" xfId="10020" xr:uid="{00000000-0005-0000-0000-0000EF260000}"/>
    <cellStyle name="40% - Accent4 5 5 2" xfId="10021" xr:uid="{00000000-0005-0000-0000-0000F0260000}"/>
    <cellStyle name="40% - Accent4 5 5 2 2" xfId="10022" xr:uid="{00000000-0005-0000-0000-0000F1260000}"/>
    <cellStyle name="40% - Accent4 5 5 2 3" xfId="10023" xr:uid="{00000000-0005-0000-0000-0000F2260000}"/>
    <cellStyle name="40% - Accent4 5 5 3" xfId="10024" xr:uid="{00000000-0005-0000-0000-0000F3260000}"/>
    <cellStyle name="40% - Accent4 5 5 4" xfId="10025" xr:uid="{00000000-0005-0000-0000-0000F4260000}"/>
    <cellStyle name="40% - Accent4 5 6" xfId="10026" xr:uid="{00000000-0005-0000-0000-0000F5260000}"/>
    <cellStyle name="40% - Accent4 5 6 2" xfId="10027" xr:uid="{00000000-0005-0000-0000-0000F6260000}"/>
    <cellStyle name="40% - Accent4 5 6 2 2" xfId="10028" xr:uid="{00000000-0005-0000-0000-0000F7260000}"/>
    <cellStyle name="40% - Accent4 5 6 2 3" xfId="10029" xr:uid="{00000000-0005-0000-0000-0000F8260000}"/>
    <cellStyle name="40% - Accent4 5 6 3" xfId="10030" xr:uid="{00000000-0005-0000-0000-0000F9260000}"/>
    <cellStyle name="40% - Accent4 5 6 4" xfId="10031" xr:uid="{00000000-0005-0000-0000-0000FA260000}"/>
    <cellStyle name="40% - Accent4 5 7" xfId="10032" xr:uid="{00000000-0005-0000-0000-0000FB260000}"/>
    <cellStyle name="40% - Accent4 5 7 2" xfId="10033" xr:uid="{00000000-0005-0000-0000-0000FC260000}"/>
    <cellStyle name="40% - Accent4 5 7 2 2" xfId="10034" xr:uid="{00000000-0005-0000-0000-0000FD260000}"/>
    <cellStyle name="40% - Accent4 5 7 2 3" xfId="10035" xr:uid="{00000000-0005-0000-0000-0000FE260000}"/>
    <cellStyle name="40% - Accent4 5 7 3" xfId="10036" xr:uid="{00000000-0005-0000-0000-0000FF260000}"/>
    <cellStyle name="40% - Accent4 5 7 4" xfId="10037" xr:uid="{00000000-0005-0000-0000-000000270000}"/>
    <cellStyle name="40% - Accent4 5 8" xfId="10038" xr:uid="{00000000-0005-0000-0000-000001270000}"/>
    <cellStyle name="40% - Accent4 5 8 2" xfId="10039" xr:uid="{00000000-0005-0000-0000-000002270000}"/>
    <cellStyle name="40% - Accent4 5 8 2 2" xfId="10040" xr:uid="{00000000-0005-0000-0000-000003270000}"/>
    <cellStyle name="40% - Accent4 5 8 2 3" xfId="10041" xr:uid="{00000000-0005-0000-0000-000004270000}"/>
    <cellStyle name="40% - Accent4 5 8 3" xfId="10042" xr:uid="{00000000-0005-0000-0000-000005270000}"/>
    <cellStyle name="40% - Accent4 5 8 4" xfId="10043" xr:uid="{00000000-0005-0000-0000-000006270000}"/>
    <cellStyle name="40% - Accent4 5 9" xfId="10044" xr:uid="{00000000-0005-0000-0000-000007270000}"/>
    <cellStyle name="40% - Accent4 5 9 2" xfId="10045" xr:uid="{00000000-0005-0000-0000-000008270000}"/>
    <cellStyle name="40% - Accent4 5 9 2 2" xfId="10046" xr:uid="{00000000-0005-0000-0000-000009270000}"/>
    <cellStyle name="40% - Accent4 5 9 2 3" xfId="10047" xr:uid="{00000000-0005-0000-0000-00000A270000}"/>
    <cellStyle name="40% - Accent4 5 9 3" xfId="10048" xr:uid="{00000000-0005-0000-0000-00000B270000}"/>
    <cellStyle name="40% - Accent4 5 9 4" xfId="10049" xr:uid="{00000000-0005-0000-0000-00000C270000}"/>
    <cellStyle name="40% - Accent4 6" xfId="10050" xr:uid="{00000000-0005-0000-0000-00000D270000}"/>
    <cellStyle name="40% - Accent4 6 10" xfId="10051" xr:uid="{00000000-0005-0000-0000-00000E270000}"/>
    <cellStyle name="40% - Accent4 6 10 2" xfId="10052" xr:uid="{00000000-0005-0000-0000-00000F270000}"/>
    <cellStyle name="40% - Accent4 6 10 3" xfId="10053" xr:uid="{00000000-0005-0000-0000-000010270000}"/>
    <cellStyle name="40% - Accent4 6 11" xfId="10054" xr:uid="{00000000-0005-0000-0000-000011270000}"/>
    <cellStyle name="40% - Accent4 6 12" xfId="10055" xr:uid="{00000000-0005-0000-0000-000012270000}"/>
    <cellStyle name="40% - Accent4 6 2" xfId="10056" xr:uid="{00000000-0005-0000-0000-000013270000}"/>
    <cellStyle name="40% - Accent4 6 2 10" xfId="10057" xr:uid="{00000000-0005-0000-0000-000014270000}"/>
    <cellStyle name="40% - Accent4 6 2 2" xfId="10058" xr:uid="{00000000-0005-0000-0000-000015270000}"/>
    <cellStyle name="40% - Accent4 6 2 2 2" xfId="10059" xr:uid="{00000000-0005-0000-0000-000016270000}"/>
    <cellStyle name="40% - Accent4 6 2 2 2 2" xfId="10060" xr:uid="{00000000-0005-0000-0000-000017270000}"/>
    <cellStyle name="40% - Accent4 6 2 2 2 3" xfId="10061" xr:uid="{00000000-0005-0000-0000-000018270000}"/>
    <cellStyle name="40% - Accent4 6 2 2 3" xfId="10062" xr:uid="{00000000-0005-0000-0000-000019270000}"/>
    <cellStyle name="40% - Accent4 6 2 2 4" xfId="10063" xr:uid="{00000000-0005-0000-0000-00001A270000}"/>
    <cellStyle name="40% - Accent4 6 2 3" xfId="10064" xr:uid="{00000000-0005-0000-0000-00001B270000}"/>
    <cellStyle name="40% - Accent4 6 2 3 2" xfId="10065" xr:uid="{00000000-0005-0000-0000-00001C270000}"/>
    <cellStyle name="40% - Accent4 6 2 3 2 2" xfId="10066" xr:uid="{00000000-0005-0000-0000-00001D270000}"/>
    <cellStyle name="40% - Accent4 6 2 3 2 3" xfId="10067" xr:uid="{00000000-0005-0000-0000-00001E270000}"/>
    <cellStyle name="40% - Accent4 6 2 3 3" xfId="10068" xr:uid="{00000000-0005-0000-0000-00001F270000}"/>
    <cellStyle name="40% - Accent4 6 2 3 4" xfId="10069" xr:uid="{00000000-0005-0000-0000-000020270000}"/>
    <cellStyle name="40% - Accent4 6 2 4" xfId="10070" xr:uid="{00000000-0005-0000-0000-000021270000}"/>
    <cellStyle name="40% - Accent4 6 2 4 2" xfId="10071" xr:uid="{00000000-0005-0000-0000-000022270000}"/>
    <cellStyle name="40% - Accent4 6 2 4 2 2" xfId="10072" xr:uid="{00000000-0005-0000-0000-000023270000}"/>
    <cellStyle name="40% - Accent4 6 2 4 2 3" xfId="10073" xr:uid="{00000000-0005-0000-0000-000024270000}"/>
    <cellStyle name="40% - Accent4 6 2 4 3" xfId="10074" xr:uid="{00000000-0005-0000-0000-000025270000}"/>
    <cellStyle name="40% - Accent4 6 2 4 4" xfId="10075" xr:uid="{00000000-0005-0000-0000-000026270000}"/>
    <cellStyle name="40% - Accent4 6 2 5" xfId="10076" xr:uid="{00000000-0005-0000-0000-000027270000}"/>
    <cellStyle name="40% - Accent4 6 2 5 2" xfId="10077" xr:uid="{00000000-0005-0000-0000-000028270000}"/>
    <cellStyle name="40% - Accent4 6 2 5 2 2" xfId="10078" xr:uid="{00000000-0005-0000-0000-000029270000}"/>
    <cellStyle name="40% - Accent4 6 2 5 2 3" xfId="10079" xr:uid="{00000000-0005-0000-0000-00002A270000}"/>
    <cellStyle name="40% - Accent4 6 2 5 3" xfId="10080" xr:uid="{00000000-0005-0000-0000-00002B270000}"/>
    <cellStyle name="40% - Accent4 6 2 5 4" xfId="10081" xr:uid="{00000000-0005-0000-0000-00002C270000}"/>
    <cellStyle name="40% - Accent4 6 2 6" xfId="10082" xr:uid="{00000000-0005-0000-0000-00002D270000}"/>
    <cellStyle name="40% - Accent4 6 2 6 2" xfId="10083" xr:uid="{00000000-0005-0000-0000-00002E270000}"/>
    <cellStyle name="40% - Accent4 6 2 6 2 2" xfId="10084" xr:uid="{00000000-0005-0000-0000-00002F270000}"/>
    <cellStyle name="40% - Accent4 6 2 6 2 3" xfId="10085" xr:uid="{00000000-0005-0000-0000-000030270000}"/>
    <cellStyle name="40% - Accent4 6 2 6 3" xfId="10086" xr:uid="{00000000-0005-0000-0000-000031270000}"/>
    <cellStyle name="40% - Accent4 6 2 6 4" xfId="10087" xr:uid="{00000000-0005-0000-0000-000032270000}"/>
    <cellStyle name="40% - Accent4 6 2 7" xfId="10088" xr:uid="{00000000-0005-0000-0000-000033270000}"/>
    <cellStyle name="40% - Accent4 6 2 7 2" xfId="10089" xr:uid="{00000000-0005-0000-0000-000034270000}"/>
    <cellStyle name="40% - Accent4 6 2 7 2 2" xfId="10090" xr:uid="{00000000-0005-0000-0000-000035270000}"/>
    <cellStyle name="40% - Accent4 6 2 7 2 3" xfId="10091" xr:uid="{00000000-0005-0000-0000-000036270000}"/>
    <cellStyle name="40% - Accent4 6 2 7 3" xfId="10092" xr:uid="{00000000-0005-0000-0000-000037270000}"/>
    <cellStyle name="40% - Accent4 6 2 7 4" xfId="10093" xr:uid="{00000000-0005-0000-0000-000038270000}"/>
    <cellStyle name="40% - Accent4 6 2 8" xfId="10094" xr:uid="{00000000-0005-0000-0000-000039270000}"/>
    <cellStyle name="40% - Accent4 6 2 8 2" xfId="10095" xr:uid="{00000000-0005-0000-0000-00003A270000}"/>
    <cellStyle name="40% - Accent4 6 2 8 3" xfId="10096" xr:uid="{00000000-0005-0000-0000-00003B270000}"/>
    <cellStyle name="40% - Accent4 6 2 9" xfId="10097" xr:uid="{00000000-0005-0000-0000-00003C270000}"/>
    <cellStyle name="40% - Accent4 6 3" xfId="10098" xr:uid="{00000000-0005-0000-0000-00003D270000}"/>
    <cellStyle name="40% - Accent4 6 3 10" xfId="10099" xr:uid="{00000000-0005-0000-0000-00003E270000}"/>
    <cellStyle name="40% - Accent4 6 3 2" xfId="10100" xr:uid="{00000000-0005-0000-0000-00003F270000}"/>
    <cellStyle name="40% - Accent4 6 3 2 2" xfId="10101" xr:uid="{00000000-0005-0000-0000-000040270000}"/>
    <cellStyle name="40% - Accent4 6 3 2 2 2" xfId="10102" xr:uid="{00000000-0005-0000-0000-000041270000}"/>
    <cellStyle name="40% - Accent4 6 3 2 2 3" xfId="10103" xr:uid="{00000000-0005-0000-0000-000042270000}"/>
    <cellStyle name="40% - Accent4 6 3 2 3" xfId="10104" xr:uid="{00000000-0005-0000-0000-000043270000}"/>
    <cellStyle name="40% - Accent4 6 3 2 4" xfId="10105" xr:uid="{00000000-0005-0000-0000-000044270000}"/>
    <cellStyle name="40% - Accent4 6 3 3" xfId="10106" xr:uid="{00000000-0005-0000-0000-000045270000}"/>
    <cellStyle name="40% - Accent4 6 3 3 2" xfId="10107" xr:uid="{00000000-0005-0000-0000-000046270000}"/>
    <cellStyle name="40% - Accent4 6 3 3 2 2" xfId="10108" xr:uid="{00000000-0005-0000-0000-000047270000}"/>
    <cellStyle name="40% - Accent4 6 3 3 2 3" xfId="10109" xr:uid="{00000000-0005-0000-0000-000048270000}"/>
    <cellStyle name="40% - Accent4 6 3 3 3" xfId="10110" xr:uid="{00000000-0005-0000-0000-000049270000}"/>
    <cellStyle name="40% - Accent4 6 3 3 4" xfId="10111" xr:uid="{00000000-0005-0000-0000-00004A270000}"/>
    <cellStyle name="40% - Accent4 6 3 4" xfId="10112" xr:uid="{00000000-0005-0000-0000-00004B270000}"/>
    <cellStyle name="40% - Accent4 6 3 4 2" xfId="10113" xr:uid="{00000000-0005-0000-0000-00004C270000}"/>
    <cellStyle name="40% - Accent4 6 3 4 2 2" xfId="10114" xr:uid="{00000000-0005-0000-0000-00004D270000}"/>
    <cellStyle name="40% - Accent4 6 3 4 2 3" xfId="10115" xr:uid="{00000000-0005-0000-0000-00004E270000}"/>
    <cellStyle name="40% - Accent4 6 3 4 3" xfId="10116" xr:uid="{00000000-0005-0000-0000-00004F270000}"/>
    <cellStyle name="40% - Accent4 6 3 4 4" xfId="10117" xr:uid="{00000000-0005-0000-0000-000050270000}"/>
    <cellStyle name="40% - Accent4 6 3 5" xfId="10118" xr:uid="{00000000-0005-0000-0000-000051270000}"/>
    <cellStyle name="40% - Accent4 6 3 5 2" xfId="10119" xr:uid="{00000000-0005-0000-0000-000052270000}"/>
    <cellStyle name="40% - Accent4 6 3 5 2 2" xfId="10120" xr:uid="{00000000-0005-0000-0000-000053270000}"/>
    <cellStyle name="40% - Accent4 6 3 5 2 3" xfId="10121" xr:uid="{00000000-0005-0000-0000-000054270000}"/>
    <cellStyle name="40% - Accent4 6 3 5 3" xfId="10122" xr:uid="{00000000-0005-0000-0000-000055270000}"/>
    <cellStyle name="40% - Accent4 6 3 5 4" xfId="10123" xr:uid="{00000000-0005-0000-0000-000056270000}"/>
    <cellStyle name="40% - Accent4 6 3 6" xfId="10124" xr:uid="{00000000-0005-0000-0000-000057270000}"/>
    <cellStyle name="40% - Accent4 6 3 6 2" xfId="10125" xr:uid="{00000000-0005-0000-0000-000058270000}"/>
    <cellStyle name="40% - Accent4 6 3 6 2 2" xfId="10126" xr:uid="{00000000-0005-0000-0000-000059270000}"/>
    <cellStyle name="40% - Accent4 6 3 6 2 3" xfId="10127" xr:uid="{00000000-0005-0000-0000-00005A270000}"/>
    <cellStyle name="40% - Accent4 6 3 6 3" xfId="10128" xr:uid="{00000000-0005-0000-0000-00005B270000}"/>
    <cellStyle name="40% - Accent4 6 3 6 4" xfId="10129" xr:uid="{00000000-0005-0000-0000-00005C270000}"/>
    <cellStyle name="40% - Accent4 6 3 7" xfId="10130" xr:uid="{00000000-0005-0000-0000-00005D270000}"/>
    <cellStyle name="40% - Accent4 6 3 7 2" xfId="10131" xr:uid="{00000000-0005-0000-0000-00005E270000}"/>
    <cellStyle name="40% - Accent4 6 3 7 2 2" xfId="10132" xr:uid="{00000000-0005-0000-0000-00005F270000}"/>
    <cellStyle name="40% - Accent4 6 3 7 2 3" xfId="10133" xr:uid="{00000000-0005-0000-0000-000060270000}"/>
    <cellStyle name="40% - Accent4 6 3 7 3" xfId="10134" xr:uid="{00000000-0005-0000-0000-000061270000}"/>
    <cellStyle name="40% - Accent4 6 3 7 4" xfId="10135" xr:uid="{00000000-0005-0000-0000-000062270000}"/>
    <cellStyle name="40% - Accent4 6 3 8" xfId="10136" xr:uid="{00000000-0005-0000-0000-000063270000}"/>
    <cellStyle name="40% - Accent4 6 3 8 2" xfId="10137" xr:uid="{00000000-0005-0000-0000-000064270000}"/>
    <cellStyle name="40% - Accent4 6 3 8 3" xfId="10138" xr:uid="{00000000-0005-0000-0000-000065270000}"/>
    <cellStyle name="40% - Accent4 6 3 9" xfId="10139" xr:uid="{00000000-0005-0000-0000-000066270000}"/>
    <cellStyle name="40% - Accent4 6 4" xfId="10140" xr:uid="{00000000-0005-0000-0000-000067270000}"/>
    <cellStyle name="40% - Accent4 6 4 2" xfId="10141" xr:uid="{00000000-0005-0000-0000-000068270000}"/>
    <cellStyle name="40% - Accent4 6 4 2 2" xfId="10142" xr:uid="{00000000-0005-0000-0000-000069270000}"/>
    <cellStyle name="40% - Accent4 6 4 2 3" xfId="10143" xr:uid="{00000000-0005-0000-0000-00006A270000}"/>
    <cellStyle name="40% - Accent4 6 4 3" xfId="10144" xr:uid="{00000000-0005-0000-0000-00006B270000}"/>
    <cellStyle name="40% - Accent4 6 4 4" xfId="10145" xr:uid="{00000000-0005-0000-0000-00006C270000}"/>
    <cellStyle name="40% - Accent4 6 5" xfId="10146" xr:uid="{00000000-0005-0000-0000-00006D270000}"/>
    <cellStyle name="40% - Accent4 6 5 2" xfId="10147" xr:uid="{00000000-0005-0000-0000-00006E270000}"/>
    <cellStyle name="40% - Accent4 6 5 2 2" xfId="10148" xr:uid="{00000000-0005-0000-0000-00006F270000}"/>
    <cellStyle name="40% - Accent4 6 5 2 3" xfId="10149" xr:uid="{00000000-0005-0000-0000-000070270000}"/>
    <cellStyle name="40% - Accent4 6 5 3" xfId="10150" xr:uid="{00000000-0005-0000-0000-000071270000}"/>
    <cellStyle name="40% - Accent4 6 5 4" xfId="10151" xr:uid="{00000000-0005-0000-0000-000072270000}"/>
    <cellStyle name="40% - Accent4 6 6" xfId="10152" xr:uid="{00000000-0005-0000-0000-000073270000}"/>
    <cellStyle name="40% - Accent4 6 6 2" xfId="10153" xr:uid="{00000000-0005-0000-0000-000074270000}"/>
    <cellStyle name="40% - Accent4 6 6 2 2" xfId="10154" xr:uid="{00000000-0005-0000-0000-000075270000}"/>
    <cellStyle name="40% - Accent4 6 6 2 3" xfId="10155" xr:uid="{00000000-0005-0000-0000-000076270000}"/>
    <cellStyle name="40% - Accent4 6 6 3" xfId="10156" xr:uid="{00000000-0005-0000-0000-000077270000}"/>
    <cellStyle name="40% - Accent4 6 6 4" xfId="10157" xr:uid="{00000000-0005-0000-0000-000078270000}"/>
    <cellStyle name="40% - Accent4 6 7" xfId="10158" xr:uid="{00000000-0005-0000-0000-000079270000}"/>
    <cellStyle name="40% - Accent4 6 7 2" xfId="10159" xr:uid="{00000000-0005-0000-0000-00007A270000}"/>
    <cellStyle name="40% - Accent4 6 7 2 2" xfId="10160" xr:uid="{00000000-0005-0000-0000-00007B270000}"/>
    <cellStyle name="40% - Accent4 6 7 2 3" xfId="10161" xr:uid="{00000000-0005-0000-0000-00007C270000}"/>
    <cellStyle name="40% - Accent4 6 7 3" xfId="10162" xr:uid="{00000000-0005-0000-0000-00007D270000}"/>
    <cellStyle name="40% - Accent4 6 7 4" xfId="10163" xr:uid="{00000000-0005-0000-0000-00007E270000}"/>
    <cellStyle name="40% - Accent4 6 8" xfId="10164" xr:uid="{00000000-0005-0000-0000-00007F270000}"/>
    <cellStyle name="40% - Accent4 6 8 2" xfId="10165" xr:uid="{00000000-0005-0000-0000-000080270000}"/>
    <cellStyle name="40% - Accent4 6 8 2 2" xfId="10166" xr:uid="{00000000-0005-0000-0000-000081270000}"/>
    <cellStyle name="40% - Accent4 6 8 2 3" xfId="10167" xr:uid="{00000000-0005-0000-0000-000082270000}"/>
    <cellStyle name="40% - Accent4 6 8 3" xfId="10168" xr:uid="{00000000-0005-0000-0000-000083270000}"/>
    <cellStyle name="40% - Accent4 6 8 4" xfId="10169" xr:uid="{00000000-0005-0000-0000-000084270000}"/>
    <cellStyle name="40% - Accent4 6 9" xfId="10170" xr:uid="{00000000-0005-0000-0000-000085270000}"/>
    <cellStyle name="40% - Accent4 6 9 2" xfId="10171" xr:uid="{00000000-0005-0000-0000-000086270000}"/>
    <cellStyle name="40% - Accent4 6 9 2 2" xfId="10172" xr:uid="{00000000-0005-0000-0000-000087270000}"/>
    <cellStyle name="40% - Accent4 6 9 2 3" xfId="10173" xr:uid="{00000000-0005-0000-0000-000088270000}"/>
    <cellStyle name="40% - Accent4 6 9 3" xfId="10174" xr:uid="{00000000-0005-0000-0000-000089270000}"/>
    <cellStyle name="40% - Accent4 6 9 4" xfId="10175" xr:uid="{00000000-0005-0000-0000-00008A270000}"/>
    <cellStyle name="40% - Accent4 7" xfId="10176" xr:uid="{00000000-0005-0000-0000-00008B270000}"/>
    <cellStyle name="40% - Accent4 7 10" xfId="10177" xr:uid="{00000000-0005-0000-0000-00008C270000}"/>
    <cellStyle name="40% - Accent4 7 2" xfId="10178" xr:uid="{00000000-0005-0000-0000-00008D270000}"/>
    <cellStyle name="40% - Accent4 7 2 2" xfId="10179" xr:uid="{00000000-0005-0000-0000-00008E270000}"/>
    <cellStyle name="40% - Accent4 7 2 2 2" xfId="10180" xr:uid="{00000000-0005-0000-0000-00008F270000}"/>
    <cellStyle name="40% - Accent4 7 2 2 3" xfId="10181" xr:uid="{00000000-0005-0000-0000-000090270000}"/>
    <cellStyle name="40% - Accent4 7 2 3" xfId="10182" xr:uid="{00000000-0005-0000-0000-000091270000}"/>
    <cellStyle name="40% - Accent4 7 2 4" xfId="10183" xr:uid="{00000000-0005-0000-0000-000092270000}"/>
    <cellStyle name="40% - Accent4 7 3" xfId="10184" xr:uid="{00000000-0005-0000-0000-000093270000}"/>
    <cellStyle name="40% - Accent4 7 3 2" xfId="10185" xr:uid="{00000000-0005-0000-0000-000094270000}"/>
    <cellStyle name="40% - Accent4 7 3 2 2" xfId="10186" xr:uid="{00000000-0005-0000-0000-000095270000}"/>
    <cellStyle name="40% - Accent4 7 3 2 3" xfId="10187" xr:uid="{00000000-0005-0000-0000-000096270000}"/>
    <cellStyle name="40% - Accent4 7 3 3" xfId="10188" xr:uid="{00000000-0005-0000-0000-000097270000}"/>
    <cellStyle name="40% - Accent4 7 3 4" xfId="10189" xr:uid="{00000000-0005-0000-0000-000098270000}"/>
    <cellStyle name="40% - Accent4 7 4" xfId="10190" xr:uid="{00000000-0005-0000-0000-000099270000}"/>
    <cellStyle name="40% - Accent4 7 4 2" xfId="10191" xr:uid="{00000000-0005-0000-0000-00009A270000}"/>
    <cellStyle name="40% - Accent4 7 4 2 2" xfId="10192" xr:uid="{00000000-0005-0000-0000-00009B270000}"/>
    <cellStyle name="40% - Accent4 7 4 2 3" xfId="10193" xr:uid="{00000000-0005-0000-0000-00009C270000}"/>
    <cellStyle name="40% - Accent4 7 4 3" xfId="10194" xr:uid="{00000000-0005-0000-0000-00009D270000}"/>
    <cellStyle name="40% - Accent4 7 4 4" xfId="10195" xr:uid="{00000000-0005-0000-0000-00009E270000}"/>
    <cellStyle name="40% - Accent4 7 5" xfId="10196" xr:uid="{00000000-0005-0000-0000-00009F270000}"/>
    <cellStyle name="40% - Accent4 7 5 2" xfId="10197" xr:uid="{00000000-0005-0000-0000-0000A0270000}"/>
    <cellStyle name="40% - Accent4 7 5 2 2" xfId="10198" xr:uid="{00000000-0005-0000-0000-0000A1270000}"/>
    <cellStyle name="40% - Accent4 7 5 2 3" xfId="10199" xr:uid="{00000000-0005-0000-0000-0000A2270000}"/>
    <cellStyle name="40% - Accent4 7 5 3" xfId="10200" xr:uid="{00000000-0005-0000-0000-0000A3270000}"/>
    <cellStyle name="40% - Accent4 7 5 4" xfId="10201" xr:uid="{00000000-0005-0000-0000-0000A4270000}"/>
    <cellStyle name="40% - Accent4 7 6" xfId="10202" xr:uid="{00000000-0005-0000-0000-0000A5270000}"/>
    <cellStyle name="40% - Accent4 7 6 2" xfId="10203" xr:uid="{00000000-0005-0000-0000-0000A6270000}"/>
    <cellStyle name="40% - Accent4 7 6 2 2" xfId="10204" xr:uid="{00000000-0005-0000-0000-0000A7270000}"/>
    <cellStyle name="40% - Accent4 7 6 2 3" xfId="10205" xr:uid="{00000000-0005-0000-0000-0000A8270000}"/>
    <cellStyle name="40% - Accent4 7 6 3" xfId="10206" xr:uid="{00000000-0005-0000-0000-0000A9270000}"/>
    <cellStyle name="40% - Accent4 7 6 4" xfId="10207" xr:uid="{00000000-0005-0000-0000-0000AA270000}"/>
    <cellStyle name="40% - Accent4 7 7" xfId="10208" xr:uid="{00000000-0005-0000-0000-0000AB270000}"/>
    <cellStyle name="40% - Accent4 7 7 2" xfId="10209" xr:uid="{00000000-0005-0000-0000-0000AC270000}"/>
    <cellStyle name="40% - Accent4 7 7 2 2" xfId="10210" xr:uid="{00000000-0005-0000-0000-0000AD270000}"/>
    <cellStyle name="40% - Accent4 7 7 2 3" xfId="10211" xr:uid="{00000000-0005-0000-0000-0000AE270000}"/>
    <cellStyle name="40% - Accent4 7 7 3" xfId="10212" xr:uid="{00000000-0005-0000-0000-0000AF270000}"/>
    <cellStyle name="40% - Accent4 7 7 4" xfId="10213" xr:uid="{00000000-0005-0000-0000-0000B0270000}"/>
    <cellStyle name="40% - Accent4 7 8" xfId="10214" xr:uid="{00000000-0005-0000-0000-0000B1270000}"/>
    <cellStyle name="40% - Accent4 7 8 2" xfId="10215" xr:uid="{00000000-0005-0000-0000-0000B2270000}"/>
    <cellStyle name="40% - Accent4 7 8 3" xfId="10216" xr:uid="{00000000-0005-0000-0000-0000B3270000}"/>
    <cellStyle name="40% - Accent4 7 9" xfId="10217" xr:uid="{00000000-0005-0000-0000-0000B4270000}"/>
    <cellStyle name="40% - Accent4 8" xfId="10218" xr:uid="{00000000-0005-0000-0000-0000B5270000}"/>
    <cellStyle name="40% - Accent4 8 10" xfId="10219" xr:uid="{00000000-0005-0000-0000-0000B6270000}"/>
    <cellStyle name="40% - Accent4 8 2" xfId="10220" xr:uid="{00000000-0005-0000-0000-0000B7270000}"/>
    <cellStyle name="40% - Accent4 8 2 2" xfId="10221" xr:uid="{00000000-0005-0000-0000-0000B8270000}"/>
    <cellStyle name="40% - Accent4 8 2 2 2" xfId="10222" xr:uid="{00000000-0005-0000-0000-0000B9270000}"/>
    <cellStyle name="40% - Accent4 8 2 2 3" xfId="10223" xr:uid="{00000000-0005-0000-0000-0000BA270000}"/>
    <cellStyle name="40% - Accent4 8 2 3" xfId="10224" xr:uid="{00000000-0005-0000-0000-0000BB270000}"/>
    <cellStyle name="40% - Accent4 8 2 4" xfId="10225" xr:uid="{00000000-0005-0000-0000-0000BC270000}"/>
    <cellStyle name="40% - Accent4 8 3" xfId="10226" xr:uid="{00000000-0005-0000-0000-0000BD270000}"/>
    <cellStyle name="40% - Accent4 8 3 2" xfId="10227" xr:uid="{00000000-0005-0000-0000-0000BE270000}"/>
    <cellStyle name="40% - Accent4 8 3 2 2" xfId="10228" xr:uid="{00000000-0005-0000-0000-0000BF270000}"/>
    <cellStyle name="40% - Accent4 8 3 2 3" xfId="10229" xr:uid="{00000000-0005-0000-0000-0000C0270000}"/>
    <cellStyle name="40% - Accent4 8 3 3" xfId="10230" xr:uid="{00000000-0005-0000-0000-0000C1270000}"/>
    <cellStyle name="40% - Accent4 8 3 4" xfId="10231" xr:uid="{00000000-0005-0000-0000-0000C2270000}"/>
    <cellStyle name="40% - Accent4 8 4" xfId="10232" xr:uid="{00000000-0005-0000-0000-0000C3270000}"/>
    <cellStyle name="40% - Accent4 8 4 2" xfId="10233" xr:uid="{00000000-0005-0000-0000-0000C4270000}"/>
    <cellStyle name="40% - Accent4 8 4 2 2" xfId="10234" xr:uid="{00000000-0005-0000-0000-0000C5270000}"/>
    <cellStyle name="40% - Accent4 8 4 2 3" xfId="10235" xr:uid="{00000000-0005-0000-0000-0000C6270000}"/>
    <cellStyle name="40% - Accent4 8 4 3" xfId="10236" xr:uid="{00000000-0005-0000-0000-0000C7270000}"/>
    <cellStyle name="40% - Accent4 8 4 4" xfId="10237" xr:uid="{00000000-0005-0000-0000-0000C8270000}"/>
    <cellStyle name="40% - Accent4 8 5" xfId="10238" xr:uid="{00000000-0005-0000-0000-0000C9270000}"/>
    <cellStyle name="40% - Accent4 8 5 2" xfId="10239" xr:uid="{00000000-0005-0000-0000-0000CA270000}"/>
    <cellStyle name="40% - Accent4 8 5 2 2" xfId="10240" xr:uid="{00000000-0005-0000-0000-0000CB270000}"/>
    <cellStyle name="40% - Accent4 8 5 2 3" xfId="10241" xr:uid="{00000000-0005-0000-0000-0000CC270000}"/>
    <cellStyle name="40% - Accent4 8 5 3" xfId="10242" xr:uid="{00000000-0005-0000-0000-0000CD270000}"/>
    <cellStyle name="40% - Accent4 8 5 4" xfId="10243" xr:uid="{00000000-0005-0000-0000-0000CE270000}"/>
    <cellStyle name="40% - Accent4 8 6" xfId="10244" xr:uid="{00000000-0005-0000-0000-0000CF270000}"/>
    <cellStyle name="40% - Accent4 8 6 2" xfId="10245" xr:uid="{00000000-0005-0000-0000-0000D0270000}"/>
    <cellStyle name="40% - Accent4 8 6 2 2" xfId="10246" xr:uid="{00000000-0005-0000-0000-0000D1270000}"/>
    <cellStyle name="40% - Accent4 8 6 2 3" xfId="10247" xr:uid="{00000000-0005-0000-0000-0000D2270000}"/>
    <cellStyle name="40% - Accent4 8 6 3" xfId="10248" xr:uid="{00000000-0005-0000-0000-0000D3270000}"/>
    <cellStyle name="40% - Accent4 8 6 4" xfId="10249" xr:uid="{00000000-0005-0000-0000-0000D4270000}"/>
    <cellStyle name="40% - Accent4 8 7" xfId="10250" xr:uid="{00000000-0005-0000-0000-0000D5270000}"/>
    <cellStyle name="40% - Accent4 8 7 2" xfId="10251" xr:uid="{00000000-0005-0000-0000-0000D6270000}"/>
    <cellStyle name="40% - Accent4 8 7 2 2" xfId="10252" xr:uid="{00000000-0005-0000-0000-0000D7270000}"/>
    <cellStyle name="40% - Accent4 8 7 2 3" xfId="10253" xr:uid="{00000000-0005-0000-0000-0000D8270000}"/>
    <cellStyle name="40% - Accent4 8 7 3" xfId="10254" xr:uid="{00000000-0005-0000-0000-0000D9270000}"/>
    <cellStyle name="40% - Accent4 8 7 4" xfId="10255" xr:uid="{00000000-0005-0000-0000-0000DA270000}"/>
    <cellStyle name="40% - Accent4 8 8" xfId="10256" xr:uid="{00000000-0005-0000-0000-0000DB270000}"/>
    <cellStyle name="40% - Accent4 8 8 2" xfId="10257" xr:uid="{00000000-0005-0000-0000-0000DC270000}"/>
    <cellStyle name="40% - Accent4 8 8 3" xfId="10258" xr:uid="{00000000-0005-0000-0000-0000DD270000}"/>
    <cellStyle name="40% - Accent4 8 9" xfId="10259" xr:uid="{00000000-0005-0000-0000-0000DE270000}"/>
    <cellStyle name="40% - Accent4 9" xfId="10260" xr:uid="{00000000-0005-0000-0000-0000DF270000}"/>
    <cellStyle name="40% - Accent4 9 2" xfId="10261" xr:uid="{00000000-0005-0000-0000-0000E0270000}"/>
    <cellStyle name="40% - Accent4 9 2 2" xfId="10262" xr:uid="{00000000-0005-0000-0000-0000E1270000}"/>
    <cellStyle name="40% - Accent4 9 2 3" xfId="10263" xr:uid="{00000000-0005-0000-0000-0000E2270000}"/>
    <cellStyle name="40% - Accent4 9 3" xfId="10264" xr:uid="{00000000-0005-0000-0000-0000E3270000}"/>
    <cellStyle name="40% - Accent4 9 4" xfId="10265" xr:uid="{00000000-0005-0000-0000-0000E4270000}"/>
    <cellStyle name="40% - Accent5 10" xfId="10266" xr:uid="{00000000-0005-0000-0000-0000E5270000}"/>
    <cellStyle name="40% - Accent5 10 2" xfId="10267" xr:uid="{00000000-0005-0000-0000-0000E6270000}"/>
    <cellStyle name="40% - Accent5 10 2 2" xfId="10268" xr:uid="{00000000-0005-0000-0000-0000E7270000}"/>
    <cellStyle name="40% - Accent5 10 2 3" xfId="10269" xr:uid="{00000000-0005-0000-0000-0000E8270000}"/>
    <cellStyle name="40% - Accent5 10 3" xfId="10270" xr:uid="{00000000-0005-0000-0000-0000E9270000}"/>
    <cellStyle name="40% - Accent5 10 4" xfId="10271" xr:uid="{00000000-0005-0000-0000-0000EA270000}"/>
    <cellStyle name="40% - Accent5 11" xfId="10272" xr:uid="{00000000-0005-0000-0000-0000EB270000}"/>
    <cellStyle name="40% - Accent5 11 2" xfId="10273" xr:uid="{00000000-0005-0000-0000-0000EC270000}"/>
    <cellStyle name="40% - Accent5 11 2 2" xfId="10274" xr:uid="{00000000-0005-0000-0000-0000ED270000}"/>
    <cellStyle name="40% - Accent5 11 2 3" xfId="10275" xr:uid="{00000000-0005-0000-0000-0000EE270000}"/>
    <cellStyle name="40% - Accent5 11 3" xfId="10276" xr:uid="{00000000-0005-0000-0000-0000EF270000}"/>
    <cellStyle name="40% - Accent5 11 4" xfId="10277" xr:uid="{00000000-0005-0000-0000-0000F0270000}"/>
    <cellStyle name="40% - Accent5 12" xfId="10278" xr:uid="{00000000-0005-0000-0000-0000F1270000}"/>
    <cellStyle name="40% - Accent5 12 2" xfId="10279" xr:uid="{00000000-0005-0000-0000-0000F2270000}"/>
    <cellStyle name="40% - Accent5 12 2 2" xfId="10280" xr:uid="{00000000-0005-0000-0000-0000F3270000}"/>
    <cellStyle name="40% - Accent5 12 2 3" xfId="10281" xr:uid="{00000000-0005-0000-0000-0000F4270000}"/>
    <cellStyle name="40% - Accent5 12 3" xfId="10282" xr:uid="{00000000-0005-0000-0000-0000F5270000}"/>
    <cellStyle name="40% - Accent5 12 4" xfId="10283" xr:uid="{00000000-0005-0000-0000-0000F6270000}"/>
    <cellStyle name="40% - Accent5 13" xfId="10284" xr:uid="{00000000-0005-0000-0000-0000F7270000}"/>
    <cellStyle name="40% - Accent5 13 2" xfId="10285" xr:uid="{00000000-0005-0000-0000-0000F8270000}"/>
    <cellStyle name="40% - Accent5 13 2 2" xfId="10286" xr:uid="{00000000-0005-0000-0000-0000F9270000}"/>
    <cellStyle name="40% - Accent5 13 2 3" xfId="10287" xr:uid="{00000000-0005-0000-0000-0000FA270000}"/>
    <cellStyle name="40% - Accent5 13 3" xfId="10288" xr:uid="{00000000-0005-0000-0000-0000FB270000}"/>
    <cellStyle name="40% - Accent5 13 4" xfId="10289" xr:uid="{00000000-0005-0000-0000-0000FC270000}"/>
    <cellStyle name="40% - Accent5 14" xfId="10290" xr:uid="{00000000-0005-0000-0000-0000FD270000}"/>
    <cellStyle name="40% - Accent5 14 2" xfId="10291" xr:uid="{00000000-0005-0000-0000-0000FE270000}"/>
    <cellStyle name="40% - Accent5 14 2 2" xfId="10292" xr:uid="{00000000-0005-0000-0000-0000FF270000}"/>
    <cellStyle name="40% - Accent5 14 2 3" xfId="10293" xr:uid="{00000000-0005-0000-0000-000000280000}"/>
    <cellStyle name="40% - Accent5 14 3" xfId="10294" xr:uid="{00000000-0005-0000-0000-000001280000}"/>
    <cellStyle name="40% - Accent5 14 4" xfId="10295" xr:uid="{00000000-0005-0000-0000-000002280000}"/>
    <cellStyle name="40% - Accent5 15" xfId="10296" xr:uid="{00000000-0005-0000-0000-000003280000}"/>
    <cellStyle name="40% - Accent5 15 2" xfId="10297" xr:uid="{00000000-0005-0000-0000-000004280000}"/>
    <cellStyle name="40% - Accent5 15 2 2" xfId="10298" xr:uid="{00000000-0005-0000-0000-000005280000}"/>
    <cellStyle name="40% - Accent5 15 2 3" xfId="10299" xr:uid="{00000000-0005-0000-0000-000006280000}"/>
    <cellStyle name="40% - Accent5 15 3" xfId="10300" xr:uid="{00000000-0005-0000-0000-000007280000}"/>
    <cellStyle name="40% - Accent5 15 4" xfId="10301" xr:uid="{00000000-0005-0000-0000-000008280000}"/>
    <cellStyle name="40% - Accent5 16" xfId="10302" xr:uid="{00000000-0005-0000-0000-000009280000}"/>
    <cellStyle name="40% - Accent5 16 2" xfId="10303" xr:uid="{00000000-0005-0000-0000-00000A280000}"/>
    <cellStyle name="40% - Accent5 16 3" xfId="10304" xr:uid="{00000000-0005-0000-0000-00000B280000}"/>
    <cellStyle name="40% - Accent5 17" xfId="10305" xr:uid="{00000000-0005-0000-0000-00000C280000}"/>
    <cellStyle name="40% - Accent5 18" xfId="10306" xr:uid="{00000000-0005-0000-0000-00000D280000}"/>
    <cellStyle name="40% - Accent5 19" xfId="10307" xr:uid="{00000000-0005-0000-0000-00000E280000}"/>
    <cellStyle name="40% - Accent5 2" xfId="10308" xr:uid="{00000000-0005-0000-0000-00000F280000}"/>
    <cellStyle name="40% - Accent5 2 10" xfId="10309" xr:uid="{00000000-0005-0000-0000-000010280000}"/>
    <cellStyle name="40% - Accent5 2 10 2" xfId="10310" xr:uid="{00000000-0005-0000-0000-000011280000}"/>
    <cellStyle name="40% - Accent5 2 10 2 2" xfId="10311" xr:uid="{00000000-0005-0000-0000-000012280000}"/>
    <cellStyle name="40% - Accent5 2 10 2 3" xfId="10312" xr:uid="{00000000-0005-0000-0000-000013280000}"/>
    <cellStyle name="40% - Accent5 2 10 3" xfId="10313" xr:uid="{00000000-0005-0000-0000-000014280000}"/>
    <cellStyle name="40% - Accent5 2 10 4" xfId="10314" xr:uid="{00000000-0005-0000-0000-000015280000}"/>
    <cellStyle name="40% - Accent5 2 11" xfId="10315" xr:uid="{00000000-0005-0000-0000-000016280000}"/>
    <cellStyle name="40% - Accent5 2 11 2" xfId="10316" xr:uid="{00000000-0005-0000-0000-000017280000}"/>
    <cellStyle name="40% - Accent5 2 11 2 2" xfId="10317" xr:uid="{00000000-0005-0000-0000-000018280000}"/>
    <cellStyle name="40% - Accent5 2 11 2 3" xfId="10318" xr:uid="{00000000-0005-0000-0000-000019280000}"/>
    <cellStyle name="40% - Accent5 2 11 3" xfId="10319" xr:uid="{00000000-0005-0000-0000-00001A280000}"/>
    <cellStyle name="40% - Accent5 2 11 4" xfId="10320" xr:uid="{00000000-0005-0000-0000-00001B280000}"/>
    <cellStyle name="40% - Accent5 2 12" xfId="10321" xr:uid="{00000000-0005-0000-0000-00001C280000}"/>
    <cellStyle name="40% - Accent5 2 12 2" xfId="10322" xr:uid="{00000000-0005-0000-0000-00001D280000}"/>
    <cellStyle name="40% - Accent5 2 12 2 2" xfId="10323" xr:uid="{00000000-0005-0000-0000-00001E280000}"/>
    <cellStyle name="40% - Accent5 2 12 2 3" xfId="10324" xr:uid="{00000000-0005-0000-0000-00001F280000}"/>
    <cellStyle name="40% - Accent5 2 12 3" xfId="10325" xr:uid="{00000000-0005-0000-0000-000020280000}"/>
    <cellStyle name="40% - Accent5 2 12 4" xfId="10326" xr:uid="{00000000-0005-0000-0000-000021280000}"/>
    <cellStyle name="40% - Accent5 2 13" xfId="10327" xr:uid="{00000000-0005-0000-0000-000022280000}"/>
    <cellStyle name="40% - Accent5 2 13 2" xfId="10328" xr:uid="{00000000-0005-0000-0000-000023280000}"/>
    <cellStyle name="40% - Accent5 2 13 2 2" xfId="10329" xr:uid="{00000000-0005-0000-0000-000024280000}"/>
    <cellStyle name="40% - Accent5 2 13 2 3" xfId="10330" xr:uid="{00000000-0005-0000-0000-000025280000}"/>
    <cellStyle name="40% - Accent5 2 13 3" xfId="10331" xr:uid="{00000000-0005-0000-0000-000026280000}"/>
    <cellStyle name="40% - Accent5 2 13 4" xfId="10332" xr:uid="{00000000-0005-0000-0000-000027280000}"/>
    <cellStyle name="40% - Accent5 2 14" xfId="10333" xr:uid="{00000000-0005-0000-0000-000028280000}"/>
    <cellStyle name="40% - Accent5 2 14 2" xfId="10334" xr:uid="{00000000-0005-0000-0000-000029280000}"/>
    <cellStyle name="40% - Accent5 2 14 3" xfId="10335" xr:uid="{00000000-0005-0000-0000-00002A280000}"/>
    <cellStyle name="40% - Accent5 2 15" xfId="10336" xr:uid="{00000000-0005-0000-0000-00002B280000}"/>
    <cellStyle name="40% - Accent5 2 16" xfId="10337" xr:uid="{00000000-0005-0000-0000-00002C280000}"/>
    <cellStyle name="40% - Accent5 2 2" xfId="10338" xr:uid="{00000000-0005-0000-0000-00002D280000}"/>
    <cellStyle name="40% - Accent5 2 2 10" xfId="10339" xr:uid="{00000000-0005-0000-0000-00002E280000}"/>
    <cellStyle name="40% - Accent5 2 2 10 2" xfId="10340" xr:uid="{00000000-0005-0000-0000-00002F280000}"/>
    <cellStyle name="40% - Accent5 2 2 10 3" xfId="10341" xr:uid="{00000000-0005-0000-0000-000030280000}"/>
    <cellStyle name="40% - Accent5 2 2 11" xfId="10342" xr:uid="{00000000-0005-0000-0000-000031280000}"/>
    <cellStyle name="40% - Accent5 2 2 12" xfId="10343" xr:uid="{00000000-0005-0000-0000-000032280000}"/>
    <cellStyle name="40% - Accent5 2 2 2" xfId="10344" xr:uid="{00000000-0005-0000-0000-000033280000}"/>
    <cellStyle name="40% - Accent5 2 2 2 10" xfId="10345" xr:uid="{00000000-0005-0000-0000-000034280000}"/>
    <cellStyle name="40% - Accent5 2 2 2 2" xfId="10346" xr:uid="{00000000-0005-0000-0000-000035280000}"/>
    <cellStyle name="40% - Accent5 2 2 2 2 2" xfId="10347" xr:uid="{00000000-0005-0000-0000-000036280000}"/>
    <cellStyle name="40% - Accent5 2 2 2 2 2 2" xfId="10348" xr:uid="{00000000-0005-0000-0000-000037280000}"/>
    <cellStyle name="40% - Accent5 2 2 2 2 2 3" xfId="10349" xr:uid="{00000000-0005-0000-0000-000038280000}"/>
    <cellStyle name="40% - Accent5 2 2 2 2 3" xfId="10350" xr:uid="{00000000-0005-0000-0000-000039280000}"/>
    <cellStyle name="40% - Accent5 2 2 2 2 4" xfId="10351" xr:uid="{00000000-0005-0000-0000-00003A280000}"/>
    <cellStyle name="40% - Accent5 2 2 2 3" xfId="10352" xr:uid="{00000000-0005-0000-0000-00003B280000}"/>
    <cellStyle name="40% - Accent5 2 2 2 3 2" xfId="10353" xr:uid="{00000000-0005-0000-0000-00003C280000}"/>
    <cellStyle name="40% - Accent5 2 2 2 3 2 2" xfId="10354" xr:uid="{00000000-0005-0000-0000-00003D280000}"/>
    <cellStyle name="40% - Accent5 2 2 2 3 2 3" xfId="10355" xr:uid="{00000000-0005-0000-0000-00003E280000}"/>
    <cellStyle name="40% - Accent5 2 2 2 3 3" xfId="10356" xr:uid="{00000000-0005-0000-0000-00003F280000}"/>
    <cellStyle name="40% - Accent5 2 2 2 3 4" xfId="10357" xr:uid="{00000000-0005-0000-0000-000040280000}"/>
    <cellStyle name="40% - Accent5 2 2 2 4" xfId="10358" xr:uid="{00000000-0005-0000-0000-000041280000}"/>
    <cellStyle name="40% - Accent5 2 2 2 4 2" xfId="10359" xr:uid="{00000000-0005-0000-0000-000042280000}"/>
    <cellStyle name="40% - Accent5 2 2 2 4 2 2" xfId="10360" xr:uid="{00000000-0005-0000-0000-000043280000}"/>
    <cellStyle name="40% - Accent5 2 2 2 4 2 3" xfId="10361" xr:uid="{00000000-0005-0000-0000-000044280000}"/>
    <cellStyle name="40% - Accent5 2 2 2 4 3" xfId="10362" xr:uid="{00000000-0005-0000-0000-000045280000}"/>
    <cellStyle name="40% - Accent5 2 2 2 4 4" xfId="10363" xr:uid="{00000000-0005-0000-0000-000046280000}"/>
    <cellStyle name="40% - Accent5 2 2 2 5" xfId="10364" xr:uid="{00000000-0005-0000-0000-000047280000}"/>
    <cellStyle name="40% - Accent5 2 2 2 5 2" xfId="10365" xr:uid="{00000000-0005-0000-0000-000048280000}"/>
    <cellStyle name="40% - Accent5 2 2 2 5 2 2" xfId="10366" xr:uid="{00000000-0005-0000-0000-000049280000}"/>
    <cellStyle name="40% - Accent5 2 2 2 5 2 3" xfId="10367" xr:uid="{00000000-0005-0000-0000-00004A280000}"/>
    <cellStyle name="40% - Accent5 2 2 2 5 3" xfId="10368" xr:uid="{00000000-0005-0000-0000-00004B280000}"/>
    <cellStyle name="40% - Accent5 2 2 2 5 4" xfId="10369" xr:uid="{00000000-0005-0000-0000-00004C280000}"/>
    <cellStyle name="40% - Accent5 2 2 2 6" xfId="10370" xr:uid="{00000000-0005-0000-0000-00004D280000}"/>
    <cellStyle name="40% - Accent5 2 2 2 6 2" xfId="10371" xr:uid="{00000000-0005-0000-0000-00004E280000}"/>
    <cellStyle name="40% - Accent5 2 2 2 6 2 2" xfId="10372" xr:uid="{00000000-0005-0000-0000-00004F280000}"/>
    <cellStyle name="40% - Accent5 2 2 2 6 2 3" xfId="10373" xr:uid="{00000000-0005-0000-0000-000050280000}"/>
    <cellStyle name="40% - Accent5 2 2 2 6 3" xfId="10374" xr:uid="{00000000-0005-0000-0000-000051280000}"/>
    <cellStyle name="40% - Accent5 2 2 2 6 4" xfId="10375" xr:uid="{00000000-0005-0000-0000-000052280000}"/>
    <cellStyle name="40% - Accent5 2 2 2 7" xfId="10376" xr:uid="{00000000-0005-0000-0000-000053280000}"/>
    <cellStyle name="40% - Accent5 2 2 2 7 2" xfId="10377" xr:uid="{00000000-0005-0000-0000-000054280000}"/>
    <cellStyle name="40% - Accent5 2 2 2 7 2 2" xfId="10378" xr:uid="{00000000-0005-0000-0000-000055280000}"/>
    <cellStyle name="40% - Accent5 2 2 2 7 2 3" xfId="10379" xr:uid="{00000000-0005-0000-0000-000056280000}"/>
    <cellStyle name="40% - Accent5 2 2 2 7 3" xfId="10380" xr:uid="{00000000-0005-0000-0000-000057280000}"/>
    <cellStyle name="40% - Accent5 2 2 2 7 4" xfId="10381" xr:uid="{00000000-0005-0000-0000-000058280000}"/>
    <cellStyle name="40% - Accent5 2 2 2 8" xfId="10382" xr:uid="{00000000-0005-0000-0000-000059280000}"/>
    <cellStyle name="40% - Accent5 2 2 2 8 2" xfId="10383" xr:uid="{00000000-0005-0000-0000-00005A280000}"/>
    <cellStyle name="40% - Accent5 2 2 2 8 3" xfId="10384" xr:uid="{00000000-0005-0000-0000-00005B280000}"/>
    <cellStyle name="40% - Accent5 2 2 2 9" xfId="10385" xr:uid="{00000000-0005-0000-0000-00005C280000}"/>
    <cellStyle name="40% - Accent5 2 2 3" xfId="10386" xr:uid="{00000000-0005-0000-0000-00005D280000}"/>
    <cellStyle name="40% - Accent5 2 2 3 10" xfId="10387" xr:uid="{00000000-0005-0000-0000-00005E280000}"/>
    <cellStyle name="40% - Accent5 2 2 3 2" xfId="10388" xr:uid="{00000000-0005-0000-0000-00005F280000}"/>
    <cellStyle name="40% - Accent5 2 2 3 2 2" xfId="10389" xr:uid="{00000000-0005-0000-0000-000060280000}"/>
    <cellStyle name="40% - Accent5 2 2 3 2 2 2" xfId="10390" xr:uid="{00000000-0005-0000-0000-000061280000}"/>
    <cellStyle name="40% - Accent5 2 2 3 2 2 3" xfId="10391" xr:uid="{00000000-0005-0000-0000-000062280000}"/>
    <cellStyle name="40% - Accent5 2 2 3 2 3" xfId="10392" xr:uid="{00000000-0005-0000-0000-000063280000}"/>
    <cellStyle name="40% - Accent5 2 2 3 2 4" xfId="10393" xr:uid="{00000000-0005-0000-0000-000064280000}"/>
    <cellStyle name="40% - Accent5 2 2 3 3" xfId="10394" xr:uid="{00000000-0005-0000-0000-000065280000}"/>
    <cellStyle name="40% - Accent5 2 2 3 3 2" xfId="10395" xr:uid="{00000000-0005-0000-0000-000066280000}"/>
    <cellStyle name="40% - Accent5 2 2 3 3 2 2" xfId="10396" xr:uid="{00000000-0005-0000-0000-000067280000}"/>
    <cellStyle name="40% - Accent5 2 2 3 3 2 3" xfId="10397" xr:uid="{00000000-0005-0000-0000-000068280000}"/>
    <cellStyle name="40% - Accent5 2 2 3 3 3" xfId="10398" xr:uid="{00000000-0005-0000-0000-000069280000}"/>
    <cellStyle name="40% - Accent5 2 2 3 3 4" xfId="10399" xr:uid="{00000000-0005-0000-0000-00006A280000}"/>
    <cellStyle name="40% - Accent5 2 2 3 4" xfId="10400" xr:uid="{00000000-0005-0000-0000-00006B280000}"/>
    <cellStyle name="40% - Accent5 2 2 3 4 2" xfId="10401" xr:uid="{00000000-0005-0000-0000-00006C280000}"/>
    <cellStyle name="40% - Accent5 2 2 3 4 2 2" xfId="10402" xr:uid="{00000000-0005-0000-0000-00006D280000}"/>
    <cellStyle name="40% - Accent5 2 2 3 4 2 3" xfId="10403" xr:uid="{00000000-0005-0000-0000-00006E280000}"/>
    <cellStyle name="40% - Accent5 2 2 3 4 3" xfId="10404" xr:uid="{00000000-0005-0000-0000-00006F280000}"/>
    <cellStyle name="40% - Accent5 2 2 3 4 4" xfId="10405" xr:uid="{00000000-0005-0000-0000-000070280000}"/>
    <cellStyle name="40% - Accent5 2 2 3 5" xfId="10406" xr:uid="{00000000-0005-0000-0000-000071280000}"/>
    <cellStyle name="40% - Accent5 2 2 3 5 2" xfId="10407" xr:uid="{00000000-0005-0000-0000-000072280000}"/>
    <cellStyle name="40% - Accent5 2 2 3 5 2 2" xfId="10408" xr:uid="{00000000-0005-0000-0000-000073280000}"/>
    <cellStyle name="40% - Accent5 2 2 3 5 2 3" xfId="10409" xr:uid="{00000000-0005-0000-0000-000074280000}"/>
    <cellStyle name="40% - Accent5 2 2 3 5 3" xfId="10410" xr:uid="{00000000-0005-0000-0000-000075280000}"/>
    <cellStyle name="40% - Accent5 2 2 3 5 4" xfId="10411" xr:uid="{00000000-0005-0000-0000-000076280000}"/>
    <cellStyle name="40% - Accent5 2 2 3 6" xfId="10412" xr:uid="{00000000-0005-0000-0000-000077280000}"/>
    <cellStyle name="40% - Accent5 2 2 3 6 2" xfId="10413" xr:uid="{00000000-0005-0000-0000-000078280000}"/>
    <cellStyle name="40% - Accent5 2 2 3 6 2 2" xfId="10414" xr:uid="{00000000-0005-0000-0000-000079280000}"/>
    <cellStyle name="40% - Accent5 2 2 3 6 2 3" xfId="10415" xr:uid="{00000000-0005-0000-0000-00007A280000}"/>
    <cellStyle name="40% - Accent5 2 2 3 6 3" xfId="10416" xr:uid="{00000000-0005-0000-0000-00007B280000}"/>
    <cellStyle name="40% - Accent5 2 2 3 6 4" xfId="10417" xr:uid="{00000000-0005-0000-0000-00007C280000}"/>
    <cellStyle name="40% - Accent5 2 2 3 7" xfId="10418" xr:uid="{00000000-0005-0000-0000-00007D280000}"/>
    <cellStyle name="40% - Accent5 2 2 3 7 2" xfId="10419" xr:uid="{00000000-0005-0000-0000-00007E280000}"/>
    <cellStyle name="40% - Accent5 2 2 3 7 2 2" xfId="10420" xr:uid="{00000000-0005-0000-0000-00007F280000}"/>
    <cellStyle name="40% - Accent5 2 2 3 7 2 3" xfId="10421" xr:uid="{00000000-0005-0000-0000-000080280000}"/>
    <cellStyle name="40% - Accent5 2 2 3 7 3" xfId="10422" xr:uid="{00000000-0005-0000-0000-000081280000}"/>
    <cellStyle name="40% - Accent5 2 2 3 7 4" xfId="10423" xr:uid="{00000000-0005-0000-0000-000082280000}"/>
    <cellStyle name="40% - Accent5 2 2 3 8" xfId="10424" xr:uid="{00000000-0005-0000-0000-000083280000}"/>
    <cellStyle name="40% - Accent5 2 2 3 8 2" xfId="10425" xr:uid="{00000000-0005-0000-0000-000084280000}"/>
    <cellStyle name="40% - Accent5 2 2 3 8 3" xfId="10426" xr:uid="{00000000-0005-0000-0000-000085280000}"/>
    <cellStyle name="40% - Accent5 2 2 3 9" xfId="10427" xr:uid="{00000000-0005-0000-0000-000086280000}"/>
    <cellStyle name="40% - Accent5 2 2 4" xfId="10428" xr:uid="{00000000-0005-0000-0000-000087280000}"/>
    <cellStyle name="40% - Accent5 2 2 4 2" xfId="10429" xr:uid="{00000000-0005-0000-0000-000088280000}"/>
    <cellStyle name="40% - Accent5 2 2 4 2 2" xfId="10430" xr:uid="{00000000-0005-0000-0000-000089280000}"/>
    <cellStyle name="40% - Accent5 2 2 4 2 3" xfId="10431" xr:uid="{00000000-0005-0000-0000-00008A280000}"/>
    <cellStyle name="40% - Accent5 2 2 4 3" xfId="10432" xr:uid="{00000000-0005-0000-0000-00008B280000}"/>
    <cellStyle name="40% - Accent5 2 2 4 4" xfId="10433" xr:uid="{00000000-0005-0000-0000-00008C280000}"/>
    <cellStyle name="40% - Accent5 2 2 5" xfId="10434" xr:uid="{00000000-0005-0000-0000-00008D280000}"/>
    <cellStyle name="40% - Accent5 2 2 5 2" xfId="10435" xr:uid="{00000000-0005-0000-0000-00008E280000}"/>
    <cellStyle name="40% - Accent5 2 2 5 2 2" xfId="10436" xr:uid="{00000000-0005-0000-0000-00008F280000}"/>
    <cellStyle name="40% - Accent5 2 2 5 2 3" xfId="10437" xr:uid="{00000000-0005-0000-0000-000090280000}"/>
    <cellStyle name="40% - Accent5 2 2 5 3" xfId="10438" xr:uid="{00000000-0005-0000-0000-000091280000}"/>
    <cellStyle name="40% - Accent5 2 2 5 4" xfId="10439" xr:uid="{00000000-0005-0000-0000-000092280000}"/>
    <cellStyle name="40% - Accent5 2 2 6" xfId="10440" xr:uid="{00000000-0005-0000-0000-000093280000}"/>
    <cellStyle name="40% - Accent5 2 2 6 2" xfId="10441" xr:uid="{00000000-0005-0000-0000-000094280000}"/>
    <cellStyle name="40% - Accent5 2 2 6 2 2" xfId="10442" xr:uid="{00000000-0005-0000-0000-000095280000}"/>
    <cellStyle name="40% - Accent5 2 2 6 2 3" xfId="10443" xr:uid="{00000000-0005-0000-0000-000096280000}"/>
    <cellStyle name="40% - Accent5 2 2 6 3" xfId="10444" xr:uid="{00000000-0005-0000-0000-000097280000}"/>
    <cellStyle name="40% - Accent5 2 2 6 4" xfId="10445" xr:uid="{00000000-0005-0000-0000-000098280000}"/>
    <cellStyle name="40% - Accent5 2 2 7" xfId="10446" xr:uid="{00000000-0005-0000-0000-000099280000}"/>
    <cellStyle name="40% - Accent5 2 2 7 2" xfId="10447" xr:uid="{00000000-0005-0000-0000-00009A280000}"/>
    <cellStyle name="40% - Accent5 2 2 7 2 2" xfId="10448" xr:uid="{00000000-0005-0000-0000-00009B280000}"/>
    <cellStyle name="40% - Accent5 2 2 7 2 3" xfId="10449" xr:uid="{00000000-0005-0000-0000-00009C280000}"/>
    <cellStyle name="40% - Accent5 2 2 7 3" xfId="10450" xr:uid="{00000000-0005-0000-0000-00009D280000}"/>
    <cellStyle name="40% - Accent5 2 2 7 4" xfId="10451" xr:uid="{00000000-0005-0000-0000-00009E280000}"/>
    <cellStyle name="40% - Accent5 2 2 8" xfId="10452" xr:uid="{00000000-0005-0000-0000-00009F280000}"/>
    <cellStyle name="40% - Accent5 2 2 8 2" xfId="10453" xr:uid="{00000000-0005-0000-0000-0000A0280000}"/>
    <cellStyle name="40% - Accent5 2 2 8 2 2" xfId="10454" xr:uid="{00000000-0005-0000-0000-0000A1280000}"/>
    <cellStyle name="40% - Accent5 2 2 8 2 3" xfId="10455" xr:uid="{00000000-0005-0000-0000-0000A2280000}"/>
    <cellStyle name="40% - Accent5 2 2 8 3" xfId="10456" xr:uid="{00000000-0005-0000-0000-0000A3280000}"/>
    <cellStyle name="40% - Accent5 2 2 8 4" xfId="10457" xr:uid="{00000000-0005-0000-0000-0000A4280000}"/>
    <cellStyle name="40% - Accent5 2 2 9" xfId="10458" xr:uid="{00000000-0005-0000-0000-0000A5280000}"/>
    <cellStyle name="40% - Accent5 2 2 9 2" xfId="10459" xr:uid="{00000000-0005-0000-0000-0000A6280000}"/>
    <cellStyle name="40% - Accent5 2 2 9 2 2" xfId="10460" xr:uid="{00000000-0005-0000-0000-0000A7280000}"/>
    <cellStyle name="40% - Accent5 2 2 9 2 3" xfId="10461" xr:uid="{00000000-0005-0000-0000-0000A8280000}"/>
    <cellStyle name="40% - Accent5 2 2 9 3" xfId="10462" xr:uid="{00000000-0005-0000-0000-0000A9280000}"/>
    <cellStyle name="40% - Accent5 2 2 9 4" xfId="10463" xr:uid="{00000000-0005-0000-0000-0000AA280000}"/>
    <cellStyle name="40% - Accent5 2 3" xfId="10464" xr:uid="{00000000-0005-0000-0000-0000AB280000}"/>
    <cellStyle name="40% - Accent5 2 3 10" xfId="10465" xr:uid="{00000000-0005-0000-0000-0000AC280000}"/>
    <cellStyle name="40% - Accent5 2 3 10 2" xfId="10466" xr:uid="{00000000-0005-0000-0000-0000AD280000}"/>
    <cellStyle name="40% - Accent5 2 3 10 3" xfId="10467" xr:uid="{00000000-0005-0000-0000-0000AE280000}"/>
    <cellStyle name="40% - Accent5 2 3 11" xfId="10468" xr:uid="{00000000-0005-0000-0000-0000AF280000}"/>
    <cellStyle name="40% - Accent5 2 3 12" xfId="10469" xr:uid="{00000000-0005-0000-0000-0000B0280000}"/>
    <cellStyle name="40% - Accent5 2 3 2" xfId="10470" xr:uid="{00000000-0005-0000-0000-0000B1280000}"/>
    <cellStyle name="40% - Accent5 2 3 2 10" xfId="10471" xr:uid="{00000000-0005-0000-0000-0000B2280000}"/>
    <cellStyle name="40% - Accent5 2 3 2 2" xfId="10472" xr:uid="{00000000-0005-0000-0000-0000B3280000}"/>
    <cellStyle name="40% - Accent5 2 3 2 2 2" xfId="10473" xr:uid="{00000000-0005-0000-0000-0000B4280000}"/>
    <cellStyle name="40% - Accent5 2 3 2 2 2 2" xfId="10474" xr:uid="{00000000-0005-0000-0000-0000B5280000}"/>
    <cellStyle name="40% - Accent5 2 3 2 2 2 3" xfId="10475" xr:uid="{00000000-0005-0000-0000-0000B6280000}"/>
    <cellStyle name="40% - Accent5 2 3 2 2 3" xfId="10476" xr:uid="{00000000-0005-0000-0000-0000B7280000}"/>
    <cellStyle name="40% - Accent5 2 3 2 2 4" xfId="10477" xr:uid="{00000000-0005-0000-0000-0000B8280000}"/>
    <cellStyle name="40% - Accent5 2 3 2 3" xfId="10478" xr:uid="{00000000-0005-0000-0000-0000B9280000}"/>
    <cellStyle name="40% - Accent5 2 3 2 3 2" xfId="10479" xr:uid="{00000000-0005-0000-0000-0000BA280000}"/>
    <cellStyle name="40% - Accent5 2 3 2 3 2 2" xfId="10480" xr:uid="{00000000-0005-0000-0000-0000BB280000}"/>
    <cellStyle name="40% - Accent5 2 3 2 3 2 3" xfId="10481" xr:uid="{00000000-0005-0000-0000-0000BC280000}"/>
    <cellStyle name="40% - Accent5 2 3 2 3 3" xfId="10482" xr:uid="{00000000-0005-0000-0000-0000BD280000}"/>
    <cellStyle name="40% - Accent5 2 3 2 3 4" xfId="10483" xr:uid="{00000000-0005-0000-0000-0000BE280000}"/>
    <cellStyle name="40% - Accent5 2 3 2 4" xfId="10484" xr:uid="{00000000-0005-0000-0000-0000BF280000}"/>
    <cellStyle name="40% - Accent5 2 3 2 4 2" xfId="10485" xr:uid="{00000000-0005-0000-0000-0000C0280000}"/>
    <cellStyle name="40% - Accent5 2 3 2 4 2 2" xfId="10486" xr:uid="{00000000-0005-0000-0000-0000C1280000}"/>
    <cellStyle name="40% - Accent5 2 3 2 4 2 3" xfId="10487" xr:uid="{00000000-0005-0000-0000-0000C2280000}"/>
    <cellStyle name="40% - Accent5 2 3 2 4 3" xfId="10488" xr:uid="{00000000-0005-0000-0000-0000C3280000}"/>
    <cellStyle name="40% - Accent5 2 3 2 4 4" xfId="10489" xr:uid="{00000000-0005-0000-0000-0000C4280000}"/>
    <cellStyle name="40% - Accent5 2 3 2 5" xfId="10490" xr:uid="{00000000-0005-0000-0000-0000C5280000}"/>
    <cellStyle name="40% - Accent5 2 3 2 5 2" xfId="10491" xr:uid="{00000000-0005-0000-0000-0000C6280000}"/>
    <cellStyle name="40% - Accent5 2 3 2 5 2 2" xfId="10492" xr:uid="{00000000-0005-0000-0000-0000C7280000}"/>
    <cellStyle name="40% - Accent5 2 3 2 5 2 3" xfId="10493" xr:uid="{00000000-0005-0000-0000-0000C8280000}"/>
    <cellStyle name="40% - Accent5 2 3 2 5 3" xfId="10494" xr:uid="{00000000-0005-0000-0000-0000C9280000}"/>
    <cellStyle name="40% - Accent5 2 3 2 5 4" xfId="10495" xr:uid="{00000000-0005-0000-0000-0000CA280000}"/>
    <cellStyle name="40% - Accent5 2 3 2 6" xfId="10496" xr:uid="{00000000-0005-0000-0000-0000CB280000}"/>
    <cellStyle name="40% - Accent5 2 3 2 6 2" xfId="10497" xr:uid="{00000000-0005-0000-0000-0000CC280000}"/>
    <cellStyle name="40% - Accent5 2 3 2 6 2 2" xfId="10498" xr:uid="{00000000-0005-0000-0000-0000CD280000}"/>
    <cellStyle name="40% - Accent5 2 3 2 6 2 3" xfId="10499" xr:uid="{00000000-0005-0000-0000-0000CE280000}"/>
    <cellStyle name="40% - Accent5 2 3 2 6 3" xfId="10500" xr:uid="{00000000-0005-0000-0000-0000CF280000}"/>
    <cellStyle name="40% - Accent5 2 3 2 6 4" xfId="10501" xr:uid="{00000000-0005-0000-0000-0000D0280000}"/>
    <cellStyle name="40% - Accent5 2 3 2 7" xfId="10502" xr:uid="{00000000-0005-0000-0000-0000D1280000}"/>
    <cellStyle name="40% - Accent5 2 3 2 7 2" xfId="10503" xr:uid="{00000000-0005-0000-0000-0000D2280000}"/>
    <cellStyle name="40% - Accent5 2 3 2 7 2 2" xfId="10504" xr:uid="{00000000-0005-0000-0000-0000D3280000}"/>
    <cellStyle name="40% - Accent5 2 3 2 7 2 3" xfId="10505" xr:uid="{00000000-0005-0000-0000-0000D4280000}"/>
    <cellStyle name="40% - Accent5 2 3 2 7 3" xfId="10506" xr:uid="{00000000-0005-0000-0000-0000D5280000}"/>
    <cellStyle name="40% - Accent5 2 3 2 7 4" xfId="10507" xr:uid="{00000000-0005-0000-0000-0000D6280000}"/>
    <cellStyle name="40% - Accent5 2 3 2 8" xfId="10508" xr:uid="{00000000-0005-0000-0000-0000D7280000}"/>
    <cellStyle name="40% - Accent5 2 3 2 8 2" xfId="10509" xr:uid="{00000000-0005-0000-0000-0000D8280000}"/>
    <cellStyle name="40% - Accent5 2 3 2 8 3" xfId="10510" xr:uid="{00000000-0005-0000-0000-0000D9280000}"/>
    <cellStyle name="40% - Accent5 2 3 2 9" xfId="10511" xr:uid="{00000000-0005-0000-0000-0000DA280000}"/>
    <cellStyle name="40% - Accent5 2 3 3" xfId="10512" xr:uid="{00000000-0005-0000-0000-0000DB280000}"/>
    <cellStyle name="40% - Accent5 2 3 3 10" xfId="10513" xr:uid="{00000000-0005-0000-0000-0000DC280000}"/>
    <cellStyle name="40% - Accent5 2 3 3 2" xfId="10514" xr:uid="{00000000-0005-0000-0000-0000DD280000}"/>
    <cellStyle name="40% - Accent5 2 3 3 2 2" xfId="10515" xr:uid="{00000000-0005-0000-0000-0000DE280000}"/>
    <cellStyle name="40% - Accent5 2 3 3 2 2 2" xfId="10516" xr:uid="{00000000-0005-0000-0000-0000DF280000}"/>
    <cellStyle name="40% - Accent5 2 3 3 2 2 3" xfId="10517" xr:uid="{00000000-0005-0000-0000-0000E0280000}"/>
    <cellStyle name="40% - Accent5 2 3 3 2 3" xfId="10518" xr:uid="{00000000-0005-0000-0000-0000E1280000}"/>
    <cellStyle name="40% - Accent5 2 3 3 2 4" xfId="10519" xr:uid="{00000000-0005-0000-0000-0000E2280000}"/>
    <cellStyle name="40% - Accent5 2 3 3 3" xfId="10520" xr:uid="{00000000-0005-0000-0000-0000E3280000}"/>
    <cellStyle name="40% - Accent5 2 3 3 3 2" xfId="10521" xr:uid="{00000000-0005-0000-0000-0000E4280000}"/>
    <cellStyle name="40% - Accent5 2 3 3 3 2 2" xfId="10522" xr:uid="{00000000-0005-0000-0000-0000E5280000}"/>
    <cellStyle name="40% - Accent5 2 3 3 3 2 3" xfId="10523" xr:uid="{00000000-0005-0000-0000-0000E6280000}"/>
    <cellStyle name="40% - Accent5 2 3 3 3 3" xfId="10524" xr:uid="{00000000-0005-0000-0000-0000E7280000}"/>
    <cellStyle name="40% - Accent5 2 3 3 3 4" xfId="10525" xr:uid="{00000000-0005-0000-0000-0000E8280000}"/>
    <cellStyle name="40% - Accent5 2 3 3 4" xfId="10526" xr:uid="{00000000-0005-0000-0000-0000E9280000}"/>
    <cellStyle name="40% - Accent5 2 3 3 4 2" xfId="10527" xr:uid="{00000000-0005-0000-0000-0000EA280000}"/>
    <cellStyle name="40% - Accent5 2 3 3 4 2 2" xfId="10528" xr:uid="{00000000-0005-0000-0000-0000EB280000}"/>
    <cellStyle name="40% - Accent5 2 3 3 4 2 3" xfId="10529" xr:uid="{00000000-0005-0000-0000-0000EC280000}"/>
    <cellStyle name="40% - Accent5 2 3 3 4 3" xfId="10530" xr:uid="{00000000-0005-0000-0000-0000ED280000}"/>
    <cellStyle name="40% - Accent5 2 3 3 4 4" xfId="10531" xr:uid="{00000000-0005-0000-0000-0000EE280000}"/>
    <cellStyle name="40% - Accent5 2 3 3 5" xfId="10532" xr:uid="{00000000-0005-0000-0000-0000EF280000}"/>
    <cellStyle name="40% - Accent5 2 3 3 5 2" xfId="10533" xr:uid="{00000000-0005-0000-0000-0000F0280000}"/>
    <cellStyle name="40% - Accent5 2 3 3 5 2 2" xfId="10534" xr:uid="{00000000-0005-0000-0000-0000F1280000}"/>
    <cellStyle name="40% - Accent5 2 3 3 5 2 3" xfId="10535" xr:uid="{00000000-0005-0000-0000-0000F2280000}"/>
    <cellStyle name="40% - Accent5 2 3 3 5 3" xfId="10536" xr:uid="{00000000-0005-0000-0000-0000F3280000}"/>
    <cellStyle name="40% - Accent5 2 3 3 5 4" xfId="10537" xr:uid="{00000000-0005-0000-0000-0000F4280000}"/>
    <cellStyle name="40% - Accent5 2 3 3 6" xfId="10538" xr:uid="{00000000-0005-0000-0000-0000F5280000}"/>
    <cellStyle name="40% - Accent5 2 3 3 6 2" xfId="10539" xr:uid="{00000000-0005-0000-0000-0000F6280000}"/>
    <cellStyle name="40% - Accent5 2 3 3 6 2 2" xfId="10540" xr:uid="{00000000-0005-0000-0000-0000F7280000}"/>
    <cellStyle name="40% - Accent5 2 3 3 6 2 3" xfId="10541" xr:uid="{00000000-0005-0000-0000-0000F8280000}"/>
    <cellStyle name="40% - Accent5 2 3 3 6 3" xfId="10542" xr:uid="{00000000-0005-0000-0000-0000F9280000}"/>
    <cellStyle name="40% - Accent5 2 3 3 6 4" xfId="10543" xr:uid="{00000000-0005-0000-0000-0000FA280000}"/>
    <cellStyle name="40% - Accent5 2 3 3 7" xfId="10544" xr:uid="{00000000-0005-0000-0000-0000FB280000}"/>
    <cellStyle name="40% - Accent5 2 3 3 7 2" xfId="10545" xr:uid="{00000000-0005-0000-0000-0000FC280000}"/>
    <cellStyle name="40% - Accent5 2 3 3 7 2 2" xfId="10546" xr:uid="{00000000-0005-0000-0000-0000FD280000}"/>
    <cellStyle name="40% - Accent5 2 3 3 7 2 3" xfId="10547" xr:uid="{00000000-0005-0000-0000-0000FE280000}"/>
    <cellStyle name="40% - Accent5 2 3 3 7 3" xfId="10548" xr:uid="{00000000-0005-0000-0000-0000FF280000}"/>
    <cellStyle name="40% - Accent5 2 3 3 7 4" xfId="10549" xr:uid="{00000000-0005-0000-0000-000000290000}"/>
    <cellStyle name="40% - Accent5 2 3 3 8" xfId="10550" xr:uid="{00000000-0005-0000-0000-000001290000}"/>
    <cellStyle name="40% - Accent5 2 3 3 8 2" xfId="10551" xr:uid="{00000000-0005-0000-0000-000002290000}"/>
    <cellStyle name="40% - Accent5 2 3 3 8 3" xfId="10552" xr:uid="{00000000-0005-0000-0000-000003290000}"/>
    <cellStyle name="40% - Accent5 2 3 3 9" xfId="10553" xr:uid="{00000000-0005-0000-0000-000004290000}"/>
    <cellStyle name="40% - Accent5 2 3 4" xfId="10554" xr:uid="{00000000-0005-0000-0000-000005290000}"/>
    <cellStyle name="40% - Accent5 2 3 4 2" xfId="10555" xr:uid="{00000000-0005-0000-0000-000006290000}"/>
    <cellStyle name="40% - Accent5 2 3 4 2 2" xfId="10556" xr:uid="{00000000-0005-0000-0000-000007290000}"/>
    <cellStyle name="40% - Accent5 2 3 4 2 3" xfId="10557" xr:uid="{00000000-0005-0000-0000-000008290000}"/>
    <cellStyle name="40% - Accent5 2 3 4 3" xfId="10558" xr:uid="{00000000-0005-0000-0000-000009290000}"/>
    <cellStyle name="40% - Accent5 2 3 4 4" xfId="10559" xr:uid="{00000000-0005-0000-0000-00000A290000}"/>
    <cellStyle name="40% - Accent5 2 3 5" xfId="10560" xr:uid="{00000000-0005-0000-0000-00000B290000}"/>
    <cellStyle name="40% - Accent5 2 3 5 2" xfId="10561" xr:uid="{00000000-0005-0000-0000-00000C290000}"/>
    <cellStyle name="40% - Accent5 2 3 5 2 2" xfId="10562" xr:uid="{00000000-0005-0000-0000-00000D290000}"/>
    <cellStyle name="40% - Accent5 2 3 5 2 3" xfId="10563" xr:uid="{00000000-0005-0000-0000-00000E290000}"/>
    <cellStyle name="40% - Accent5 2 3 5 3" xfId="10564" xr:uid="{00000000-0005-0000-0000-00000F290000}"/>
    <cellStyle name="40% - Accent5 2 3 5 4" xfId="10565" xr:uid="{00000000-0005-0000-0000-000010290000}"/>
    <cellStyle name="40% - Accent5 2 3 6" xfId="10566" xr:uid="{00000000-0005-0000-0000-000011290000}"/>
    <cellStyle name="40% - Accent5 2 3 6 2" xfId="10567" xr:uid="{00000000-0005-0000-0000-000012290000}"/>
    <cellStyle name="40% - Accent5 2 3 6 2 2" xfId="10568" xr:uid="{00000000-0005-0000-0000-000013290000}"/>
    <cellStyle name="40% - Accent5 2 3 6 2 3" xfId="10569" xr:uid="{00000000-0005-0000-0000-000014290000}"/>
    <cellStyle name="40% - Accent5 2 3 6 3" xfId="10570" xr:uid="{00000000-0005-0000-0000-000015290000}"/>
    <cellStyle name="40% - Accent5 2 3 6 4" xfId="10571" xr:uid="{00000000-0005-0000-0000-000016290000}"/>
    <cellStyle name="40% - Accent5 2 3 7" xfId="10572" xr:uid="{00000000-0005-0000-0000-000017290000}"/>
    <cellStyle name="40% - Accent5 2 3 7 2" xfId="10573" xr:uid="{00000000-0005-0000-0000-000018290000}"/>
    <cellStyle name="40% - Accent5 2 3 7 2 2" xfId="10574" xr:uid="{00000000-0005-0000-0000-000019290000}"/>
    <cellStyle name="40% - Accent5 2 3 7 2 3" xfId="10575" xr:uid="{00000000-0005-0000-0000-00001A290000}"/>
    <cellStyle name="40% - Accent5 2 3 7 3" xfId="10576" xr:uid="{00000000-0005-0000-0000-00001B290000}"/>
    <cellStyle name="40% - Accent5 2 3 7 4" xfId="10577" xr:uid="{00000000-0005-0000-0000-00001C290000}"/>
    <cellStyle name="40% - Accent5 2 3 8" xfId="10578" xr:uid="{00000000-0005-0000-0000-00001D290000}"/>
    <cellStyle name="40% - Accent5 2 3 8 2" xfId="10579" xr:uid="{00000000-0005-0000-0000-00001E290000}"/>
    <cellStyle name="40% - Accent5 2 3 8 2 2" xfId="10580" xr:uid="{00000000-0005-0000-0000-00001F290000}"/>
    <cellStyle name="40% - Accent5 2 3 8 2 3" xfId="10581" xr:uid="{00000000-0005-0000-0000-000020290000}"/>
    <cellStyle name="40% - Accent5 2 3 8 3" xfId="10582" xr:uid="{00000000-0005-0000-0000-000021290000}"/>
    <cellStyle name="40% - Accent5 2 3 8 4" xfId="10583" xr:uid="{00000000-0005-0000-0000-000022290000}"/>
    <cellStyle name="40% - Accent5 2 3 9" xfId="10584" xr:uid="{00000000-0005-0000-0000-000023290000}"/>
    <cellStyle name="40% - Accent5 2 3 9 2" xfId="10585" xr:uid="{00000000-0005-0000-0000-000024290000}"/>
    <cellStyle name="40% - Accent5 2 3 9 2 2" xfId="10586" xr:uid="{00000000-0005-0000-0000-000025290000}"/>
    <cellStyle name="40% - Accent5 2 3 9 2 3" xfId="10587" xr:uid="{00000000-0005-0000-0000-000026290000}"/>
    <cellStyle name="40% - Accent5 2 3 9 3" xfId="10588" xr:uid="{00000000-0005-0000-0000-000027290000}"/>
    <cellStyle name="40% - Accent5 2 3 9 4" xfId="10589" xr:uid="{00000000-0005-0000-0000-000028290000}"/>
    <cellStyle name="40% - Accent5 2 4" xfId="10590" xr:uid="{00000000-0005-0000-0000-000029290000}"/>
    <cellStyle name="40% - Accent5 2 4 10" xfId="10591" xr:uid="{00000000-0005-0000-0000-00002A290000}"/>
    <cellStyle name="40% - Accent5 2 4 10 2" xfId="10592" xr:uid="{00000000-0005-0000-0000-00002B290000}"/>
    <cellStyle name="40% - Accent5 2 4 10 3" xfId="10593" xr:uid="{00000000-0005-0000-0000-00002C290000}"/>
    <cellStyle name="40% - Accent5 2 4 11" xfId="10594" xr:uid="{00000000-0005-0000-0000-00002D290000}"/>
    <cellStyle name="40% - Accent5 2 4 12" xfId="10595" xr:uid="{00000000-0005-0000-0000-00002E290000}"/>
    <cellStyle name="40% - Accent5 2 4 2" xfId="10596" xr:uid="{00000000-0005-0000-0000-00002F290000}"/>
    <cellStyle name="40% - Accent5 2 4 2 10" xfId="10597" xr:uid="{00000000-0005-0000-0000-000030290000}"/>
    <cellStyle name="40% - Accent5 2 4 2 2" xfId="10598" xr:uid="{00000000-0005-0000-0000-000031290000}"/>
    <cellStyle name="40% - Accent5 2 4 2 2 2" xfId="10599" xr:uid="{00000000-0005-0000-0000-000032290000}"/>
    <cellStyle name="40% - Accent5 2 4 2 2 2 2" xfId="10600" xr:uid="{00000000-0005-0000-0000-000033290000}"/>
    <cellStyle name="40% - Accent5 2 4 2 2 2 3" xfId="10601" xr:uid="{00000000-0005-0000-0000-000034290000}"/>
    <cellStyle name="40% - Accent5 2 4 2 2 3" xfId="10602" xr:uid="{00000000-0005-0000-0000-000035290000}"/>
    <cellStyle name="40% - Accent5 2 4 2 2 4" xfId="10603" xr:uid="{00000000-0005-0000-0000-000036290000}"/>
    <cellStyle name="40% - Accent5 2 4 2 3" xfId="10604" xr:uid="{00000000-0005-0000-0000-000037290000}"/>
    <cellStyle name="40% - Accent5 2 4 2 3 2" xfId="10605" xr:uid="{00000000-0005-0000-0000-000038290000}"/>
    <cellStyle name="40% - Accent5 2 4 2 3 2 2" xfId="10606" xr:uid="{00000000-0005-0000-0000-000039290000}"/>
    <cellStyle name="40% - Accent5 2 4 2 3 2 3" xfId="10607" xr:uid="{00000000-0005-0000-0000-00003A290000}"/>
    <cellStyle name="40% - Accent5 2 4 2 3 3" xfId="10608" xr:uid="{00000000-0005-0000-0000-00003B290000}"/>
    <cellStyle name="40% - Accent5 2 4 2 3 4" xfId="10609" xr:uid="{00000000-0005-0000-0000-00003C290000}"/>
    <cellStyle name="40% - Accent5 2 4 2 4" xfId="10610" xr:uid="{00000000-0005-0000-0000-00003D290000}"/>
    <cellStyle name="40% - Accent5 2 4 2 4 2" xfId="10611" xr:uid="{00000000-0005-0000-0000-00003E290000}"/>
    <cellStyle name="40% - Accent5 2 4 2 4 2 2" xfId="10612" xr:uid="{00000000-0005-0000-0000-00003F290000}"/>
    <cellStyle name="40% - Accent5 2 4 2 4 2 3" xfId="10613" xr:uid="{00000000-0005-0000-0000-000040290000}"/>
    <cellStyle name="40% - Accent5 2 4 2 4 3" xfId="10614" xr:uid="{00000000-0005-0000-0000-000041290000}"/>
    <cellStyle name="40% - Accent5 2 4 2 4 4" xfId="10615" xr:uid="{00000000-0005-0000-0000-000042290000}"/>
    <cellStyle name="40% - Accent5 2 4 2 5" xfId="10616" xr:uid="{00000000-0005-0000-0000-000043290000}"/>
    <cellStyle name="40% - Accent5 2 4 2 5 2" xfId="10617" xr:uid="{00000000-0005-0000-0000-000044290000}"/>
    <cellStyle name="40% - Accent5 2 4 2 5 2 2" xfId="10618" xr:uid="{00000000-0005-0000-0000-000045290000}"/>
    <cellStyle name="40% - Accent5 2 4 2 5 2 3" xfId="10619" xr:uid="{00000000-0005-0000-0000-000046290000}"/>
    <cellStyle name="40% - Accent5 2 4 2 5 3" xfId="10620" xr:uid="{00000000-0005-0000-0000-000047290000}"/>
    <cellStyle name="40% - Accent5 2 4 2 5 4" xfId="10621" xr:uid="{00000000-0005-0000-0000-000048290000}"/>
    <cellStyle name="40% - Accent5 2 4 2 6" xfId="10622" xr:uid="{00000000-0005-0000-0000-000049290000}"/>
    <cellStyle name="40% - Accent5 2 4 2 6 2" xfId="10623" xr:uid="{00000000-0005-0000-0000-00004A290000}"/>
    <cellStyle name="40% - Accent5 2 4 2 6 2 2" xfId="10624" xr:uid="{00000000-0005-0000-0000-00004B290000}"/>
    <cellStyle name="40% - Accent5 2 4 2 6 2 3" xfId="10625" xr:uid="{00000000-0005-0000-0000-00004C290000}"/>
    <cellStyle name="40% - Accent5 2 4 2 6 3" xfId="10626" xr:uid="{00000000-0005-0000-0000-00004D290000}"/>
    <cellStyle name="40% - Accent5 2 4 2 6 4" xfId="10627" xr:uid="{00000000-0005-0000-0000-00004E290000}"/>
    <cellStyle name="40% - Accent5 2 4 2 7" xfId="10628" xr:uid="{00000000-0005-0000-0000-00004F290000}"/>
    <cellStyle name="40% - Accent5 2 4 2 7 2" xfId="10629" xr:uid="{00000000-0005-0000-0000-000050290000}"/>
    <cellStyle name="40% - Accent5 2 4 2 7 2 2" xfId="10630" xr:uid="{00000000-0005-0000-0000-000051290000}"/>
    <cellStyle name="40% - Accent5 2 4 2 7 2 3" xfId="10631" xr:uid="{00000000-0005-0000-0000-000052290000}"/>
    <cellStyle name="40% - Accent5 2 4 2 7 3" xfId="10632" xr:uid="{00000000-0005-0000-0000-000053290000}"/>
    <cellStyle name="40% - Accent5 2 4 2 7 4" xfId="10633" xr:uid="{00000000-0005-0000-0000-000054290000}"/>
    <cellStyle name="40% - Accent5 2 4 2 8" xfId="10634" xr:uid="{00000000-0005-0000-0000-000055290000}"/>
    <cellStyle name="40% - Accent5 2 4 2 8 2" xfId="10635" xr:uid="{00000000-0005-0000-0000-000056290000}"/>
    <cellStyle name="40% - Accent5 2 4 2 8 3" xfId="10636" xr:uid="{00000000-0005-0000-0000-000057290000}"/>
    <cellStyle name="40% - Accent5 2 4 2 9" xfId="10637" xr:uid="{00000000-0005-0000-0000-000058290000}"/>
    <cellStyle name="40% - Accent5 2 4 3" xfId="10638" xr:uid="{00000000-0005-0000-0000-000059290000}"/>
    <cellStyle name="40% - Accent5 2 4 3 10" xfId="10639" xr:uid="{00000000-0005-0000-0000-00005A290000}"/>
    <cellStyle name="40% - Accent5 2 4 3 2" xfId="10640" xr:uid="{00000000-0005-0000-0000-00005B290000}"/>
    <cellStyle name="40% - Accent5 2 4 3 2 2" xfId="10641" xr:uid="{00000000-0005-0000-0000-00005C290000}"/>
    <cellStyle name="40% - Accent5 2 4 3 2 2 2" xfId="10642" xr:uid="{00000000-0005-0000-0000-00005D290000}"/>
    <cellStyle name="40% - Accent5 2 4 3 2 2 3" xfId="10643" xr:uid="{00000000-0005-0000-0000-00005E290000}"/>
    <cellStyle name="40% - Accent5 2 4 3 2 3" xfId="10644" xr:uid="{00000000-0005-0000-0000-00005F290000}"/>
    <cellStyle name="40% - Accent5 2 4 3 2 4" xfId="10645" xr:uid="{00000000-0005-0000-0000-000060290000}"/>
    <cellStyle name="40% - Accent5 2 4 3 3" xfId="10646" xr:uid="{00000000-0005-0000-0000-000061290000}"/>
    <cellStyle name="40% - Accent5 2 4 3 3 2" xfId="10647" xr:uid="{00000000-0005-0000-0000-000062290000}"/>
    <cellStyle name="40% - Accent5 2 4 3 3 2 2" xfId="10648" xr:uid="{00000000-0005-0000-0000-000063290000}"/>
    <cellStyle name="40% - Accent5 2 4 3 3 2 3" xfId="10649" xr:uid="{00000000-0005-0000-0000-000064290000}"/>
    <cellStyle name="40% - Accent5 2 4 3 3 3" xfId="10650" xr:uid="{00000000-0005-0000-0000-000065290000}"/>
    <cellStyle name="40% - Accent5 2 4 3 3 4" xfId="10651" xr:uid="{00000000-0005-0000-0000-000066290000}"/>
    <cellStyle name="40% - Accent5 2 4 3 4" xfId="10652" xr:uid="{00000000-0005-0000-0000-000067290000}"/>
    <cellStyle name="40% - Accent5 2 4 3 4 2" xfId="10653" xr:uid="{00000000-0005-0000-0000-000068290000}"/>
    <cellStyle name="40% - Accent5 2 4 3 4 2 2" xfId="10654" xr:uid="{00000000-0005-0000-0000-000069290000}"/>
    <cellStyle name="40% - Accent5 2 4 3 4 2 3" xfId="10655" xr:uid="{00000000-0005-0000-0000-00006A290000}"/>
    <cellStyle name="40% - Accent5 2 4 3 4 3" xfId="10656" xr:uid="{00000000-0005-0000-0000-00006B290000}"/>
    <cellStyle name="40% - Accent5 2 4 3 4 4" xfId="10657" xr:uid="{00000000-0005-0000-0000-00006C290000}"/>
    <cellStyle name="40% - Accent5 2 4 3 5" xfId="10658" xr:uid="{00000000-0005-0000-0000-00006D290000}"/>
    <cellStyle name="40% - Accent5 2 4 3 5 2" xfId="10659" xr:uid="{00000000-0005-0000-0000-00006E290000}"/>
    <cellStyle name="40% - Accent5 2 4 3 5 2 2" xfId="10660" xr:uid="{00000000-0005-0000-0000-00006F290000}"/>
    <cellStyle name="40% - Accent5 2 4 3 5 2 3" xfId="10661" xr:uid="{00000000-0005-0000-0000-000070290000}"/>
    <cellStyle name="40% - Accent5 2 4 3 5 3" xfId="10662" xr:uid="{00000000-0005-0000-0000-000071290000}"/>
    <cellStyle name="40% - Accent5 2 4 3 5 4" xfId="10663" xr:uid="{00000000-0005-0000-0000-000072290000}"/>
    <cellStyle name="40% - Accent5 2 4 3 6" xfId="10664" xr:uid="{00000000-0005-0000-0000-000073290000}"/>
    <cellStyle name="40% - Accent5 2 4 3 6 2" xfId="10665" xr:uid="{00000000-0005-0000-0000-000074290000}"/>
    <cellStyle name="40% - Accent5 2 4 3 6 2 2" xfId="10666" xr:uid="{00000000-0005-0000-0000-000075290000}"/>
    <cellStyle name="40% - Accent5 2 4 3 6 2 3" xfId="10667" xr:uid="{00000000-0005-0000-0000-000076290000}"/>
    <cellStyle name="40% - Accent5 2 4 3 6 3" xfId="10668" xr:uid="{00000000-0005-0000-0000-000077290000}"/>
    <cellStyle name="40% - Accent5 2 4 3 6 4" xfId="10669" xr:uid="{00000000-0005-0000-0000-000078290000}"/>
    <cellStyle name="40% - Accent5 2 4 3 7" xfId="10670" xr:uid="{00000000-0005-0000-0000-000079290000}"/>
    <cellStyle name="40% - Accent5 2 4 3 7 2" xfId="10671" xr:uid="{00000000-0005-0000-0000-00007A290000}"/>
    <cellStyle name="40% - Accent5 2 4 3 7 2 2" xfId="10672" xr:uid="{00000000-0005-0000-0000-00007B290000}"/>
    <cellStyle name="40% - Accent5 2 4 3 7 2 3" xfId="10673" xr:uid="{00000000-0005-0000-0000-00007C290000}"/>
    <cellStyle name="40% - Accent5 2 4 3 7 3" xfId="10674" xr:uid="{00000000-0005-0000-0000-00007D290000}"/>
    <cellStyle name="40% - Accent5 2 4 3 7 4" xfId="10675" xr:uid="{00000000-0005-0000-0000-00007E290000}"/>
    <cellStyle name="40% - Accent5 2 4 3 8" xfId="10676" xr:uid="{00000000-0005-0000-0000-00007F290000}"/>
    <cellStyle name="40% - Accent5 2 4 3 8 2" xfId="10677" xr:uid="{00000000-0005-0000-0000-000080290000}"/>
    <cellStyle name="40% - Accent5 2 4 3 8 3" xfId="10678" xr:uid="{00000000-0005-0000-0000-000081290000}"/>
    <cellStyle name="40% - Accent5 2 4 3 9" xfId="10679" xr:uid="{00000000-0005-0000-0000-000082290000}"/>
    <cellStyle name="40% - Accent5 2 4 4" xfId="10680" xr:uid="{00000000-0005-0000-0000-000083290000}"/>
    <cellStyle name="40% - Accent5 2 4 4 2" xfId="10681" xr:uid="{00000000-0005-0000-0000-000084290000}"/>
    <cellStyle name="40% - Accent5 2 4 4 2 2" xfId="10682" xr:uid="{00000000-0005-0000-0000-000085290000}"/>
    <cellStyle name="40% - Accent5 2 4 4 2 3" xfId="10683" xr:uid="{00000000-0005-0000-0000-000086290000}"/>
    <cellStyle name="40% - Accent5 2 4 4 3" xfId="10684" xr:uid="{00000000-0005-0000-0000-000087290000}"/>
    <cellStyle name="40% - Accent5 2 4 4 4" xfId="10685" xr:uid="{00000000-0005-0000-0000-000088290000}"/>
    <cellStyle name="40% - Accent5 2 4 5" xfId="10686" xr:uid="{00000000-0005-0000-0000-000089290000}"/>
    <cellStyle name="40% - Accent5 2 4 5 2" xfId="10687" xr:uid="{00000000-0005-0000-0000-00008A290000}"/>
    <cellStyle name="40% - Accent5 2 4 5 2 2" xfId="10688" xr:uid="{00000000-0005-0000-0000-00008B290000}"/>
    <cellStyle name="40% - Accent5 2 4 5 2 3" xfId="10689" xr:uid="{00000000-0005-0000-0000-00008C290000}"/>
    <cellStyle name="40% - Accent5 2 4 5 3" xfId="10690" xr:uid="{00000000-0005-0000-0000-00008D290000}"/>
    <cellStyle name="40% - Accent5 2 4 5 4" xfId="10691" xr:uid="{00000000-0005-0000-0000-00008E290000}"/>
    <cellStyle name="40% - Accent5 2 4 6" xfId="10692" xr:uid="{00000000-0005-0000-0000-00008F290000}"/>
    <cellStyle name="40% - Accent5 2 4 6 2" xfId="10693" xr:uid="{00000000-0005-0000-0000-000090290000}"/>
    <cellStyle name="40% - Accent5 2 4 6 2 2" xfId="10694" xr:uid="{00000000-0005-0000-0000-000091290000}"/>
    <cellStyle name="40% - Accent5 2 4 6 2 3" xfId="10695" xr:uid="{00000000-0005-0000-0000-000092290000}"/>
    <cellStyle name="40% - Accent5 2 4 6 3" xfId="10696" xr:uid="{00000000-0005-0000-0000-000093290000}"/>
    <cellStyle name="40% - Accent5 2 4 6 4" xfId="10697" xr:uid="{00000000-0005-0000-0000-000094290000}"/>
    <cellStyle name="40% - Accent5 2 4 7" xfId="10698" xr:uid="{00000000-0005-0000-0000-000095290000}"/>
    <cellStyle name="40% - Accent5 2 4 7 2" xfId="10699" xr:uid="{00000000-0005-0000-0000-000096290000}"/>
    <cellStyle name="40% - Accent5 2 4 7 2 2" xfId="10700" xr:uid="{00000000-0005-0000-0000-000097290000}"/>
    <cellStyle name="40% - Accent5 2 4 7 2 3" xfId="10701" xr:uid="{00000000-0005-0000-0000-000098290000}"/>
    <cellStyle name="40% - Accent5 2 4 7 3" xfId="10702" xr:uid="{00000000-0005-0000-0000-000099290000}"/>
    <cellStyle name="40% - Accent5 2 4 7 4" xfId="10703" xr:uid="{00000000-0005-0000-0000-00009A290000}"/>
    <cellStyle name="40% - Accent5 2 4 8" xfId="10704" xr:uid="{00000000-0005-0000-0000-00009B290000}"/>
    <cellStyle name="40% - Accent5 2 4 8 2" xfId="10705" xr:uid="{00000000-0005-0000-0000-00009C290000}"/>
    <cellStyle name="40% - Accent5 2 4 8 2 2" xfId="10706" xr:uid="{00000000-0005-0000-0000-00009D290000}"/>
    <cellStyle name="40% - Accent5 2 4 8 2 3" xfId="10707" xr:uid="{00000000-0005-0000-0000-00009E290000}"/>
    <cellStyle name="40% - Accent5 2 4 8 3" xfId="10708" xr:uid="{00000000-0005-0000-0000-00009F290000}"/>
    <cellStyle name="40% - Accent5 2 4 8 4" xfId="10709" xr:uid="{00000000-0005-0000-0000-0000A0290000}"/>
    <cellStyle name="40% - Accent5 2 4 9" xfId="10710" xr:uid="{00000000-0005-0000-0000-0000A1290000}"/>
    <cellStyle name="40% - Accent5 2 4 9 2" xfId="10711" xr:uid="{00000000-0005-0000-0000-0000A2290000}"/>
    <cellStyle name="40% - Accent5 2 4 9 2 2" xfId="10712" xr:uid="{00000000-0005-0000-0000-0000A3290000}"/>
    <cellStyle name="40% - Accent5 2 4 9 2 3" xfId="10713" xr:uid="{00000000-0005-0000-0000-0000A4290000}"/>
    <cellStyle name="40% - Accent5 2 4 9 3" xfId="10714" xr:uid="{00000000-0005-0000-0000-0000A5290000}"/>
    <cellStyle name="40% - Accent5 2 4 9 4" xfId="10715" xr:uid="{00000000-0005-0000-0000-0000A6290000}"/>
    <cellStyle name="40% - Accent5 2 5" xfId="10716" xr:uid="{00000000-0005-0000-0000-0000A7290000}"/>
    <cellStyle name="40% - Accent5 2 5 10" xfId="10717" xr:uid="{00000000-0005-0000-0000-0000A8290000}"/>
    <cellStyle name="40% - Accent5 2 5 2" xfId="10718" xr:uid="{00000000-0005-0000-0000-0000A9290000}"/>
    <cellStyle name="40% - Accent5 2 5 2 2" xfId="10719" xr:uid="{00000000-0005-0000-0000-0000AA290000}"/>
    <cellStyle name="40% - Accent5 2 5 2 2 2" xfId="10720" xr:uid="{00000000-0005-0000-0000-0000AB290000}"/>
    <cellStyle name="40% - Accent5 2 5 2 2 3" xfId="10721" xr:uid="{00000000-0005-0000-0000-0000AC290000}"/>
    <cellStyle name="40% - Accent5 2 5 2 3" xfId="10722" xr:uid="{00000000-0005-0000-0000-0000AD290000}"/>
    <cellStyle name="40% - Accent5 2 5 2 4" xfId="10723" xr:uid="{00000000-0005-0000-0000-0000AE290000}"/>
    <cellStyle name="40% - Accent5 2 5 3" xfId="10724" xr:uid="{00000000-0005-0000-0000-0000AF290000}"/>
    <cellStyle name="40% - Accent5 2 5 3 2" xfId="10725" xr:uid="{00000000-0005-0000-0000-0000B0290000}"/>
    <cellStyle name="40% - Accent5 2 5 3 2 2" xfId="10726" xr:uid="{00000000-0005-0000-0000-0000B1290000}"/>
    <cellStyle name="40% - Accent5 2 5 3 2 3" xfId="10727" xr:uid="{00000000-0005-0000-0000-0000B2290000}"/>
    <cellStyle name="40% - Accent5 2 5 3 3" xfId="10728" xr:uid="{00000000-0005-0000-0000-0000B3290000}"/>
    <cellStyle name="40% - Accent5 2 5 3 4" xfId="10729" xr:uid="{00000000-0005-0000-0000-0000B4290000}"/>
    <cellStyle name="40% - Accent5 2 5 4" xfId="10730" xr:uid="{00000000-0005-0000-0000-0000B5290000}"/>
    <cellStyle name="40% - Accent5 2 5 4 2" xfId="10731" xr:uid="{00000000-0005-0000-0000-0000B6290000}"/>
    <cellStyle name="40% - Accent5 2 5 4 2 2" xfId="10732" xr:uid="{00000000-0005-0000-0000-0000B7290000}"/>
    <cellStyle name="40% - Accent5 2 5 4 2 3" xfId="10733" xr:uid="{00000000-0005-0000-0000-0000B8290000}"/>
    <cellStyle name="40% - Accent5 2 5 4 3" xfId="10734" xr:uid="{00000000-0005-0000-0000-0000B9290000}"/>
    <cellStyle name="40% - Accent5 2 5 4 4" xfId="10735" xr:uid="{00000000-0005-0000-0000-0000BA290000}"/>
    <cellStyle name="40% - Accent5 2 5 5" xfId="10736" xr:uid="{00000000-0005-0000-0000-0000BB290000}"/>
    <cellStyle name="40% - Accent5 2 5 5 2" xfId="10737" xr:uid="{00000000-0005-0000-0000-0000BC290000}"/>
    <cellStyle name="40% - Accent5 2 5 5 2 2" xfId="10738" xr:uid="{00000000-0005-0000-0000-0000BD290000}"/>
    <cellStyle name="40% - Accent5 2 5 5 2 3" xfId="10739" xr:uid="{00000000-0005-0000-0000-0000BE290000}"/>
    <cellStyle name="40% - Accent5 2 5 5 3" xfId="10740" xr:uid="{00000000-0005-0000-0000-0000BF290000}"/>
    <cellStyle name="40% - Accent5 2 5 5 4" xfId="10741" xr:uid="{00000000-0005-0000-0000-0000C0290000}"/>
    <cellStyle name="40% - Accent5 2 5 6" xfId="10742" xr:uid="{00000000-0005-0000-0000-0000C1290000}"/>
    <cellStyle name="40% - Accent5 2 5 6 2" xfId="10743" xr:uid="{00000000-0005-0000-0000-0000C2290000}"/>
    <cellStyle name="40% - Accent5 2 5 6 2 2" xfId="10744" xr:uid="{00000000-0005-0000-0000-0000C3290000}"/>
    <cellStyle name="40% - Accent5 2 5 6 2 3" xfId="10745" xr:uid="{00000000-0005-0000-0000-0000C4290000}"/>
    <cellStyle name="40% - Accent5 2 5 6 3" xfId="10746" xr:uid="{00000000-0005-0000-0000-0000C5290000}"/>
    <cellStyle name="40% - Accent5 2 5 6 4" xfId="10747" xr:uid="{00000000-0005-0000-0000-0000C6290000}"/>
    <cellStyle name="40% - Accent5 2 5 7" xfId="10748" xr:uid="{00000000-0005-0000-0000-0000C7290000}"/>
    <cellStyle name="40% - Accent5 2 5 7 2" xfId="10749" xr:uid="{00000000-0005-0000-0000-0000C8290000}"/>
    <cellStyle name="40% - Accent5 2 5 7 2 2" xfId="10750" xr:uid="{00000000-0005-0000-0000-0000C9290000}"/>
    <cellStyle name="40% - Accent5 2 5 7 2 3" xfId="10751" xr:uid="{00000000-0005-0000-0000-0000CA290000}"/>
    <cellStyle name="40% - Accent5 2 5 7 3" xfId="10752" xr:uid="{00000000-0005-0000-0000-0000CB290000}"/>
    <cellStyle name="40% - Accent5 2 5 7 4" xfId="10753" xr:uid="{00000000-0005-0000-0000-0000CC290000}"/>
    <cellStyle name="40% - Accent5 2 5 8" xfId="10754" xr:uid="{00000000-0005-0000-0000-0000CD290000}"/>
    <cellStyle name="40% - Accent5 2 5 8 2" xfId="10755" xr:uid="{00000000-0005-0000-0000-0000CE290000}"/>
    <cellStyle name="40% - Accent5 2 5 8 3" xfId="10756" xr:uid="{00000000-0005-0000-0000-0000CF290000}"/>
    <cellStyle name="40% - Accent5 2 5 9" xfId="10757" xr:uid="{00000000-0005-0000-0000-0000D0290000}"/>
    <cellStyle name="40% - Accent5 2 6" xfId="10758" xr:uid="{00000000-0005-0000-0000-0000D1290000}"/>
    <cellStyle name="40% - Accent5 2 6 10" xfId="10759" xr:uid="{00000000-0005-0000-0000-0000D2290000}"/>
    <cellStyle name="40% - Accent5 2 6 2" xfId="10760" xr:uid="{00000000-0005-0000-0000-0000D3290000}"/>
    <cellStyle name="40% - Accent5 2 6 2 2" xfId="10761" xr:uid="{00000000-0005-0000-0000-0000D4290000}"/>
    <cellStyle name="40% - Accent5 2 6 2 2 2" xfId="10762" xr:uid="{00000000-0005-0000-0000-0000D5290000}"/>
    <cellStyle name="40% - Accent5 2 6 2 2 3" xfId="10763" xr:uid="{00000000-0005-0000-0000-0000D6290000}"/>
    <cellStyle name="40% - Accent5 2 6 2 3" xfId="10764" xr:uid="{00000000-0005-0000-0000-0000D7290000}"/>
    <cellStyle name="40% - Accent5 2 6 2 4" xfId="10765" xr:uid="{00000000-0005-0000-0000-0000D8290000}"/>
    <cellStyle name="40% - Accent5 2 6 3" xfId="10766" xr:uid="{00000000-0005-0000-0000-0000D9290000}"/>
    <cellStyle name="40% - Accent5 2 6 3 2" xfId="10767" xr:uid="{00000000-0005-0000-0000-0000DA290000}"/>
    <cellStyle name="40% - Accent5 2 6 3 2 2" xfId="10768" xr:uid="{00000000-0005-0000-0000-0000DB290000}"/>
    <cellStyle name="40% - Accent5 2 6 3 2 3" xfId="10769" xr:uid="{00000000-0005-0000-0000-0000DC290000}"/>
    <cellStyle name="40% - Accent5 2 6 3 3" xfId="10770" xr:uid="{00000000-0005-0000-0000-0000DD290000}"/>
    <cellStyle name="40% - Accent5 2 6 3 4" xfId="10771" xr:uid="{00000000-0005-0000-0000-0000DE290000}"/>
    <cellStyle name="40% - Accent5 2 6 4" xfId="10772" xr:uid="{00000000-0005-0000-0000-0000DF290000}"/>
    <cellStyle name="40% - Accent5 2 6 4 2" xfId="10773" xr:uid="{00000000-0005-0000-0000-0000E0290000}"/>
    <cellStyle name="40% - Accent5 2 6 4 2 2" xfId="10774" xr:uid="{00000000-0005-0000-0000-0000E1290000}"/>
    <cellStyle name="40% - Accent5 2 6 4 2 3" xfId="10775" xr:uid="{00000000-0005-0000-0000-0000E2290000}"/>
    <cellStyle name="40% - Accent5 2 6 4 3" xfId="10776" xr:uid="{00000000-0005-0000-0000-0000E3290000}"/>
    <cellStyle name="40% - Accent5 2 6 4 4" xfId="10777" xr:uid="{00000000-0005-0000-0000-0000E4290000}"/>
    <cellStyle name="40% - Accent5 2 6 5" xfId="10778" xr:uid="{00000000-0005-0000-0000-0000E5290000}"/>
    <cellStyle name="40% - Accent5 2 6 5 2" xfId="10779" xr:uid="{00000000-0005-0000-0000-0000E6290000}"/>
    <cellStyle name="40% - Accent5 2 6 5 2 2" xfId="10780" xr:uid="{00000000-0005-0000-0000-0000E7290000}"/>
    <cellStyle name="40% - Accent5 2 6 5 2 3" xfId="10781" xr:uid="{00000000-0005-0000-0000-0000E8290000}"/>
    <cellStyle name="40% - Accent5 2 6 5 3" xfId="10782" xr:uid="{00000000-0005-0000-0000-0000E9290000}"/>
    <cellStyle name="40% - Accent5 2 6 5 4" xfId="10783" xr:uid="{00000000-0005-0000-0000-0000EA290000}"/>
    <cellStyle name="40% - Accent5 2 6 6" xfId="10784" xr:uid="{00000000-0005-0000-0000-0000EB290000}"/>
    <cellStyle name="40% - Accent5 2 6 6 2" xfId="10785" xr:uid="{00000000-0005-0000-0000-0000EC290000}"/>
    <cellStyle name="40% - Accent5 2 6 6 2 2" xfId="10786" xr:uid="{00000000-0005-0000-0000-0000ED290000}"/>
    <cellStyle name="40% - Accent5 2 6 6 2 3" xfId="10787" xr:uid="{00000000-0005-0000-0000-0000EE290000}"/>
    <cellStyle name="40% - Accent5 2 6 6 3" xfId="10788" xr:uid="{00000000-0005-0000-0000-0000EF290000}"/>
    <cellStyle name="40% - Accent5 2 6 6 4" xfId="10789" xr:uid="{00000000-0005-0000-0000-0000F0290000}"/>
    <cellStyle name="40% - Accent5 2 6 7" xfId="10790" xr:uid="{00000000-0005-0000-0000-0000F1290000}"/>
    <cellStyle name="40% - Accent5 2 6 7 2" xfId="10791" xr:uid="{00000000-0005-0000-0000-0000F2290000}"/>
    <cellStyle name="40% - Accent5 2 6 7 2 2" xfId="10792" xr:uid="{00000000-0005-0000-0000-0000F3290000}"/>
    <cellStyle name="40% - Accent5 2 6 7 2 3" xfId="10793" xr:uid="{00000000-0005-0000-0000-0000F4290000}"/>
    <cellStyle name="40% - Accent5 2 6 7 3" xfId="10794" xr:uid="{00000000-0005-0000-0000-0000F5290000}"/>
    <cellStyle name="40% - Accent5 2 6 7 4" xfId="10795" xr:uid="{00000000-0005-0000-0000-0000F6290000}"/>
    <cellStyle name="40% - Accent5 2 6 8" xfId="10796" xr:uid="{00000000-0005-0000-0000-0000F7290000}"/>
    <cellStyle name="40% - Accent5 2 6 8 2" xfId="10797" xr:uid="{00000000-0005-0000-0000-0000F8290000}"/>
    <cellStyle name="40% - Accent5 2 6 8 3" xfId="10798" xr:uid="{00000000-0005-0000-0000-0000F9290000}"/>
    <cellStyle name="40% - Accent5 2 6 9" xfId="10799" xr:uid="{00000000-0005-0000-0000-0000FA290000}"/>
    <cellStyle name="40% - Accent5 2 7" xfId="10800" xr:uid="{00000000-0005-0000-0000-0000FB290000}"/>
    <cellStyle name="40% - Accent5 2 7 2" xfId="10801" xr:uid="{00000000-0005-0000-0000-0000FC290000}"/>
    <cellStyle name="40% - Accent5 2 7 2 2" xfId="10802" xr:uid="{00000000-0005-0000-0000-0000FD290000}"/>
    <cellStyle name="40% - Accent5 2 7 2 3" xfId="10803" xr:uid="{00000000-0005-0000-0000-0000FE290000}"/>
    <cellStyle name="40% - Accent5 2 7 3" xfId="10804" xr:uid="{00000000-0005-0000-0000-0000FF290000}"/>
    <cellStyle name="40% - Accent5 2 7 4" xfId="10805" xr:uid="{00000000-0005-0000-0000-0000002A0000}"/>
    <cellStyle name="40% - Accent5 2 8" xfId="10806" xr:uid="{00000000-0005-0000-0000-0000012A0000}"/>
    <cellStyle name="40% - Accent5 2 8 2" xfId="10807" xr:uid="{00000000-0005-0000-0000-0000022A0000}"/>
    <cellStyle name="40% - Accent5 2 8 2 2" xfId="10808" xr:uid="{00000000-0005-0000-0000-0000032A0000}"/>
    <cellStyle name="40% - Accent5 2 8 2 3" xfId="10809" xr:uid="{00000000-0005-0000-0000-0000042A0000}"/>
    <cellStyle name="40% - Accent5 2 8 3" xfId="10810" xr:uid="{00000000-0005-0000-0000-0000052A0000}"/>
    <cellStyle name="40% - Accent5 2 8 4" xfId="10811" xr:uid="{00000000-0005-0000-0000-0000062A0000}"/>
    <cellStyle name="40% - Accent5 2 9" xfId="10812" xr:uid="{00000000-0005-0000-0000-0000072A0000}"/>
    <cellStyle name="40% - Accent5 2 9 2" xfId="10813" xr:uid="{00000000-0005-0000-0000-0000082A0000}"/>
    <cellStyle name="40% - Accent5 2 9 2 2" xfId="10814" xr:uid="{00000000-0005-0000-0000-0000092A0000}"/>
    <cellStyle name="40% - Accent5 2 9 2 3" xfId="10815" xr:uid="{00000000-0005-0000-0000-00000A2A0000}"/>
    <cellStyle name="40% - Accent5 2 9 3" xfId="10816" xr:uid="{00000000-0005-0000-0000-00000B2A0000}"/>
    <cellStyle name="40% - Accent5 2 9 4" xfId="10817" xr:uid="{00000000-0005-0000-0000-00000C2A0000}"/>
    <cellStyle name="40% - Accent5 3" xfId="10818" xr:uid="{00000000-0005-0000-0000-00000D2A0000}"/>
    <cellStyle name="40% - Accent5 4" xfId="10819" xr:uid="{00000000-0005-0000-0000-00000E2A0000}"/>
    <cellStyle name="40% - Accent5 4 10" xfId="10820" xr:uid="{00000000-0005-0000-0000-00000F2A0000}"/>
    <cellStyle name="40% - Accent5 4 10 2" xfId="10821" xr:uid="{00000000-0005-0000-0000-0000102A0000}"/>
    <cellStyle name="40% - Accent5 4 10 3" xfId="10822" xr:uid="{00000000-0005-0000-0000-0000112A0000}"/>
    <cellStyle name="40% - Accent5 4 11" xfId="10823" xr:uid="{00000000-0005-0000-0000-0000122A0000}"/>
    <cellStyle name="40% - Accent5 4 12" xfId="10824" xr:uid="{00000000-0005-0000-0000-0000132A0000}"/>
    <cellStyle name="40% - Accent5 4 2" xfId="10825" xr:uid="{00000000-0005-0000-0000-0000142A0000}"/>
    <cellStyle name="40% - Accent5 4 2 10" xfId="10826" xr:uid="{00000000-0005-0000-0000-0000152A0000}"/>
    <cellStyle name="40% - Accent5 4 2 2" xfId="10827" xr:uid="{00000000-0005-0000-0000-0000162A0000}"/>
    <cellStyle name="40% - Accent5 4 2 2 2" xfId="10828" xr:uid="{00000000-0005-0000-0000-0000172A0000}"/>
    <cellStyle name="40% - Accent5 4 2 2 2 2" xfId="10829" xr:uid="{00000000-0005-0000-0000-0000182A0000}"/>
    <cellStyle name="40% - Accent5 4 2 2 2 3" xfId="10830" xr:uid="{00000000-0005-0000-0000-0000192A0000}"/>
    <cellStyle name="40% - Accent5 4 2 2 3" xfId="10831" xr:uid="{00000000-0005-0000-0000-00001A2A0000}"/>
    <cellStyle name="40% - Accent5 4 2 2 4" xfId="10832" xr:uid="{00000000-0005-0000-0000-00001B2A0000}"/>
    <cellStyle name="40% - Accent5 4 2 3" xfId="10833" xr:uid="{00000000-0005-0000-0000-00001C2A0000}"/>
    <cellStyle name="40% - Accent5 4 2 3 2" xfId="10834" xr:uid="{00000000-0005-0000-0000-00001D2A0000}"/>
    <cellStyle name="40% - Accent5 4 2 3 2 2" xfId="10835" xr:uid="{00000000-0005-0000-0000-00001E2A0000}"/>
    <cellStyle name="40% - Accent5 4 2 3 2 3" xfId="10836" xr:uid="{00000000-0005-0000-0000-00001F2A0000}"/>
    <cellStyle name="40% - Accent5 4 2 3 3" xfId="10837" xr:uid="{00000000-0005-0000-0000-0000202A0000}"/>
    <cellStyle name="40% - Accent5 4 2 3 4" xfId="10838" xr:uid="{00000000-0005-0000-0000-0000212A0000}"/>
    <cellStyle name="40% - Accent5 4 2 4" xfId="10839" xr:uid="{00000000-0005-0000-0000-0000222A0000}"/>
    <cellStyle name="40% - Accent5 4 2 4 2" xfId="10840" xr:uid="{00000000-0005-0000-0000-0000232A0000}"/>
    <cellStyle name="40% - Accent5 4 2 4 2 2" xfId="10841" xr:uid="{00000000-0005-0000-0000-0000242A0000}"/>
    <cellStyle name="40% - Accent5 4 2 4 2 3" xfId="10842" xr:uid="{00000000-0005-0000-0000-0000252A0000}"/>
    <cellStyle name="40% - Accent5 4 2 4 3" xfId="10843" xr:uid="{00000000-0005-0000-0000-0000262A0000}"/>
    <cellStyle name="40% - Accent5 4 2 4 4" xfId="10844" xr:uid="{00000000-0005-0000-0000-0000272A0000}"/>
    <cellStyle name="40% - Accent5 4 2 5" xfId="10845" xr:uid="{00000000-0005-0000-0000-0000282A0000}"/>
    <cellStyle name="40% - Accent5 4 2 5 2" xfId="10846" xr:uid="{00000000-0005-0000-0000-0000292A0000}"/>
    <cellStyle name="40% - Accent5 4 2 5 2 2" xfId="10847" xr:uid="{00000000-0005-0000-0000-00002A2A0000}"/>
    <cellStyle name="40% - Accent5 4 2 5 2 3" xfId="10848" xr:uid="{00000000-0005-0000-0000-00002B2A0000}"/>
    <cellStyle name="40% - Accent5 4 2 5 3" xfId="10849" xr:uid="{00000000-0005-0000-0000-00002C2A0000}"/>
    <cellStyle name="40% - Accent5 4 2 5 4" xfId="10850" xr:uid="{00000000-0005-0000-0000-00002D2A0000}"/>
    <cellStyle name="40% - Accent5 4 2 6" xfId="10851" xr:uid="{00000000-0005-0000-0000-00002E2A0000}"/>
    <cellStyle name="40% - Accent5 4 2 6 2" xfId="10852" xr:uid="{00000000-0005-0000-0000-00002F2A0000}"/>
    <cellStyle name="40% - Accent5 4 2 6 2 2" xfId="10853" xr:uid="{00000000-0005-0000-0000-0000302A0000}"/>
    <cellStyle name="40% - Accent5 4 2 6 2 3" xfId="10854" xr:uid="{00000000-0005-0000-0000-0000312A0000}"/>
    <cellStyle name="40% - Accent5 4 2 6 3" xfId="10855" xr:uid="{00000000-0005-0000-0000-0000322A0000}"/>
    <cellStyle name="40% - Accent5 4 2 6 4" xfId="10856" xr:uid="{00000000-0005-0000-0000-0000332A0000}"/>
    <cellStyle name="40% - Accent5 4 2 7" xfId="10857" xr:uid="{00000000-0005-0000-0000-0000342A0000}"/>
    <cellStyle name="40% - Accent5 4 2 7 2" xfId="10858" xr:uid="{00000000-0005-0000-0000-0000352A0000}"/>
    <cellStyle name="40% - Accent5 4 2 7 2 2" xfId="10859" xr:uid="{00000000-0005-0000-0000-0000362A0000}"/>
    <cellStyle name="40% - Accent5 4 2 7 2 3" xfId="10860" xr:uid="{00000000-0005-0000-0000-0000372A0000}"/>
    <cellStyle name="40% - Accent5 4 2 7 3" xfId="10861" xr:uid="{00000000-0005-0000-0000-0000382A0000}"/>
    <cellStyle name="40% - Accent5 4 2 7 4" xfId="10862" xr:uid="{00000000-0005-0000-0000-0000392A0000}"/>
    <cellStyle name="40% - Accent5 4 2 8" xfId="10863" xr:uid="{00000000-0005-0000-0000-00003A2A0000}"/>
    <cellStyle name="40% - Accent5 4 2 8 2" xfId="10864" xr:uid="{00000000-0005-0000-0000-00003B2A0000}"/>
    <cellStyle name="40% - Accent5 4 2 8 3" xfId="10865" xr:uid="{00000000-0005-0000-0000-00003C2A0000}"/>
    <cellStyle name="40% - Accent5 4 2 9" xfId="10866" xr:uid="{00000000-0005-0000-0000-00003D2A0000}"/>
    <cellStyle name="40% - Accent5 4 3" xfId="10867" xr:uid="{00000000-0005-0000-0000-00003E2A0000}"/>
    <cellStyle name="40% - Accent5 4 3 10" xfId="10868" xr:uid="{00000000-0005-0000-0000-00003F2A0000}"/>
    <cellStyle name="40% - Accent5 4 3 2" xfId="10869" xr:uid="{00000000-0005-0000-0000-0000402A0000}"/>
    <cellStyle name="40% - Accent5 4 3 2 2" xfId="10870" xr:uid="{00000000-0005-0000-0000-0000412A0000}"/>
    <cellStyle name="40% - Accent5 4 3 2 2 2" xfId="10871" xr:uid="{00000000-0005-0000-0000-0000422A0000}"/>
    <cellStyle name="40% - Accent5 4 3 2 2 3" xfId="10872" xr:uid="{00000000-0005-0000-0000-0000432A0000}"/>
    <cellStyle name="40% - Accent5 4 3 2 3" xfId="10873" xr:uid="{00000000-0005-0000-0000-0000442A0000}"/>
    <cellStyle name="40% - Accent5 4 3 2 4" xfId="10874" xr:uid="{00000000-0005-0000-0000-0000452A0000}"/>
    <cellStyle name="40% - Accent5 4 3 3" xfId="10875" xr:uid="{00000000-0005-0000-0000-0000462A0000}"/>
    <cellStyle name="40% - Accent5 4 3 3 2" xfId="10876" xr:uid="{00000000-0005-0000-0000-0000472A0000}"/>
    <cellStyle name="40% - Accent5 4 3 3 2 2" xfId="10877" xr:uid="{00000000-0005-0000-0000-0000482A0000}"/>
    <cellStyle name="40% - Accent5 4 3 3 2 3" xfId="10878" xr:uid="{00000000-0005-0000-0000-0000492A0000}"/>
    <cellStyle name="40% - Accent5 4 3 3 3" xfId="10879" xr:uid="{00000000-0005-0000-0000-00004A2A0000}"/>
    <cellStyle name="40% - Accent5 4 3 3 4" xfId="10880" xr:uid="{00000000-0005-0000-0000-00004B2A0000}"/>
    <cellStyle name="40% - Accent5 4 3 4" xfId="10881" xr:uid="{00000000-0005-0000-0000-00004C2A0000}"/>
    <cellStyle name="40% - Accent5 4 3 4 2" xfId="10882" xr:uid="{00000000-0005-0000-0000-00004D2A0000}"/>
    <cellStyle name="40% - Accent5 4 3 4 2 2" xfId="10883" xr:uid="{00000000-0005-0000-0000-00004E2A0000}"/>
    <cellStyle name="40% - Accent5 4 3 4 2 3" xfId="10884" xr:uid="{00000000-0005-0000-0000-00004F2A0000}"/>
    <cellStyle name="40% - Accent5 4 3 4 3" xfId="10885" xr:uid="{00000000-0005-0000-0000-0000502A0000}"/>
    <cellStyle name="40% - Accent5 4 3 4 4" xfId="10886" xr:uid="{00000000-0005-0000-0000-0000512A0000}"/>
    <cellStyle name="40% - Accent5 4 3 5" xfId="10887" xr:uid="{00000000-0005-0000-0000-0000522A0000}"/>
    <cellStyle name="40% - Accent5 4 3 5 2" xfId="10888" xr:uid="{00000000-0005-0000-0000-0000532A0000}"/>
    <cellStyle name="40% - Accent5 4 3 5 2 2" xfId="10889" xr:uid="{00000000-0005-0000-0000-0000542A0000}"/>
    <cellStyle name="40% - Accent5 4 3 5 2 3" xfId="10890" xr:uid="{00000000-0005-0000-0000-0000552A0000}"/>
    <cellStyle name="40% - Accent5 4 3 5 3" xfId="10891" xr:uid="{00000000-0005-0000-0000-0000562A0000}"/>
    <cellStyle name="40% - Accent5 4 3 5 4" xfId="10892" xr:uid="{00000000-0005-0000-0000-0000572A0000}"/>
    <cellStyle name="40% - Accent5 4 3 6" xfId="10893" xr:uid="{00000000-0005-0000-0000-0000582A0000}"/>
    <cellStyle name="40% - Accent5 4 3 6 2" xfId="10894" xr:uid="{00000000-0005-0000-0000-0000592A0000}"/>
    <cellStyle name="40% - Accent5 4 3 6 2 2" xfId="10895" xr:uid="{00000000-0005-0000-0000-00005A2A0000}"/>
    <cellStyle name="40% - Accent5 4 3 6 2 3" xfId="10896" xr:uid="{00000000-0005-0000-0000-00005B2A0000}"/>
    <cellStyle name="40% - Accent5 4 3 6 3" xfId="10897" xr:uid="{00000000-0005-0000-0000-00005C2A0000}"/>
    <cellStyle name="40% - Accent5 4 3 6 4" xfId="10898" xr:uid="{00000000-0005-0000-0000-00005D2A0000}"/>
    <cellStyle name="40% - Accent5 4 3 7" xfId="10899" xr:uid="{00000000-0005-0000-0000-00005E2A0000}"/>
    <cellStyle name="40% - Accent5 4 3 7 2" xfId="10900" xr:uid="{00000000-0005-0000-0000-00005F2A0000}"/>
    <cellStyle name="40% - Accent5 4 3 7 2 2" xfId="10901" xr:uid="{00000000-0005-0000-0000-0000602A0000}"/>
    <cellStyle name="40% - Accent5 4 3 7 2 3" xfId="10902" xr:uid="{00000000-0005-0000-0000-0000612A0000}"/>
    <cellStyle name="40% - Accent5 4 3 7 3" xfId="10903" xr:uid="{00000000-0005-0000-0000-0000622A0000}"/>
    <cellStyle name="40% - Accent5 4 3 7 4" xfId="10904" xr:uid="{00000000-0005-0000-0000-0000632A0000}"/>
    <cellStyle name="40% - Accent5 4 3 8" xfId="10905" xr:uid="{00000000-0005-0000-0000-0000642A0000}"/>
    <cellStyle name="40% - Accent5 4 3 8 2" xfId="10906" xr:uid="{00000000-0005-0000-0000-0000652A0000}"/>
    <cellStyle name="40% - Accent5 4 3 8 3" xfId="10907" xr:uid="{00000000-0005-0000-0000-0000662A0000}"/>
    <cellStyle name="40% - Accent5 4 3 9" xfId="10908" xr:uid="{00000000-0005-0000-0000-0000672A0000}"/>
    <cellStyle name="40% - Accent5 4 4" xfId="10909" xr:uid="{00000000-0005-0000-0000-0000682A0000}"/>
    <cellStyle name="40% - Accent5 4 4 2" xfId="10910" xr:uid="{00000000-0005-0000-0000-0000692A0000}"/>
    <cellStyle name="40% - Accent5 4 4 2 2" xfId="10911" xr:uid="{00000000-0005-0000-0000-00006A2A0000}"/>
    <cellStyle name="40% - Accent5 4 4 2 3" xfId="10912" xr:uid="{00000000-0005-0000-0000-00006B2A0000}"/>
    <cellStyle name="40% - Accent5 4 4 3" xfId="10913" xr:uid="{00000000-0005-0000-0000-00006C2A0000}"/>
    <cellStyle name="40% - Accent5 4 4 4" xfId="10914" xr:uid="{00000000-0005-0000-0000-00006D2A0000}"/>
    <cellStyle name="40% - Accent5 4 5" xfId="10915" xr:uid="{00000000-0005-0000-0000-00006E2A0000}"/>
    <cellStyle name="40% - Accent5 4 5 2" xfId="10916" xr:uid="{00000000-0005-0000-0000-00006F2A0000}"/>
    <cellStyle name="40% - Accent5 4 5 2 2" xfId="10917" xr:uid="{00000000-0005-0000-0000-0000702A0000}"/>
    <cellStyle name="40% - Accent5 4 5 2 3" xfId="10918" xr:uid="{00000000-0005-0000-0000-0000712A0000}"/>
    <cellStyle name="40% - Accent5 4 5 3" xfId="10919" xr:uid="{00000000-0005-0000-0000-0000722A0000}"/>
    <cellStyle name="40% - Accent5 4 5 4" xfId="10920" xr:uid="{00000000-0005-0000-0000-0000732A0000}"/>
    <cellStyle name="40% - Accent5 4 6" xfId="10921" xr:uid="{00000000-0005-0000-0000-0000742A0000}"/>
    <cellStyle name="40% - Accent5 4 6 2" xfId="10922" xr:uid="{00000000-0005-0000-0000-0000752A0000}"/>
    <cellStyle name="40% - Accent5 4 6 2 2" xfId="10923" xr:uid="{00000000-0005-0000-0000-0000762A0000}"/>
    <cellStyle name="40% - Accent5 4 6 2 3" xfId="10924" xr:uid="{00000000-0005-0000-0000-0000772A0000}"/>
    <cellStyle name="40% - Accent5 4 6 3" xfId="10925" xr:uid="{00000000-0005-0000-0000-0000782A0000}"/>
    <cellStyle name="40% - Accent5 4 6 4" xfId="10926" xr:uid="{00000000-0005-0000-0000-0000792A0000}"/>
    <cellStyle name="40% - Accent5 4 7" xfId="10927" xr:uid="{00000000-0005-0000-0000-00007A2A0000}"/>
    <cellStyle name="40% - Accent5 4 7 2" xfId="10928" xr:uid="{00000000-0005-0000-0000-00007B2A0000}"/>
    <cellStyle name="40% - Accent5 4 7 2 2" xfId="10929" xr:uid="{00000000-0005-0000-0000-00007C2A0000}"/>
    <cellStyle name="40% - Accent5 4 7 2 3" xfId="10930" xr:uid="{00000000-0005-0000-0000-00007D2A0000}"/>
    <cellStyle name="40% - Accent5 4 7 3" xfId="10931" xr:uid="{00000000-0005-0000-0000-00007E2A0000}"/>
    <cellStyle name="40% - Accent5 4 7 4" xfId="10932" xr:uid="{00000000-0005-0000-0000-00007F2A0000}"/>
    <cellStyle name="40% - Accent5 4 8" xfId="10933" xr:uid="{00000000-0005-0000-0000-0000802A0000}"/>
    <cellStyle name="40% - Accent5 4 8 2" xfId="10934" xr:uid="{00000000-0005-0000-0000-0000812A0000}"/>
    <cellStyle name="40% - Accent5 4 8 2 2" xfId="10935" xr:uid="{00000000-0005-0000-0000-0000822A0000}"/>
    <cellStyle name="40% - Accent5 4 8 2 3" xfId="10936" xr:uid="{00000000-0005-0000-0000-0000832A0000}"/>
    <cellStyle name="40% - Accent5 4 8 3" xfId="10937" xr:uid="{00000000-0005-0000-0000-0000842A0000}"/>
    <cellStyle name="40% - Accent5 4 8 4" xfId="10938" xr:uid="{00000000-0005-0000-0000-0000852A0000}"/>
    <cellStyle name="40% - Accent5 4 9" xfId="10939" xr:uid="{00000000-0005-0000-0000-0000862A0000}"/>
    <cellStyle name="40% - Accent5 4 9 2" xfId="10940" xr:uid="{00000000-0005-0000-0000-0000872A0000}"/>
    <cellStyle name="40% - Accent5 4 9 2 2" xfId="10941" xr:uid="{00000000-0005-0000-0000-0000882A0000}"/>
    <cellStyle name="40% - Accent5 4 9 2 3" xfId="10942" xr:uid="{00000000-0005-0000-0000-0000892A0000}"/>
    <cellStyle name="40% - Accent5 4 9 3" xfId="10943" xr:uid="{00000000-0005-0000-0000-00008A2A0000}"/>
    <cellStyle name="40% - Accent5 4 9 4" xfId="10944" xr:uid="{00000000-0005-0000-0000-00008B2A0000}"/>
    <cellStyle name="40% - Accent5 5" xfId="10945" xr:uid="{00000000-0005-0000-0000-00008C2A0000}"/>
    <cellStyle name="40% - Accent5 5 10" xfId="10946" xr:uid="{00000000-0005-0000-0000-00008D2A0000}"/>
    <cellStyle name="40% - Accent5 5 10 2" xfId="10947" xr:uid="{00000000-0005-0000-0000-00008E2A0000}"/>
    <cellStyle name="40% - Accent5 5 10 3" xfId="10948" xr:uid="{00000000-0005-0000-0000-00008F2A0000}"/>
    <cellStyle name="40% - Accent5 5 11" xfId="10949" xr:uid="{00000000-0005-0000-0000-0000902A0000}"/>
    <cellStyle name="40% - Accent5 5 12" xfId="10950" xr:uid="{00000000-0005-0000-0000-0000912A0000}"/>
    <cellStyle name="40% - Accent5 5 2" xfId="10951" xr:uid="{00000000-0005-0000-0000-0000922A0000}"/>
    <cellStyle name="40% - Accent5 5 2 10" xfId="10952" xr:uid="{00000000-0005-0000-0000-0000932A0000}"/>
    <cellStyle name="40% - Accent5 5 2 2" xfId="10953" xr:uid="{00000000-0005-0000-0000-0000942A0000}"/>
    <cellStyle name="40% - Accent5 5 2 2 2" xfId="10954" xr:uid="{00000000-0005-0000-0000-0000952A0000}"/>
    <cellStyle name="40% - Accent5 5 2 2 2 2" xfId="10955" xr:uid="{00000000-0005-0000-0000-0000962A0000}"/>
    <cellStyle name="40% - Accent5 5 2 2 2 3" xfId="10956" xr:uid="{00000000-0005-0000-0000-0000972A0000}"/>
    <cellStyle name="40% - Accent5 5 2 2 3" xfId="10957" xr:uid="{00000000-0005-0000-0000-0000982A0000}"/>
    <cellStyle name="40% - Accent5 5 2 2 4" xfId="10958" xr:uid="{00000000-0005-0000-0000-0000992A0000}"/>
    <cellStyle name="40% - Accent5 5 2 3" xfId="10959" xr:uid="{00000000-0005-0000-0000-00009A2A0000}"/>
    <cellStyle name="40% - Accent5 5 2 3 2" xfId="10960" xr:uid="{00000000-0005-0000-0000-00009B2A0000}"/>
    <cellStyle name="40% - Accent5 5 2 3 2 2" xfId="10961" xr:uid="{00000000-0005-0000-0000-00009C2A0000}"/>
    <cellStyle name="40% - Accent5 5 2 3 2 3" xfId="10962" xr:uid="{00000000-0005-0000-0000-00009D2A0000}"/>
    <cellStyle name="40% - Accent5 5 2 3 3" xfId="10963" xr:uid="{00000000-0005-0000-0000-00009E2A0000}"/>
    <cellStyle name="40% - Accent5 5 2 3 4" xfId="10964" xr:uid="{00000000-0005-0000-0000-00009F2A0000}"/>
    <cellStyle name="40% - Accent5 5 2 4" xfId="10965" xr:uid="{00000000-0005-0000-0000-0000A02A0000}"/>
    <cellStyle name="40% - Accent5 5 2 4 2" xfId="10966" xr:uid="{00000000-0005-0000-0000-0000A12A0000}"/>
    <cellStyle name="40% - Accent5 5 2 4 2 2" xfId="10967" xr:uid="{00000000-0005-0000-0000-0000A22A0000}"/>
    <cellStyle name="40% - Accent5 5 2 4 2 3" xfId="10968" xr:uid="{00000000-0005-0000-0000-0000A32A0000}"/>
    <cellStyle name="40% - Accent5 5 2 4 3" xfId="10969" xr:uid="{00000000-0005-0000-0000-0000A42A0000}"/>
    <cellStyle name="40% - Accent5 5 2 4 4" xfId="10970" xr:uid="{00000000-0005-0000-0000-0000A52A0000}"/>
    <cellStyle name="40% - Accent5 5 2 5" xfId="10971" xr:uid="{00000000-0005-0000-0000-0000A62A0000}"/>
    <cellStyle name="40% - Accent5 5 2 5 2" xfId="10972" xr:uid="{00000000-0005-0000-0000-0000A72A0000}"/>
    <cellStyle name="40% - Accent5 5 2 5 2 2" xfId="10973" xr:uid="{00000000-0005-0000-0000-0000A82A0000}"/>
    <cellStyle name="40% - Accent5 5 2 5 2 3" xfId="10974" xr:uid="{00000000-0005-0000-0000-0000A92A0000}"/>
    <cellStyle name="40% - Accent5 5 2 5 3" xfId="10975" xr:uid="{00000000-0005-0000-0000-0000AA2A0000}"/>
    <cellStyle name="40% - Accent5 5 2 5 4" xfId="10976" xr:uid="{00000000-0005-0000-0000-0000AB2A0000}"/>
    <cellStyle name="40% - Accent5 5 2 6" xfId="10977" xr:uid="{00000000-0005-0000-0000-0000AC2A0000}"/>
    <cellStyle name="40% - Accent5 5 2 6 2" xfId="10978" xr:uid="{00000000-0005-0000-0000-0000AD2A0000}"/>
    <cellStyle name="40% - Accent5 5 2 6 2 2" xfId="10979" xr:uid="{00000000-0005-0000-0000-0000AE2A0000}"/>
    <cellStyle name="40% - Accent5 5 2 6 2 3" xfId="10980" xr:uid="{00000000-0005-0000-0000-0000AF2A0000}"/>
    <cellStyle name="40% - Accent5 5 2 6 3" xfId="10981" xr:uid="{00000000-0005-0000-0000-0000B02A0000}"/>
    <cellStyle name="40% - Accent5 5 2 6 4" xfId="10982" xr:uid="{00000000-0005-0000-0000-0000B12A0000}"/>
    <cellStyle name="40% - Accent5 5 2 7" xfId="10983" xr:uid="{00000000-0005-0000-0000-0000B22A0000}"/>
    <cellStyle name="40% - Accent5 5 2 7 2" xfId="10984" xr:uid="{00000000-0005-0000-0000-0000B32A0000}"/>
    <cellStyle name="40% - Accent5 5 2 7 2 2" xfId="10985" xr:uid="{00000000-0005-0000-0000-0000B42A0000}"/>
    <cellStyle name="40% - Accent5 5 2 7 2 3" xfId="10986" xr:uid="{00000000-0005-0000-0000-0000B52A0000}"/>
    <cellStyle name="40% - Accent5 5 2 7 3" xfId="10987" xr:uid="{00000000-0005-0000-0000-0000B62A0000}"/>
    <cellStyle name="40% - Accent5 5 2 7 4" xfId="10988" xr:uid="{00000000-0005-0000-0000-0000B72A0000}"/>
    <cellStyle name="40% - Accent5 5 2 8" xfId="10989" xr:uid="{00000000-0005-0000-0000-0000B82A0000}"/>
    <cellStyle name="40% - Accent5 5 2 8 2" xfId="10990" xr:uid="{00000000-0005-0000-0000-0000B92A0000}"/>
    <cellStyle name="40% - Accent5 5 2 8 3" xfId="10991" xr:uid="{00000000-0005-0000-0000-0000BA2A0000}"/>
    <cellStyle name="40% - Accent5 5 2 9" xfId="10992" xr:uid="{00000000-0005-0000-0000-0000BB2A0000}"/>
    <cellStyle name="40% - Accent5 5 3" xfId="10993" xr:uid="{00000000-0005-0000-0000-0000BC2A0000}"/>
    <cellStyle name="40% - Accent5 5 3 10" xfId="10994" xr:uid="{00000000-0005-0000-0000-0000BD2A0000}"/>
    <cellStyle name="40% - Accent5 5 3 2" xfId="10995" xr:uid="{00000000-0005-0000-0000-0000BE2A0000}"/>
    <cellStyle name="40% - Accent5 5 3 2 2" xfId="10996" xr:uid="{00000000-0005-0000-0000-0000BF2A0000}"/>
    <cellStyle name="40% - Accent5 5 3 2 2 2" xfId="10997" xr:uid="{00000000-0005-0000-0000-0000C02A0000}"/>
    <cellStyle name="40% - Accent5 5 3 2 2 3" xfId="10998" xr:uid="{00000000-0005-0000-0000-0000C12A0000}"/>
    <cellStyle name="40% - Accent5 5 3 2 3" xfId="10999" xr:uid="{00000000-0005-0000-0000-0000C22A0000}"/>
    <cellStyle name="40% - Accent5 5 3 2 4" xfId="11000" xr:uid="{00000000-0005-0000-0000-0000C32A0000}"/>
    <cellStyle name="40% - Accent5 5 3 3" xfId="11001" xr:uid="{00000000-0005-0000-0000-0000C42A0000}"/>
    <cellStyle name="40% - Accent5 5 3 3 2" xfId="11002" xr:uid="{00000000-0005-0000-0000-0000C52A0000}"/>
    <cellStyle name="40% - Accent5 5 3 3 2 2" xfId="11003" xr:uid="{00000000-0005-0000-0000-0000C62A0000}"/>
    <cellStyle name="40% - Accent5 5 3 3 2 3" xfId="11004" xr:uid="{00000000-0005-0000-0000-0000C72A0000}"/>
    <cellStyle name="40% - Accent5 5 3 3 3" xfId="11005" xr:uid="{00000000-0005-0000-0000-0000C82A0000}"/>
    <cellStyle name="40% - Accent5 5 3 3 4" xfId="11006" xr:uid="{00000000-0005-0000-0000-0000C92A0000}"/>
    <cellStyle name="40% - Accent5 5 3 4" xfId="11007" xr:uid="{00000000-0005-0000-0000-0000CA2A0000}"/>
    <cellStyle name="40% - Accent5 5 3 4 2" xfId="11008" xr:uid="{00000000-0005-0000-0000-0000CB2A0000}"/>
    <cellStyle name="40% - Accent5 5 3 4 2 2" xfId="11009" xr:uid="{00000000-0005-0000-0000-0000CC2A0000}"/>
    <cellStyle name="40% - Accent5 5 3 4 2 3" xfId="11010" xr:uid="{00000000-0005-0000-0000-0000CD2A0000}"/>
    <cellStyle name="40% - Accent5 5 3 4 3" xfId="11011" xr:uid="{00000000-0005-0000-0000-0000CE2A0000}"/>
    <cellStyle name="40% - Accent5 5 3 4 4" xfId="11012" xr:uid="{00000000-0005-0000-0000-0000CF2A0000}"/>
    <cellStyle name="40% - Accent5 5 3 5" xfId="11013" xr:uid="{00000000-0005-0000-0000-0000D02A0000}"/>
    <cellStyle name="40% - Accent5 5 3 5 2" xfId="11014" xr:uid="{00000000-0005-0000-0000-0000D12A0000}"/>
    <cellStyle name="40% - Accent5 5 3 5 2 2" xfId="11015" xr:uid="{00000000-0005-0000-0000-0000D22A0000}"/>
    <cellStyle name="40% - Accent5 5 3 5 2 3" xfId="11016" xr:uid="{00000000-0005-0000-0000-0000D32A0000}"/>
    <cellStyle name="40% - Accent5 5 3 5 3" xfId="11017" xr:uid="{00000000-0005-0000-0000-0000D42A0000}"/>
    <cellStyle name="40% - Accent5 5 3 5 4" xfId="11018" xr:uid="{00000000-0005-0000-0000-0000D52A0000}"/>
    <cellStyle name="40% - Accent5 5 3 6" xfId="11019" xr:uid="{00000000-0005-0000-0000-0000D62A0000}"/>
    <cellStyle name="40% - Accent5 5 3 6 2" xfId="11020" xr:uid="{00000000-0005-0000-0000-0000D72A0000}"/>
    <cellStyle name="40% - Accent5 5 3 6 2 2" xfId="11021" xr:uid="{00000000-0005-0000-0000-0000D82A0000}"/>
    <cellStyle name="40% - Accent5 5 3 6 2 3" xfId="11022" xr:uid="{00000000-0005-0000-0000-0000D92A0000}"/>
    <cellStyle name="40% - Accent5 5 3 6 3" xfId="11023" xr:uid="{00000000-0005-0000-0000-0000DA2A0000}"/>
    <cellStyle name="40% - Accent5 5 3 6 4" xfId="11024" xr:uid="{00000000-0005-0000-0000-0000DB2A0000}"/>
    <cellStyle name="40% - Accent5 5 3 7" xfId="11025" xr:uid="{00000000-0005-0000-0000-0000DC2A0000}"/>
    <cellStyle name="40% - Accent5 5 3 7 2" xfId="11026" xr:uid="{00000000-0005-0000-0000-0000DD2A0000}"/>
    <cellStyle name="40% - Accent5 5 3 7 2 2" xfId="11027" xr:uid="{00000000-0005-0000-0000-0000DE2A0000}"/>
    <cellStyle name="40% - Accent5 5 3 7 2 3" xfId="11028" xr:uid="{00000000-0005-0000-0000-0000DF2A0000}"/>
    <cellStyle name="40% - Accent5 5 3 7 3" xfId="11029" xr:uid="{00000000-0005-0000-0000-0000E02A0000}"/>
    <cellStyle name="40% - Accent5 5 3 7 4" xfId="11030" xr:uid="{00000000-0005-0000-0000-0000E12A0000}"/>
    <cellStyle name="40% - Accent5 5 3 8" xfId="11031" xr:uid="{00000000-0005-0000-0000-0000E22A0000}"/>
    <cellStyle name="40% - Accent5 5 3 8 2" xfId="11032" xr:uid="{00000000-0005-0000-0000-0000E32A0000}"/>
    <cellStyle name="40% - Accent5 5 3 8 3" xfId="11033" xr:uid="{00000000-0005-0000-0000-0000E42A0000}"/>
    <cellStyle name="40% - Accent5 5 3 9" xfId="11034" xr:uid="{00000000-0005-0000-0000-0000E52A0000}"/>
    <cellStyle name="40% - Accent5 5 4" xfId="11035" xr:uid="{00000000-0005-0000-0000-0000E62A0000}"/>
    <cellStyle name="40% - Accent5 5 4 2" xfId="11036" xr:uid="{00000000-0005-0000-0000-0000E72A0000}"/>
    <cellStyle name="40% - Accent5 5 4 2 2" xfId="11037" xr:uid="{00000000-0005-0000-0000-0000E82A0000}"/>
    <cellStyle name="40% - Accent5 5 4 2 3" xfId="11038" xr:uid="{00000000-0005-0000-0000-0000E92A0000}"/>
    <cellStyle name="40% - Accent5 5 4 3" xfId="11039" xr:uid="{00000000-0005-0000-0000-0000EA2A0000}"/>
    <cellStyle name="40% - Accent5 5 4 4" xfId="11040" xr:uid="{00000000-0005-0000-0000-0000EB2A0000}"/>
    <cellStyle name="40% - Accent5 5 5" xfId="11041" xr:uid="{00000000-0005-0000-0000-0000EC2A0000}"/>
    <cellStyle name="40% - Accent5 5 5 2" xfId="11042" xr:uid="{00000000-0005-0000-0000-0000ED2A0000}"/>
    <cellStyle name="40% - Accent5 5 5 2 2" xfId="11043" xr:uid="{00000000-0005-0000-0000-0000EE2A0000}"/>
    <cellStyle name="40% - Accent5 5 5 2 3" xfId="11044" xr:uid="{00000000-0005-0000-0000-0000EF2A0000}"/>
    <cellStyle name="40% - Accent5 5 5 3" xfId="11045" xr:uid="{00000000-0005-0000-0000-0000F02A0000}"/>
    <cellStyle name="40% - Accent5 5 5 4" xfId="11046" xr:uid="{00000000-0005-0000-0000-0000F12A0000}"/>
    <cellStyle name="40% - Accent5 5 6" xfId="11047" xr:uid="{00000000-0005-0000-0000-0000F22A0000}"/>
    <cellStyle name="40% - Accent5 5 6 2" xfId="11048" xr:uid="{00000000-0005-0000-0000-0000F32A0000}"/>
    <cellStyle name="40% - Accent5 5 6 2 2" xfId="11049" xr:uid="{00000000-0005-0000-0000-0000F42A0000}"/>
    <cellStyle name="40% - Accent5 5 6 2 3" xfId="11050" xr:uid="{00000000-0005-0000-0000-0000F52A0000}"/>
    <cellStyle name="40% - Accent5 5 6 3" xfId="11051" xr:uid="{00000000-0005-0000-0000-0000F62A0000}"/>
    <cellStyle name="40% - Accent5 5 6 4" xfId="11052" xr:uid="{00000000-0005-0000-0000-0000F72A0000}"/>
    <cellStyle name="40% - Accent5 5 7" xfId="11053" xr:uid="{00000000-0005-0000-0000-0000F82A0000}"/>
    <cellStyle name="40% - Accent5 5 7 2" xfId="11054" xr:uid="{00000000-0005-0000-0000-0000F92A0000}"/>
    <cellStyle name="40% - Accent5 5 7 2 2" xfId="11055" xr:uid="{00000000-0005-0000-0000-0000FA2A0000}"/>
    <cellStyle name="40% - Accent5 5 7 2 3" xfId="11056" xr:uid="{00000000-0005-0000-0000-0000FB2A0000}"/>
    <cellStyle name="40% - Accent5 5 7 3" xfId="11057" xr:uid="{00000000-0005-0000-0000-0000FC2A0000}"/>
    <cellStyle name="40% - Accent5 5 7 4" xfId="11058" xr:uid="{00000000-0005-0000-0000-0000FD2A0000}"/>
    <cellStyle name="40% - Accent5 5 8" xfId="11059" xr:uid="{00000000-0005-0000-0000-0000FE2A0000}"/>
    <cellStyle name="40% - Accent5 5 8 2" xfId="11060" xr:uid="{00000000-0005-0000-0000-0000FF2A0000}"/>
    <cellStyle name="40% - Accent5 5 8 2 2" xfId="11061" xr:uid="{00000000-0005-0000-0000-0000002B0000}"/>
    <cellStyle name="40% - Accent5 5 8 2 3" xfId="11062" xr:uid="{00000000-0005-0000-0000-0000012B0000}"/>
    <cellStyle name="40% - Accent5 5 8 3" xfId="11063" xr:uid="{00000000-0005-0000-0000-0000022B0000}"/>
    <cellStyle name="40% - Accent5 5 8 4" xfId="11064" xr:uid="{00000000-0005-0000-0000-0000032B0000}"/>
    <cellStyle name="40% - Accent5 5 9" xfId="11065" xr:uid="{00000000-0005-0000-0000-0000042B0000}"/>
    <cellStyle name="40% - Accent5 5 9 2" xfId="11066" xr:uid="{00000000-0005-0000-0000-0000052B0000}"/>
    <cellStyle name="40% - Accent5 5 9 2 2" xfId="11067" xr:uid="{00000000-0005-0000-0000-0000062B0000}"/>
    <cellStyle name="40% - Accent5 5 9 2 3" xfId="11068" xr:uid="{00000000-0005-0000-0000-0000072B0000}"/>
    <cellStyle name="40% - Accent5 5 9 3" xfId="11069" xr:uid="{00000000-0005-0000-0000-0000082B0000}"/>
    <cellStyle name="40% - Accent5 5 9 4" xfId="11070" xr:uid="{00000000-0005-0000-0000-0000092B0000}"/>
    <cellStyle name="40% - Accent5 6" xfId="11071" xr:uid="{00000000-0005-0000-0000-00000A2B0000}"/>
    <cellStyle name="40% - Accent5 6 10" xfId="11072" xr:uid="{00000000-0005-0000-0000-00000B2B0000}"/>
    <cellStyle name="40% - Accent5 6 10 2" xfId="11073" xr:uid="{00000000-0005-0000-0000-00000C2B0000}"/>
    <cellStyle name="40% - Accent5 6 10 3" xfId="11074" xr:uid="{00000000-0005-0000-0000-00000D2B0000}"/>
    <cellStyle name="40% - Accent5 6 11" xfId="11075" xr:uid="{00000000-0005-0000-0000-00000E2B0000}"/>
    <cellStyle name="40% - Accent5 6 12" xfId="11076" xr:uid="{00000000-0005-0000-0000-00000F2B0000}"/>
    <cellStyle name="40% - Accent5 6 2" xfId="11077" xr:uid="{00000000-0005-0000-0000-0000102B0000}"/>
    <cellStyle name="40% - Accent5 6 2 10" xfId="11078" xr:uid="{00000000-0005-0000-0000-0000112B0000}"/>
    <cellStyle name="40% - Accent5 6 2 2" xfId="11079" xr:uid="{00000000-0005-0000-0000-0000122B0000}"/>
    <cellStyle name="40% - Accent5 6 2 2 2" xfId="11080" xr:uid="{00000000-0005-0000-0000-0000132B0000}"/>
    <cellStyle name="40% - Accent5 6 2 2 2 2" xfId="11081" xr:uid="{00000000-0005-0000-0000-0000142B0000}"/>
    <cellStyle name="40% - Accent5 6 2 2 2 3" xfId="11082" xr:uid="{00000000-0005-0000-0000-0000152B0000}"/>
    <cellStyle name="40% - Accent5 6 2 2 3" xfId="11083" xr:uid="{00000000-0005-0000-0000-0000162B0000}"/>
    <cellStyle name="40% - Accent5 6 2 2 4" xfId="11084" xr:uid="{00000000-0005-0000-0000-0000172B0000}"/>
    <cellStyle name="40% - Accent5 6 2 3" xfId="11085" xr:uid="{00000000-0005-0000-0000-0000182B0000}"/>
    <cellStyle name="40% - Accent5 6 2 3 2" xfId="11086" xr:uid="{00000000-0005-0000-0000-0000192B0000}"/>
    <cellStyle name="40% - Accent5 6 2 3 2 2" xfId="11087" xr:uid="{00000000-0005-0000-0000-00001A2B0000}"/>
    <cellStyle name="40% - Accent5 6 2 3 2 3" xfId="11088" xr:uid="{00000000-0005-0000-0000-00001B2B0000}"/>
    <cellStyle name="40% - Accent5 6 2 3 3" xfId="11089" xr:uid="{00000000-0005-0000-0000-00001C2B0000}"/>
    <cellStyle name="40% - Accent5 6 2 3 4" xfId="11090" xr:uid="{00000000-0005-0000-0000-00001D2B0000}"/>
    <cellStyle name="40% - Accent5 6 2 4" xfId="11091" xr:uid="{00000000-0005-0000-0000-00001E2B0000}"/>
    <cellStyle name="40% - Accent5 6 2 4 2" xfId="11092" xr:uid="{00000000-0005-0000-0000-00001F2B0000}"/>
    <cellStyle name="40% - Accent5 6 2 4 2 2" xfId="11093" xr:uid="{00000000-0005-0000-0000-0000202B0000}"/>
    <cellStyle name="40% - Accent5 6 2 4 2 3" xfId="11094" xr:uid="{00000000-0005-0000-0000-0000212B0000}"/>
    <cellStyle name="40% - Accent5 6 2 4 3" xfId="11095" xr:uid="{00000000-0005-0000-0000-0000222B0000}"/>
    <cellStyle name="40% - Accent5 6 2 4 4" xfId="11096" xr:uid="{00000000-0005-0000-0000-0000232B0000}"/>
    <cellStyle name="40% - Accent5 6 2 5" xfId="11097" xr:uid="{00000000-0005-0000-0000-0000242B0000}"/>
    <cellStyle name="40% - Accent5 6 2 5 2" xfId="11098" xr:uid="{00000000-0005-0000-0000-0000252B0000}"/>
    <cellStyle name="40% - Accent5 6 2 5 2 2" xfId="11099" xr:uid="{00000000-0005-0000-0000-0000262B0000}"/>
    <cellStyle name="40% - Accent5 6 2 5 2 3" xfId="11100" xr:uid="{00000000-0005-0000-0000-0000272B0000}"/>
    <cellStyle name="40% - Accent5 6 2 5 3" xfId="11101" xr:uid="{00000000-0005-0000-0000-0000282B0000}"/>
    <cellStyle name="40% - Accent5 6 2 5 4" xfId="11102" xr:uid="{00000000-0005-0000-0000-0000292B0000}"/>
    <cellStyle name="40% - Accent5 6 2 6" xfId="11103" xr:uid="{00000000-0005-0000-0000-00002A2B0000}"/>
    <cellStyle name="40% - Accent5 6 2 6 2" xfId="11104" xr:uid="{00000000-0005-0000-0000-00002B2B0000}"/>
    <cellStyle name="40% - Accent5 6 2 6 2 2" xfId="11105" xr:uid="{00000000-0005-0000-0000-00002C2B0000}"/>
    <cellStyle name="40% - Accent5 6 2 6 2 3" xfId="11106" xr:uid="{00000000-0005-0000-0000-00002D2B0000}"/>
    <cellStyle name="40% - Accent5 6 2 6 3" xfId="11107" xr:uid="{00000000-0005-0000-0000-00002E2B0000}"/>
    <cellStyle name="40% - Accent5 6 2 6 4" xfId="11108" xr:uid="{00000000-0005-0000-0000-00002F2B0000}"/>
    <cellStyle name="40% - Accent5 6 2 7" xfId="11109" xr:uid="{00000000-0005-0000-0000-0000302B0000}"/>
    <cellStyle name="40% - Accent5 6 2 7 2" xfId="11110" xr:uid="{00000000-0005-0000-0000-0000312B0000}"/>
    <cellStyle name="40% - Accent5 6 2 7 2 2" xfId="11111" xr:uid="{00000000-0005-0000-0000-0000322B0000}"/>
    <cellStyle name="40% - Accent5 6 2 7 2 3" xfId="11112" xr:uid="{00000000-0005-0000-0000-0000332B0000}"/>
    <cellStyle name="40% - Accent5 6 2 7 3" xfId="11113" xr:uid="{00000000-0005-0000-0000-0000342B0000}"/>
    <cellStyle name="40% - Accent5 6 2 7 4" xfId="11114" xr:uid="{00000000-0005-0000-0000-0000352B0000}"/>
    <cellStyle name="40% - Accent5 6 2 8" xfId="11115" xr:uid="{00000000-0005-0000-0000-0000362B0000}"/>
    <cellStyle name="40% - Accent5 6 2 8 2" xfId="11116" xr:uid="{00000000-0005-0000-0000-0000372B0000}"/>
    <cellStyle name="40% - Accent5 6 2 8 3" xfId="11117" xr:uid="{00000000-0005-0000-0000-0000382B0000}"/>
    <cellStyle name="40% - Accent5 6 2 9" xfId="11118" xr:uid="{00000000-0005-0000-0000-0000392B0000}"/>
    <cellStyle name="40% - Accent5 6 3" xfId="11119" xr:uid="{00000000-0005-0000-0000-00003A2B0000}"/>
    <cellStyle name="40% - Accent5 6 3 10" xfId="11120" xr:uid="{00000000-0005-0000-0000-00003B2B0000}"/>
    <cellStyle name="40% - Accent5 6 3 2" xfId="11121" xr:uid="{00000000-0005-0000-0000-00003C2B0000}"/>
    <cellStyle name="40% - Accent5 6 3 2 2" xfId="11122" xr:uid="{00000000-0005-0000-0000-00003D2B0000}"/>
    <cellStyle name="40% - Accent5 6 3 2 2 2" xfId="11123" xr:uid="{00000000-0005-0000-0000-00003E2B0000}"/>
    <cellStyle name="40% - Accent5 6 3 2 2 3" xfId="11124" xr:uid="{00000000-0005-0000-0000-00003F2B0000}"/>
    <cellStyle name="40% - Accent5 6 3 2 3" xfId="11125" xr:uid="{00000000-0005-0000-0000-0000402B0000}"/>
    <cellStyle name="40% - Accent5 6 3 2 4" xfId="11126" xr:uid="{00000000-0005-0000-0000-0000412B0000}"/>
    <cellStyle name="40% - Accent5 6 3 3" xfId="11127" xr:uid="{00000000-0005-0000-0000-0000422B0000}"/>
    <cellStyle name="40% - Accent5 6 3 3 2" xfId="11128" xr:uid="{00000000-0005-0000-0000-0000432B0000}"/>
    <cellStyle name="40% - Accent5 6 3 3 2 2" xfId="11129" xr:uid="{00000000-0005-0000-0000-0000442B0000}"/>
    <cellStyle name="40% - Accent5 6 3 3 2 3" xfId="11130" xr:uid="{00000000-0005-0000-0000-0000452B0000}"/>
    <cellStyle name="40% - Accent5 6 3 3 3" xfId="11131" xr:uid="{00000000-0005-0000-0000-0000462B0000}"/>
    <cellStyle name="40% - Accent5 6 3 3 4" xfId="11132" xr:uid="{00000000-0005-0000-0000-0000472B0000}"/>
    <cellStyle name="40% - Accent5 6 3 4" xfId="11133" xr:uid="{00000000-0005-0000-0000-0000482B0000}"/>
    <cellStyle name="40% - Accent5 6 3 4 2" xfId="11134" xr:uid="{00000000-0005-0000-0000-0000492B0000}"/>
    <cellStyle name="40% - Accent5 6 3 4 2 2" xfId="11135" xr:uid="{00000000-0005-0000-0000-00004A2B0000}"/>
    <cellStyle name="40% - Accent5 6 3 4 2 3" xfId="11136" xr:uid="{00000000-0005-0000-0000-00004B2B0000}"/>
    <cellStyle name="40% - Accent5 6 3 4 3" xfId="11137" xr:uid="{00000000-0005-0000-0000-00004C2B0000}"/>
    <cellStyle name="40% - Accent5 6 3 4 4" xfId="11138" xr:uid="{00000000-0005-0000-0000-00004D2B0000}"/>
    <cellStyle name="40% - Accent5 6 3 5" xfId="11139" xr:uid="{00000000-0005-0000-0000-00004E2B0000}"/>
    <cellStyle name="40% - Accent5 6 3 5 2" xfId="11140" xr:uid="{00000000-0005-0000-0000-00004F2B0000}"/>
    <cellStyle name="40% - Accent5 6 3 5 2 2" xfId="11141" xr:uid="{00000000-0005-0000-0000-0000502B0000}"/>
    <cellStyle name="40% - Accent5 6 3 5 2 3" xfId="11142" xr:uid="{00000000-0005-0000-0000-0000512B0000}"/>
    <cellStyle name="40% - Accent5 6 3 5 3" xfId="11143" xr:uid="{00000000-0005-0000-0000-0000522B0000}"/>
    <cellStyle name="40% - Accent5 6 3 5 4" xfId="11144" xr:uid="{00000000-0005-0000-0000-0000532B0000}"/>
    <cellStyle name="40% - Accent5 6 3 6" xfId="11145" xr:uid="{00000000-0005-0000-0000-0000542B0000}"/>
    <cellStyle name="40% - Accent5 6 3 6 2" xfId="11146" xr:uid="{00000000-0005-0000-0000-0000552B0000}"/>
    <cellStyle name="40% - Accent5 6 3 6 2 2" xfId="11147" xr:uid="{00000000-0005-0000-0000-0000562B0000}"/>
    <cellStyle name="40% - Accent5 6 3 6 2 3" xfId="11148" xr:uid="{00000000-0005-0000-0000-0000572B0000}"/>
    <cellStyle name="40% - Accent5 6 3 6 3" xfId="11149" xr:uid="{00000000-0005-0000-0000-0000582B0000}"/>
    <cellStyle name="40% - Accent5 6 3 6 4" xfId="11150" xr:uid="{00000000-0005-0000-0000-0000592B0000}"/>
    <cellStyle name="40% - Accent5 6 3 7" xfId="11151" xr:uid="{00000000-0005-0000-0000-00005A2B0000}"/>
    <cellStyle name="40% - Accent5 6 3 7 2" xfId="11152" xr:uid="{00000000-0005-0000-0000-00005B2B0000}"/>
    <cellStyle name="40% - Accent5 6 3 7 2 2" xfId="11153" xr:uid="{00000000-0005-0000-0000-00005C2B0000}"/>
    <cellStyle name="40% - Accent5 6 3 7 2 3" xfId="11154" xr:uid="{00000000-0005-0000-0000-00005D2B0000}"/>
    <cellStyle name="40% - Accent5 6 3 7 3" xfId="11155" xr:uid="{00000000-0005-0000-0000-00005E2B0000}"/>
    <cellStyle name="40% - Accent5 6 3 7 4" xfId="11156" xr:uid="{00000000-0005-0000-0000-00005F2B0000}"/>
    <cellStyle name="40% - Accent5 6 3 8" xfId="11157" xr:uid="{00000000-0005-0000-0000-0000602B0000}"/>
    <cellStyle name="40% - Accent5 6 3 8 2" xfId="11158" xr:uid="{00000000-0005-0000-0000-0000612B0000}"/>
    <cellStyle name="40% - Accent5 6 3 8 3" xfId="11159" xr:uid="{00000000-0005-0000-0000-0000622B0000}"/>
    <cellStyle name="40% - Accent5 6 3 9" xfId="11160" xr:uid="{00000000-0005-0000-0000-0000632B0000}"/>
    <cellStyle name="40% - Accent5 6 4" xfId="11161" xr:uid="{00000000-0005-0000-0000-0000642B0000}"/>
    <cellStyle name="40% - Accent5 6 4 2" xfId="11162" xr:uid="{00000000-0005-0000-0000-0000652B0000}"/>
    <cellStyle name="40% - Accent5 6 4 2 2" xfId="11163" xr:uid="{00000000-0005-0000-0000-0000662B0000}"/>
    <cellStyle name="40% - Accent5 6 4 2 3" xfId="11164" xr:uid="{00000000-0005-0000-0000-0000672B0000}"/>
    <cellStyle name="40% - Accent5 6 4 3" xfId="11165" xr:uid="{00000000-0005-0000-0000-0000682B0000}"/>
    <cellStyle name="40% - Accent5 6 4 4" xfId="11166" xr:uid="{00000000-0005-0000-0000-0000692B0000}"/>
    <cellStyle name="40% - Accent5 6 5" xfId="11167" xr:uid="{00000000-0005-0000-0000-00006A2B0000}"/>
    <cellStyle name="40% - Accent5 6 5 2" xfId="11168" xr:uid="{00000000-0005-0000-0000-00006B2B0000}"/>
    <cellStyle name="40% - Accent5 6 5 2 2" xfId="11169" xr:uid="{00000000-0005-0000-0000-00006C2B0000}"/>
    <cellStyle name="40% - Accent5 6 5 2 3" xfId="11170" xr:uid="{00000000-0005-0000-0000-00006D2B0000}"/>
    <cellStyle name="40% - Accent5 6 5 3" xfId="11171" xr:uid="{00000000-0005-0000-0000-00006E2B0000}"/>
    <cellStyle name="40% - Accent5 6 5 4" xfId="11172" xr:uid="{00000000-0005-0000-0000-00006F2B0000}"/>
    <cellStyle name="40% - Accent5 6 6" xfId="11173" xr:uid="{00000000-0005-0000-0000-0000702B0000}"/>
    <cellStyle name="40% - Accent5 6 6 2" xfId="11174" xr:uid="{00000000-0005-0000-0000-0000712B0000}"/>
    <cellStyle name="40% - Accent5 6 6 2 2" xfId="11175" xr:uid="{00000000-0005-0000-0000-0000722B0000}"/>
    <cellStyle name="40% - Accent5 6 6 2 3" xfId="11176" xr:uid="{00000000-0005-0000-0000-0000732B0000}"/>
    <cellStyle name="40% - Accent5 6 6 3" xfId="11177" xr:uid="{00000000-0005-0000-0000-0000742B0000}"/>
    <cellStyle name="40% - Accent5 6 6 4" xfId="11178" xr:uid="{00000000-0005-0000-0000-0000752B0000}"/>
    <cellStyle name="40% - Accent5 6 7" xfId="11179" xr:uid="{00000000-0005-0000-0000-0000762B0000}"/>
    <cellStyle name="40% - Accent5 6 7 2" xfId="11180" xr:uid="{00000000-0005-0000-0000-0000772B0000}"/>
    <cellStyle name="40% - Accent5 6 7 2 2" xfId="11181" xr:uid="{00000000-0005-0000-0000-0000782B0000}"/>
    <cellStyle name="40% - Accent5 6 7 2 3" xfId="11182" xr:uid="{00000000-0005-0000-0000-0000792B0000}"/>
    <cellStyle name="40% - Accent5 6 7 3" xfId="11183" xr:uid="{00000000-0005-0000-0000-00007A2B0000}"/>
    <cellStyle name="40% - Accent5 6 7 4" xfId="11184" xr:uid="{00000000-0005-0000-0000-00007B2B0000}"/>
    <cellStyle name="40% - Accent5 6 8" xfId="11185" xr:uid="{00000000-0005-0000-0000-00007C2B0000}"/>
    <cellStyle name="40% - Accent5 6 8 2" xfId="11186" xr:uid="{00000000-0005-0000-0000-00007D2B0000}"/>
    <cellStyle name="40% - Accent5 6 8 2 2" xfId="11187" xr:uid="{00000000-0005-0000-0000-00007E2B0000}"/>
    <cellStyle name="40% - Accent5 6 8 2 3" xfId="11188" xr:uid="{00000000-0005-0000-0000-00007F2B0000}"/>
    <cellStyle name="40% - Accent5 6 8 3" xfId="11189" xr:uid="{00000000-0005-0000-0000-0000802B0000}"/>
    <cellStyle name="40% - Accent5 6 8 4" xfId="11190" xr:uid="{00000000-0005-0000-0000-0000812B0000}"/>
    <cellStyle name="40% - Accent5 6 9" xfId="11191" xr:uid="{00000000-0005-0000-0000-0000822B0000}"/>
    <cellStyle name="40% - Accent5 6 9 2" xfId="11192" xr:uid="{00000000-0005-0000-0000-0000832B0000}"/>
    <cellStyle name="40% - Accent5 6 9 2 2" xfId="11193" xr:uid="{00000000-0005-0000-0000-0000842B0000}"/>
    <cellStyle name="40% - Accent5 6 9 2 3" xfId="11194" xr:uid="{00000000-0005-0000-0000-0000852B0000}"/>
    <cellStyle name="40% - Accent5 6 9 3" xfId="11195" xr:uid="{00000000-0005-0000-0000-0000862B0000}"/>
    <cellStyle name="40% - Accent5 6 9 4" xfId="11196" xr:uid="{00000000-0005-0000-0000-0000872B0000}"/>
    <cellStyle name="40% - Accent5 7" xfId="11197" xr:uid="{00000000-0005-0000-0000-0000882B0000}"/>
    <cellStyle name="40% - Accent5 7 10" xfId="11198" xr:uid="{00000000-0005-0000-0000-0000892B0000}"/>
    <cellStyle name="40% - Accent5 7 2" xfId="11199" xr:uid="{00000000-0005-0000-0000-00008A2B0000}"/>
    <cellStyle name="40% - Accent5 7 2 2" xfId="11200" xr:uid="{00000000-0005-0000-0000-00008B2B0000}"/>
    <cellStyle name="40% - Accent5 7 2 2 2" xfId="11201" xr:uid="{00000000-0005-0000-0000-00008C2B0000}"/>
    <cellStyle name="40% - Accent5 7 2 2 3" xfId="11202" xr:uid="{00000000-0005-0000-0000-00008D2B0000}"/>
    <cellStyle name="40% - Accent5 7 2 3" xfId="11203" xr:uid="{00000000-0005-0000-0000-00008E2B0000}"/>
    <cellStyle name="40% - Accent5 7 2 4" xfId="11204" xr:uid="{00000000-0005-0000-0000-00008F2B0000}"/>
    <cellStyle name="40% - Accent5 7 3" xfId="11205" xr:uid="{00000000-0005-0000-0000-0000902B0000}"/>
    <cellStyle name="40% - Accent5 7 3 2" xfId="11206" xr:uid="{00000000-0005-0000-0000-0000912B0000}"/>
    <cellStyle name="40% - Accent5 7 3 2 2" xfId="11207" xr:uid="{00000000-0005-0000-0000-0000922B0000}"/>
    <cellStyle name="40% - Accent5 7 3 2 3" xfId="11208" xr:uid="{00000000-0005-0000-0000-0000932B0000}"/>
    <cellStyle name="40% - Accent5 7 3 3" xfId="11209" xr:uid="{00000000-0005-0000-0000-0000942B0000}"/>
    <cellStyle name="40% - Accent5 7 3 4" xfId="11210" xr:uid="{00000000-0005-0000-0000-0000952B0000}"/>
    <cellStyle name="40% - Accent5 7 4" xfId="11211" xr:uid="{00000000-0005-0000-0000-0000962B0000}"/>
    <cellStyle name="40% - Accent5 7 4 2" xfId="11212" xr:uid="{00000000-0005-0000-0000-0000972B0000}"/>
    <cellStyle name="40% - Accent5 7 4 2 2" xfId="11213" xr:uid="{00000000-0005-0000-0000-0000982B0000}"/>
    <cellStyle name="40% - Accent5 7 4 2 3" xfId="11214" xr:uid="{00000000-0005-0000-0000-0000992B0000}"/>
    <cellStyle name="40% - Accent5 7 4 3" xfId="11215" xr:uid="{00000000-0005-0000-0000-00009A2B0000}"/>
    <cellStyle name="40% - Accent5 7 4 4" xfId="11216" xr:uid="{00000000-0005-0000-0000-00009B2B0000}"/>
    <cellStyle name="40% - Accent5 7 5" xfId="11217" xr:uid="{00000000-0005-0000-0000-00009C2B0000}"/>
    <cellStyle name="40% - Accent5 7 5 2" xfId="11218" xr:uid="{00000000-0005-0000-0000-00009D2B0000}"/>
    <cellStyle name="40% - Accent5 7 5 2 2" xfId="11219" xr:uid="{00000000-0005-0000-0000-00009E2B0000}"/>
    <cellStyle name="40% - Accent5 7 5 2 3" xfId="11220" xr:uid="{00000000-0005-0000-0000-00009F2B0000}"/>
    <cellStyle name="40% - Accent5 7 5 3" xfId="11221" xr:uid="{00000000-0005-0000-0000-0000A02B0000}"/>
    <cellStyle name="40% - Accent5 7 5 4" xfId="11222" xr:uid="{00000000-0005-0000-0000-0000A12B0000}"/>
    <cellStyle name="40% - Accent5 7 6" xfId="11223" xr:uid="{00000000-0005-0000-0000-0000A22B0000}"/>
    <cellStyle name="40% - Accent5 7 6 2" xfId="11224" xr:uid="{00000000-0005-0000-0000-0000A32B0000}"/>
    <cellStyle name="40% - Accent5 7 6 2 2" xfId="11225" xr:uid="{00000000-0005-0000-0000-0000A42B0000}"/>
    <cellStyle name="40% - Accent5 7 6 2 3" xfId="11226" xr:uid="{00000000-0005-0000-0000-0000A52B0000}"/>
    <cellStyle name="40% - Accent5 7 6 3" xfId="11227" xr:uid="{00000000-0005-0000-0000-0000A62B0000}"/>
    <cellStyle name="40% - Accent5 7 6 4" xfId="11228" xr:uid="{00000000-0005-0000-0000-0000A72B0000}"/>
    <cellStyle name="40% - Accent5 7 7" xfId="11229" xr:uid="{00000000-0005-0000-0000-0000A82B0000}"/>
    <cellStyle name="40% - Accent5 7 7 2" xfId="11230" xr:uid="{00000000-0005-0000-0000-0000A92B0000}"/>
    <cellStyle name="40% - Accent5 7 7 2 2" xfId="11231" xr:uid="{00000000-0005-0000-0000-0000AA2B0000}"/>
    <cellStyle name="40% - Accent5 7 7 2 3" xfId="11232" xr:uid="{00000000-0005-0000-0000-0000AB2B0000}"/>
    <cellStyle name="40% - Accent5 7 7 3" xfId="11233" xr:uid="{00000000-0005-0000-0000-0000AC2B0000}"/>
    <cellStyle name="40% - Accent5 7 7 4" xfId="11234" xr:uid="{00000000-0005-0000-0000-0000AD2B0000}"/>
    <cellStyle name="40% - Accent5 7 8" xfId="11235" xr:uid="{00000000-0005-0000-0000-0000AE2B0000}"/>
    <cellStyle name="40% - Accent5 7 8 2" xfId="11236" xr:uid="{00000000-0005-0000-0000-0000AF2B0000}"/>
    <cellStyle name="40% - Accent5 7 8 3" xfId="11237" xr:uid="{00000000-0005-0000-0000-0000B02B0000}"/>
    <cellStyle name="40% - Accent5 7 9" xfId="11238" xr:uid="{00000000-0005-0000-0000-0000B12B0000}"/>
    <cellStyle name="40% - Accent5 8" xfId="11239" xr:uid="{00000000-0005-0000-0000-0000B22B0000}"/>
    <cellStyle name="40% - Accent5 8 10" xfId="11240" xr:uid="{00000000-0005-0000-0000-0000B32B0000}"/>
    <cellStyle name="40% - Accent5 8 2" xfId="11241" xr:uid="{00000000-0005-0000-0000-0000B42B0000}"/>
    <cellStyle name="40% - Accent5 8 2 2" xfId="11242" xr:uid="{00000000-0005-0000-0000-0000B52B0000}"/>
    <cellStyle name="40% - Accent5 8 2 2 2" xfId="11243" xr:uid="{00000000-0005-0000-0000-0000B62B0000}"/>
    <cellStyle name="40% - Accent5 8 2 2 3" xfId="11244" xr:uid="{00000000-0005-0000-0000-0000B72B0000}"/>
    <cellStyle name="40% - Accent5 8 2 3" xfId="11245" xr:uid="{00000000-0005-0000-0000-0000B82B0000}"/>
    <cellStyle name="40% - Accent5 8 2 4" xfId="11246" xr:uid="{00000000-0005-0000-0000-0000B92B0000}"/>
    <cellStyle name="40% - Accent5 8 3" xfId="11247" xr:uid="{00000000-0005-0000-0000-0000BA2B0000}"/>
    <cellStyle name="40% - Accent5 8 3 2" xfId="11248" xr:uid="{00000000-0005-0000-0000-0000BB2B0000}"/>
    <cellStyle name="40% - Accent5 8 3 2 2" xfId="11249" xr:uid="{00000000-0005-0000-0000-0000BC2B0000}"/>
    <cellStyle name="40% - Accent5 8 3 2 3" xfId="11250" xr:uid="{00000000-0005-0000-0000-0000BD2B0000}"/>
    <cellStyle name="40% - Accent5 8 3 3" xfId="11251" xr:uid="{00000000-0005-0000-0000-0000BE2B0000}"/>
    <cellStyle name="40% - Accent5 8 3 4" xfId="11252" xr:uid="{00000000-0005-0000-0000-0000BF2B0000}"/>
    <cellStyle name="40% - Accent5 8 4" xfId="11253" xr:uid="{00000000-0005-0000-0000-0000C02B0000}"/>
    <cellStyle name="40% - Accent5 8 4 2" xfId="11254" xr:uid="{00000000-0005-0000-0000-0000C12B0000}"/>
    <cellStyle name="40% - Accent5 8 4 2 2" xfId="11255" xr:uid="{00000000-0005-0000-0000-0000C22B0000}"/>
    <cellStyle name="40% - Accent5 8 4 2 3" xfId="11256" xr:uid="{00000000-0005-0000-0000-0000C32B0000}"/>
    <cellStyle name="40% - Accent5 8 4 3" xfId="11257" xr:uid="{00000000-0005-0000-0000-0000C42B0000}"/>
    <cellStyle name="40% - Accent5 8 4 4" xfId="11258" xr:uid="{00000000-0005-0000-0000-0000C52B0000}"/>
    <cellStyle name="40% - Accent5 8 5" xfId="11259" xr:uid="{00000000-0005-0000-0000-0000C62B0000}"/>
    <cellStyle name="40% - Accent5 8 5 2" xfId="11260" xr:uid="{00000000-0005-0000-0000-0000C72B0000}"/>
    <cellStyle name="40% - Accent5 8 5 2 2" xfId="11261" xr:uid="{00000000-0005-0000-0000-0000C82B0000}"/>
    <cellStyle name="40% - Accent5 8 5 2 3" xfId="11262" xr:uid="{00000000-0005-0000-0000-0000C92B0000}"/>
    <cellStyle name="40% - Accent5 8 5 3" xfId="11263" xr:uid="{00000000-0005-0000-0000-0000CA2B0000}"/>
    <cellStyle name="40% - Accent5 8 5 4" xfId="11264" xr:uid="{00000000-0005-0000-0000-0000CB2B0000}"/>
    <cellStyle name="40% - Accent5 8 6" xfId="11265" xr:uid="{00000000-0005-0000-0000-0000CC2B0000}"/>
    <cellStyle name="40% - Accent5 8 6 2" xfId="11266" xr:uid="{00000000-0005-0000-0000-0000CD2B0000}"/>
    <cellStyle name="40% - Accent5 8 6 2 2" xfId="11267" xr:uid="{00000000-0005-0000-0000-0000CE2B0000}"/>
    <cellStyle name="40% - Accent5 8 6 2 3" xfId="11268" xr:uid="{00000000-0005-0000-0000-0000CF2B0000}"/>
    <cellStyle name="40% - Accent5 8 6 3" xfId="11269" xr:uid="{00000000-0005-0000-0000-0000D02B0000}"/>
    <cellStyle name="40% - Accent5 8 6 4" xfId="11270" xr:uid="{00000000-0005-0000-0000-0000D12B0000}"/>
    <cellStyle name="40% - Accent5 8 7" xfId="11271" xr:uid="{00000000-0005-0000-0000-0000D22B0000}"/>
    <cellStyle name="40% - Accent5 8 7 2" xfId="11272" xr:uid="{00000000-0005-0000-0000-0000D32B0000}"/>
    <cellStyle name="40% - Accent5 8 7 2 2" xfId="11273" xr:uid="{00000000-0005-0000-0000-0000D42B0000}"/>
    <cellStyle name="40% - Accent5 8 7 2 3" xfId="11274" xr:uid="{00000000-0005-0000-0000-0000D52B0000}"/>
    <cellStyle name="40% - Accent5 8 7 3" xfId="11275" xr:uid="{00000000-0005-0000-0000-0000D62B0000}"/>
    <cellStyle name="40% - Accent5 8 7 4" xfId="11276" xr:uid="{00000000-0005-0000-0000-0000D72B0000}"/>
    <cellStyle name="40% - Accent5 8 8" xfId="11277" xr:uid="{00000000-0005-0000-0000-0000D82B0000}"/>
    <cellStyle name="40% - Accent5 8 8 2" xfId="11278" xr:uid="{00000000-0005-0000-0000-0000D92B0000}"/>
    <cellStyle name="40% - Accent5 8 8 3" xfId="11279" xr:uid="{00000000-0005-0000-0000-0000DA2B0000}"/>
    <cellStyle name="40% - Accent5 8 9" xfId="11280" xr:uid="{00000000-0005-0000-0000-0000DB2B0000}"/>
    <cellStyle name="40% - Accent5 9" xfId="11281" xr:uid="{00000000-0005-0000-0000-0000DC2B0000}"/>
    <cellStyle name="40% - Accent5 9 2" xfId="11282" xr:uid="{00000000-0005-0000-0000-0000DD2B0000}"/>
    <cellStyle name="40% - Accent5 9 2 2" xfId="11283" xr:uid="{00000000-0005-0000-0000-0000DE2B0000}"/>
    <cellStyle name="40% - Accent5 9 2 3" xfId="11284" xr:uid="{00000000-0005-0000-0000-0000DF2B0000}"/>
    <cellStyle name="40% - Accent5 9 3" xfId="11285" xr:uid="{00000000-0005-0000-0000-0000E02B0000}"/>
    <cellStyle name="40% - Accent5 9 4" xfId="11286" xr:uid="{00000000-0005-0000-0000-0000E12B0000}"/>
    <cellStyle name="40% - Accent6 10" xfId="11287" xr:uid="{00000000-0005-0000-0000-0000E22B0000}"/>
    <cellStyle name="40% - Accent6 10 2" xfId="11288" xr:uid="{00000000-0005-0000-0000-0000E32B0000}"/>
    <cellStyle name="40% - Accent6 10 2 2" xfId="11289" xr:uid="{00000000-0005-0000-0000-0000E42B0000}"/>
    <cellStyle name="40% - Accent6 10 2 3" xfId="11290" xr:uid="{00000000-0005-0000-0000-0000E52B0000}"/>
    <cellStyle name="40% - Accent6 10 3" xfId="11291" xr:uid="{00000000-0005-0000-0000-0000E62B0000}"/>
    <cellStyle name="40% - Accent6 10 4" xfId="11292" xr:uid="{00000000-0005-0000-0000-0000E72B0000}"/>
    <cellStyle name="40% - Accent6 11" xfId="11293" xr:uid="{00000000-0005-0000-0000-0000E82B0000}"/>
    <cellStyle name="40% - Accent6 11 2" xfId="11294" xr:uid="{00000000-0005-0000-0000-0000E92B0000}"/>
    <cellStyle name="40% - Accent6 11 2 2" xfId="11295" xr:uid="{00000000-0005-0000-0000-0000EA2B0000}"/>
    <cellStyle name="40% - Accent6 11 2 3" xfId="11296" xr:uid="{00000000-0005-0000-0000-0000EB2B0000}"/>
    <cellStyle name="40% - Accent6 11 3" xfId="11297" xr:uid="{00000000-0005-0000-0000-0000EC2B0000}"/>
    <cellStyle name="40% - Accent6 11 4" xfId="11298" xr:uid="{00000000-0005-0000-0000-0000ED2B0000}"/>
    <cellStyle name="40% - Accent6 12" xfId="11299" xr:uid="{00000000-0005-0000-0000-0000EE2B0000}"/>
    <cellStyle name="40% - Accent6 12 2" xfId="11300" xr:uid="{00000000-0005-0000-0000-0000EF2B0000}"/>
    <cellStyle name="40% - Accent6 12 2 2" xfId="11301" xr:uid="{00000000-0005-0000-0000-0000F02B0000}"/>
    <cellStyle name="40% - Accent6 12 2 3" xfId="11302" xr:uid="{00000000-0005-0000-0000-0000F12B0000}"/>
    <cellStyle name="40% - Accent6 12 3" xfId="11303" xr:uid="{00000000-0005-0000-0000-0000F22B0000}"/>
    <cellStyle name="40% - Accent6 12 4" xfId="11304" xr:uid="{00000000-0005-0000-0000-0000F32B0000}"/>
    <cellStyle name="40% - Accent6 13" xfId="11305" xr:uid="{00000000-0005-0000-0000-0000F42B0000}"/>
    <cellStyle name="40% - Accent6 13 2" xfId="11306" xr:uid="{00000000-0005-0000-0000-0000F52B0000}"/>
    <cellStyle name="40% - Accent6 13 2 2" xfId="11307" xr:uid="{00000000-0005-0000-0000-0000F62B0000}"/>
    <cellStyle name="40% - Accent6 13 2 3" xfId="11308" xr:uid="{00000000-0005-0000-0000-0000F72B0000}"/>
    <cellStyle name="40% - Accent6 13 3" xfId="11309" xr:uid="{00000000-0005-0000-0000-0000F82B0000}"/>
    <cellStyle name="40% - Accent6 13 4" xfId="11310" xr:uid="{00000000-0005-0000-0000-0000F92B0000}"/>
    <cellStyle name="40% - Accent6 14" xfId="11311" xr:uid="{00000000-0005-0000-0000-0000FA2B0000}"/>
    <cellStyle name="40% - Accent6 14 2" xfId="11312" xr:uid="{00000000-0005-0000-0000-0000FB2B0000}"/>
    <cellStyle name="40% - Accent6 14 2 2" xfId="11313" xr:uid="{00000000-0005-0000-0000-0000FC2B0000}"/>
    <cellStyle name="40% - Accent6 14 2 3" xfId="11314" xr:uid="{00000000-0005-0000-0000-0000FD2B0000}"/>
    <cellStyle name="40% - Accent6 14 3" xfId="11315" xr:uid="{00000000-0005-0000-0000-0000FE2B0000}"/>
    <cellStyle name="40% - Accent6 14 4" xfId="11316" xr:uid="{00000000-0005-0000-0000-0000FF2B0000}"/>
    <cellStyle name="40% - Accent6 15" xfId="11317" xr:uid="{00000000-0005-0000-0000-0000002C0000}"/>
    <cellStyle name="40% - Accent6 15 2" xfId="11318" xr:uid="{00000000-0005-0000-0000-0000012C0000}"/>
    <cellStyle name="40% - Accent6 15 2 2" xfId="11319" xr:uid="{00000000-0005-0000-0000-0000022C0000}"/>
    <cellStyle name="40% - Accent6 15 2 3" xfId="11320" xr:uid="{00000000-0005-0000-0000-0000032C0000}"/>
    <cellStyle name="40% - Accent6 15 3" xfId="11321" xr:uid="{00000000-0005-0000-0000-0000042C0000}"/>
    <cellStyle name="40% - Accent6 15 4" xfId="11322" xr:uid="{00000000-0005-0000-0000-0000052C0000}"/>
    <cellStyle name="40% - Accent6 16" xfId="11323" xr:uid="{00000000-0005-0000-0000-0000062C0000}"/>
    <cellStyle name="40% - Accent6 16 2" xfId="11324" xr:uid="{00000000-0005-0000-0000-0000072C0000}"/>
    <cellStyle name="40% - Accent6 16 3" xfId="11325" xr:uid="{00000000-0005-0000-0000-0000082C0000}"/>
    <cellStyle name="40% - Accent6 17" xfId="11326" xr:uid="{00000000-0005-0000-0000-0000092C0000}"/>
    <cellStyle name="40% - Accent6 18" xfId="11327" xr:uid="{00000000-0005-0000-0000-00000A2C0000}"/>
    <cellStyle name="40% - Accent6 19" xfId="11328" xr:uid="{00000000-0005-0000-0000-00000B2C0000}"/>
    <cellStyle name="40% - Accent6 2" xfId="11329" xr:uid="{00000000-0005-0000-0000-00000C2C0000}"/>
    <cellStyle name="40% - Accent6 2 10" xfId="11330" xr:uid="{00000000-0005-0000-0000-00000D2C0000}"/>
    <cellStyle name="40% - Accent6 2 10 2" xfId="11331" xr:uid="{00000000-0005-0000-0000-00000E2C0000}"/>
    <cellStyle name="40% - Accent6 2 10 2 2" xfId="11332" xr:uid="{00000000-0005-0000-0000-00000F2C0000}"/>
    <cellStyle name="40% - Accent6 2 10 2 3" xfId="11333" xr:uid="{00000000-0005-0000-0000-0000102C0000}"/>
    <cellStyle name="40% - Accent6 2 10 3" xfId="11334" xr:uid="{00000000-0005-0000-0000-0000112C0000}"/>
    <cellStyle name="40% - Accent6 2 10 4" xfId="11335" xr:uid="{00000000-0005-0000-0000-0000122C0000}"/>
    <cellStyle name="40% - Accent6 2 11" xfId="11336" xr:uid="{00000000-0005-0000-0000-0000132C0000}"/>
    <cellStyle name="40% - Accent6 2 11 2" xfId="11337" xr:uid="{00000000-0005-0000-0000-0000142C0000}"/>
    <cellStyle name="40% - Accent6 2 11 2 2" xfId="11338" xr:uid="{00000000-0005-0000-0000-0000152C0000}"/>
    <cellStyle name="40% - Accent6 2 11 2 3" xfId="11339" xr:uid="{00000000-0005-0000-0000-0000162C0000}"/>
    <cellStyle name="40% - Accent6 2 11 3" xfId="11340" xr:uid="{00000000-0005-0000-0000-0000172C0000}"/>
    <cellStyle name="40% - Accent6 2 11 4" xfId="11341" xr:uid="{00000000-0005-0000-0000-0000182C0000}"/>
    <cellStyle name="40% - Accent6 2 12" xfId="11342" xr:uid="{00000000-0005-0000-0000-0000192C0000}"/>
    <cellStyle name="40% - Accent6 2 12 2" xfId="11343" xr:uid="{00000000-0005-0000-0000-00001A2C0000}"/>
    <cellStyle name="40% - Accent6 2 12 2 2" xfId="11344" xr:uid="{00000000-0005-0000-0000-00001B2C0000}"/>
    <cellStyle name="40% - Accent6 2 12 2 3" xfId="11345" xr:uid="{00000000-0005-0000-0000-00001C2C0000}"/>
    <cellStyle name="40% - Accent6 2 12 3" xfId="11346" xr:uid="{00000000-0005-0000-0000-00001D2C0000}"/>
    <cellStyle name="40% - Accent6 2 12 4" xfId="11347" xr:uid="{00000000-0005-0000-0000-00001E2C0000}"/>
    <cellStyle name="40% - Accent6 2 13" xfId="11348" xr:uid="{00000000-0005-0000-0000-00001F2C0000}"/>
    <cellStyle name="40% - Accent6 2 13 2" xfId="11349" xr:uid="{00000000-0005-0000-0000-0000202C0000}"/>
    <cellStyle name="40% - Accent6 2 13 2 2" xfId="11350" xr:uid="{00000000-0005-0000-0000-0000212C0000}"/>
    <cellStyle name="40% - Accent6 2 13 2 3" xfId="11351" xr:uid="{00000000-0005-0000-0000-0000222C0000}"/>
    <cellStyle name="40% - Accent6 2 13 3" xfId="11352" xr:uid="{00000000-0005-0000-0000-0000232C0000}"/>
    <cellStyle name="40% - Accent6 2 13 4" xfId="11353" xr:uid="{00000000-0005-0000-0000-0000242C0000}"/>
    <cellStyle name="40% - Accent6 2 14" xfId="11354" xr:uid="{00000000-0005-0000-0000-0000252C0000}"/>
    <cellStyle name="40% - Accent6 2 14 2" xfId="11355" xr:uid="{00000000-0005-0000-0000-0000262C0000}"/>
    <cellStyle name="40% - Accent6 2 14 3" xfId="11356" xr:uid="{00000000-0005-0000-0000-0000272C0000}"/>
    <cellStyle name="40% - Accent6 2 15" xfId="11357" xr:uid="{00000000-0005-0000-0000-0000282C0000}"/>
    <cellStyle name="40% - Accent6 2 16" xfId="11358" xr:uid="{00000000-0005-0000-0000-0000292C0000}"/>
    <cellStyle name="40% - Accent6 2 2" xfId="11359" xr:uid="{00000000-0005-0000-0000-00002A2C0000}"/>
    <cellStyle name="40% - Accent6 2 2 10" xfId="11360" xr:uid="{00000000-0005-0000-0000-00002B2C0000}"/>
    <cellStyle name="40% - Accent6 2 2 10 2" xfId="11361" xr:uid="{00000000-0005-0000-0000-00002C2C0000}"/>
    <cellStyle name="40% - Accent6 2 2 10 3" xfId="11362" xr:uid="{00000000-0005-0000-0000-00002D2C0000}"/>
    <cellStyle name="40% - Accent6 2 2 11" xfId="11363" xr:uid="{00000000-0005-0000-0000-00002E2C0000}"/>
    <cellStyle name="40% - Accent6 2 2 12" xfId="11364" xr:uid="{00000000-0005-0000-0000-00002F2C0000}"/>
    <cellStyle name="40% - Accent6 2 2 2" xfId="11365" xr:uid="{00000000-0005-0000-0000-0000302C0000}"/>
    <cellStyle name="40% - Accent6 2 2 2 10" xfId="11366" xr:uid="{00000000-0005-0000-0000-0000312C0000}"/>
    <cellStyle name="40% - Accent6 2 2 2 2" xfId="11367" xr:uid="{00000000-0005-0000-0000-0000322C0000}"/>
    <cellStyle name="40% - Accent6 2 2 2 2 2" xfId="11368" xr:uid="{00000000-0005-0000-0000-0000332C0000}"/>
    <cellStyle name="40% - Accent6 2 2 2 2 2 2" xfId="11369" xr:uid="{00000000-0005-0000-0000-0000342C0000}"/>
    <cellStyle name="40% - Accent6 2 2 2 2 2 3" xfId="11370" xr:uid="{00000000-0005-0000-0000-0000352C0000}"/>
    <cellStyle name="40% - Accent6 2 2 2 2 3" xfId="11371" xr:uid="{00000000-0005-0000-0000-0000362C0000}"/>
    <cellStyle name="40% - Accent6 2 2 2 2 4" xfId="11372" xr:uid="{00000000-0005-0000-0000-0000372C0000}"/>
    <cellStyle name="40% - Accent6 2 2 2 3" xfId="11373" xr:uid="{00000000-0005-0000-0000-0000382C0000}"/>
    <cellStyle name="40% - Accent6 2 2 2 3 2" xfId="11374" xr:uid="{00000000-0005-0000-0000-0000392C0000}"/>
    <cellStyle name="40% - Accent6 2 2 2 3 2 2" xfId="11375" xr:uid="{00000000-0005-0000-0000-00003A2C0000}"/>
    <cellStyle name="40% - Accent6 2 2 2 3 2 3" xfId="11376" xr:uid="{00000000-0005-0000-0000-00003B2C0000}"/>
    <cellStyle name="40% - Accent6 2 2 2 3 3" xfId="11377" xr:uid="{00000000-0005-0000-0000-00003C2C0000}"/>
    <cellStyle name="40% - Accent6 2 2 2 3 4" xfId="11378" xr:uid="{00000000-0005-0000-0000-00003D2C0000}"/>
    <cellStyle name="40% - Accent6 2 2 2 4" xfId="11379" xr:uid="{00000000-0005-0000-0000-00003E2C0000}"/>
    <cellStyle name="40% - Accent6 2 2 2 4 2" xfId="11380" xr:uid="{00000000-0005-0000-0000-00003F2C0000}"/>
    <cellStyle name="40% - Accent6 2 2 2 4 2 2" xfId="11381" xr:uid="{00000000-0005-0000-0000-0000402C0000}"/>
    <cellStyle name="40% - Accent6 2 2 2 4 2 3" xfId="11382" xr:uid="{00000000-0005-0000-0000-0000412C0000}"/>
    <cellStyle name="40% - Accent6 2 2 2 4 3" xfId="11383" xr:uid="{00000000-0005-0000-0000-0000422C0000}"/>
    <cellStyle name="40% - Accent6 2 2 2 4 4" xfId="11384" xr:uid="{00000000-0005-0000-0000-0000432C0000}"/>
    <cellStyle name="40% - Accent6 2 2 2 5" xfId="11385" xr:uid="{00000000-0005-0000-0000-0000442C0000}"/>
    <cellStyle name="40% - Accent6 2 2 2 5 2" xfId="11386" xr:uid="{00000000-0005-0000-0000-0000452C0000}"/>
    <cellStyle name="40% - Accent6 2 2 2 5 2 2" xfId="11387" xr:uid="{00000000-0005-0000-0000-0000462C0000}"/>
    <cellStyle name="40% - Accent6 2 2 2 5 2 3" xfId="11388" xr:uid="{00000000-0005-0000-0000-0000472C0000}"/>
    <cellStyle name="40% - Accent6 2 2 2 5 3" xfId="11389" xr:uid="{00000000-0005-0000-0000-0000482C0000}"/>
    <cellStyle name="40% - Accent6 2 2 2 5 4" xfId="11390" xr:uid="{00000000-0005-0000-0000-0000492C0000}"/>
    <cellStyle name="40% - Accent6 2 2 2 6" xfId="11391" xr:uid="{00000000-0005-0000-0000-00004A2C0000}"/>
    <cellStyle name="40% - Accent6 2 2 2 6 2" xfId="11392" xr:uid="{00000000-0005-0000-0000-00004B2C0000}"/>
    <cellStyle name="40% - Accent6 2 2 2 6 2 2" xfId="11393" xr:uid="{00000000-0005-0000-0000-00004C2C0000}"/>
    <cellStyle name="40% - Accent6 2 2 2 6 2 3" xfId="11394" xr:uid="{00000000-0005-0000-0000-00004D2C0000}"/>
    <cellStyle name="40% - Accent6 2 2 2 6 3" xfId="11395" xr:uid="{00000000-0005-0000-0000-00004E2C0000}"/>
    <cellStyle name="40% - Accent6 2 2 2 6 4" xfId="11396" xr:uid="{00000000-0005-0000-0000-00004F2C0000}"/>
    <cellStyle name="40% - Accent6 2 2 2 7" xfId="11397" xr:uid="{00000000-0005-0000-0000-0000502C0000}"/>
    <cellStyle name="40% - Accent6 2 2 2 7 2" xfId="11398" xr:uid="{00000000-0005-0000-0000-0000512C0000}"/>
    <cellStyle name="40% - Accent6 2 2 2 7 2 2" xfId="11399" xr:uid="{00000000-0005-0000-0000-0000522C0000}"/>
    <cellStyle name="40% - Accent6 2 2 2 7 2 3" xfId="11400" xr:uid="{00000000-0005-0000-0000-0000532C0000}"/>
    <cellStyle name="40% - Accent6 2 2 2 7 3" xfId="11401" xr:uid="{00000000-0005-0000-0000-0000542C0000}"/>
    <cellStyle name="40% - Accent6 2 2 2 7 4" xfId="11402" xr:uid="{00000000-0005-0000-0000-0000552C0000}"/>
    <cellStyle name="40% - Accent6 2 2 2 8" xfId="11403" xr:uid="{00000000-0005-0000-0000-0000562C0000}"/>
    <cellStyle name="40% - Accent6 2 2 2 8 2" xfId="11404" xr:uid="{00000000-0005-0000-0000-0000572C0000}"/>
    <cellStyle name="40% - Accent6 2 2 2 8 3" xfId="11405" xr:uid="{00000000-0005-0000-0000-0000582C0000}"/>
    <cellStyle name="40% - Accent6 2 2 2 9" xfId="11406" xr:uid="{00000000-0005-0000-0000-0000592C0000}"/>
    <cellStyle name="40% - Accent6 2 2 3" xfId="11407" xr:uid="{00000000-0005-0000-0000-00005A2C0000}"/>
    <cellStyle name="40% - Accent6 2 2 3 10" xfId="11408" xr:uid="{00000000-0005-0000-0000-00005B2C0000}"/>
    <cellStyle name="40% - Accent6 2 2 3 2" xfId="11409" xr:uid="{00000000-0005-0000-0000-00005C2C0000}"/>
    <cellStyle name="40% - Accent6 2 2 3 2 2" xfId="11410" xr:uid="{00000000-0005-0000-0000-00005D2C0000}"/>
    <cellStyle name="40% - Accent6 2 2 3 2 2 2" xfId="11411" xr:uid="{00000000-0005-0000-0000-00005E2C0000}"/>
    <cellStyle name="40% - Accent6 2 2 3 2 2 3" xfId="11412" xr:uid="{00000000-0005-0000-0000-00005F2C0000}"/>
    <cellStyle name="40% - Accent6 2 2 3 2 3" xfId="11413" xr:uid="{00000000-0005-0000-0000-0000602C0000}"/>
    <cellStyle name="40% - Accent6 2 2 3 2 4" xfId="11414" xr:uid="{00000000-0005-0000-0000-0000612C0000}"/>
    <cellStyle name="40% - Accent6 2 2 3 3" xfId="11415" xr:uid="{00000000-0005-0000-0000-0000622C0000}"/>
    <cellStyle name="40% - Accent6 2 2 3 3 2" xfId="11416" xr:uid="{00000000-0005-0000-0000-0000632C0000}"/>
    <cellStyle name="40% - Accent6 2 2 3 3 2 2" xfId="11417" xr:uid="{00000000-0005-0000-0000-0000642C0000}"/>
    <cellStyle name="40% - Accent6 2 2 3 3 2 3" xfId="11418" xr:uid="{00000000-0005-0000-0000-0000652C0000}"/>
    <cellStyle name="40% - Accent6 2 2 3 3 3" xfId="11419" xr:uid="{00000000-0005-0000-0000-0000662C0000}"/>
    <cellStyle name="40% - Accent6 2 2 3 3 4" xfId="11420" xr:uid="{00000000-0005-0000-0000-0000672C0000}"/>
    <cellStyle name="40% - Accent6 2 2 3 4" xfId="11421" xr:uid="{00000000-0005-0000-0000-0000682C0000}"/>
    <cellStyle name="40% - Accent6 2 2 3 4 2" xfId="11422" xr:uid="{00000000-0005-0000-0000-0000692C0000}"/>
    <cellStyle name="40% - Accent6 2 2 3 4 2 2" xfId="11423" xr:uid="{00000000-0005-0000-0000-00006A2C0000}"/>
    <cellStyle name="40% - Accent6 2 2 3 4 2 3" xfId="11424" xr:uid="{00000000-0005-0000-0000-00006B2C0000}"/>
    <cellStyle name="40% - Accent6 2 2 3 4 3" xfId="11425" xr:uid="{00000000-0005-0000-0000-00006C2C0000}"/>
    <cellStyle name="40% - Accent6 2 2 3 4 4" xfId="11426" xr:uid="{00000000-0005-0000-0000-00006D2C0000}"/>
    <cellStyle name="40% - Accent6 2 2 3 5" xfId="11427" xr:uid="{00000000-0005-0000-0000-00006E2C0000}"/>
    <cellStyle name="40% - Accent6 2 2 3 5 2" xfId="11428" xr:uid="{00000000-0005-0000-0000-00006F2C0000}"/>
    <cellStyle name="40% - Accent6 2 2 3 5 2 2" xfId="11429" xr:uid="{00000000-0005-0000-0000-0000702C0000}"/>
    <cellStyle name="40% - Accent6 2 2 3 5 2 3" xfId="11430" xr:uid="{00000000-0005-0000-0000-0000712C0000}"/>
    <cellStyle name="40% - Accent6 2 2 3 5 3" xfId="11431" xr:uid="{00000000-0005-0000-0000-0000722C0000}"/>
    <cellStyle name="40% - Accent6 2 2 3 5 4" xfId="11432" xr:uid="{00000000-0005-0000-0000-0000732C0000}"/>
    <cellStyle name="40% - Accent6 2 2 3 6" xfId="11433" xr:uid="{00000000-0005-0000-0000-0000742C0000}"/>
    <cellStyle name="40% - Accent6 2 2 3 6 2" xfId="11434" xr:uid="{00000000-0005-0000-0000-0000752C0000}"/>
    <cellStyle name="40% - Accent6 2 2 3 6 2 2" xfId="11435" xr:uid="{00000000-0005-0000-0000-0000762C0000}"/>
    <cellStyle name="40% - Accent6 2 2 3 6 2 3" xfId="11436" xr:uid="{00000000-0005-0000-0000-0000772C0000}"/>
    <cellStyle name="40% - Accent6 2 2 3 6 3" xfId="11437" xr:uid="{00000000-0005-0000-0000-0000782C0000}"/>
    <cellStyle name="40% - Accent6 2 2 3 6 4" xfId="11438" xr:uid="{00000000-0005-0000-0000-0000792C0000}"/>
    <cellStyle name="40% - Accent6 2 2 3 7" xfId="11439" xr:uid="{00000000-0005-0000-0000-00007A2C0000}"/>
    <cellStyle name="40% - Accent6 2 2 3 7 2" xfId="11440" xr:uid="{00000000-0005-0000-0000-00007B2C0000}"/>
    <cellStyle name="40% - Accent6 2 2 3 7 2 2" xfId="11441" xr:uid="{00000000-0005-0000-0000-00007C2C0000}"/>
    <cellStyle name="40% - Accent6 2 2 3 7 2 3" xfId="11442" xr:uid="{00000000-0005-0000-0000-00007D2C0000}"/>
    <cellStyle name="40% - Accent6 2 2 3 7 3" xfId="11443" xr:uid="{00000000-0005-0000-0000-00007E2C0000}"/>
    <cellStyle name="40% - Accent6 2 2 3 7 4" xfId="11444" xr:uid="{00000000-0005-0000-0000-00007F2C0000}"/>
    <cellStyle name="40% - Accent6 2 2 3 8" xfId="11445" xr:uid="{00000000-0005-0000-0000-0000802C0000}"/>
    <cellStyle name="40% - Accent6 2 2 3 8 2" xfId="11446" xr:uid="{00000000-0005-0000-0000-0000812C0000}"/>
    <cellStyle name="40% - Accent6 2 2 3 8 3" xfId="11447" xr:uid="{00000000-0005-0000-0000-0000822C0000}"/>
    <cellStyle name="40% - Accent6 2 2 3 9" xfId="11448" xr:uid="{00000000-0005-0000-0000-0000832C0000}"/>
    <cellStyle name="40% - Accent6 2 2 4" xfId="11449" xr:uid="{00000000-0005-0000-0000-0000842C0000}"/>
    <cellStyle name="40% - Accent6 2 2 4 2" xfId="11450" xr:uid="{00000000-0005-0000-0000-0000852C0000}"/>
    <cellStyle name="40% - Accent6 2 2 4 2 2" xfId="11451" xr:uid="{00000000-0005-0000-0000-0000862C0000}"/>
    <cellStyle name="40% - Accent6 2 2 4 2 3" xfId="11452" xr:uid="{00000000-0005-0000-0000-0000872C0000}"/>
    <cellStyle name="40% - Accent6 2 2 4 3" xfId="11453" xr:uid="{00000000-0005-0000-0000-0000882C0000}"/>
    <cellStyle name="40% - Accent6 2 2 4 4" xfId="11454" xr:uid="{00000000-0005-0000-0000-0000892C0000}"/>
    <cellStyle name="40% - Accent6 2 2 5" xfId="11455" xr:uid="{00000000-0005-0000-0000-00008A2C0000}"/>
    <cellStyle name="40% - Accent6 2 2 5 2" xfId="11456" xr:uid="{00000000-0005-0000-0000-00008B2C0000}"/>
    <cellStyle name="40% - Accent6 2 2 5 2 2" xfId="11457" xr:uid="{00000000-0005-0000-0000-00008C2C0000}"/>
    <cellStyle name="40% - Accent6 2 2 5 2 3" xfId="11458" xr:uid="{00000000-0005-0000-0000-00008D2C0000}"/>
    <cellStyle name="40% - Accent6 2 2 5 3" xfId="11459" xr:uid="{00000000-0005-0000-0000-00008E2C0000}"/>
    <cellStyle name="40% - Accent6 2 2 5 4" xfId="11460" xr:uid="{00000000-0005-0000-0000-00008F2C0000}"/>
    <cellStyle name="40% - Accent6 2 2 6" xfId="11461" xr:uid="{00000000-0005-0000-0000-0000902C0000}"/>
    <cellStyle name="40% - Accent6 2 2 6 2" xfId="11462" xr:uid="{00000000-0005-0000-0000-0000912C0000}"/>
    <cellStyle name="40% - Accent6 2 2 6 2 2" xfId="11463" xr:uid="{00000000-0005-0000-0000-0000922C0000}"/>
    <cellStyle name="40% - Accent6 2 2 6 2 3" xfId="11464" xr:uid="{00000000-0005-0000-0000-0000932C0000}"/>
    <cellStyle name="40% - Accent6 2 2 6 3" xfId="11465" xr:uid="{00000000-0005-0000-0000-0000942C0000}"/>
    <cellStyle name="40% - Accent6 2 2 6 4" xfId="11466" xr:uid="{00000000-0005-0000-0000-0000952C0000}"/>
    <cellStyle name="40% - Accent6 2 2 7" xfId="11467" xr:uid="{00000000-0005-0000-0000-0000962C0000}"/>
    <cellStyle name="40% - Accent6 2 2 7 2" xfId="11468" xr:uid="{00000000-0005-0000-0000-0000972C0000}"/>
    <cellStyle name="40% - Accent6 2 2 7 2 2" xfId="11469" xr:uid="{00000000-0005-0000-0000-0000982C0000}"/>
    <cellStyle name="40% - Accent6 2 2 7 2 3" xfId="11470" xr:uid="{00000000-0005-0000-0000-0000992C0000}"/>
    <cellStyle name="40% - Accent6 2 2 7 3" xfId="11471" xr:uid="{00000000-0005-0000-0000-00009A2C0000}"/>
    <cellStyle name="40% - Accent6 2 2 7 4" xfId="11472" xr:uid="{00000000-0005-0000-0000-00009B2C0000}"/>
    <cellStyle name="40% - Accent6 2 2 8" xfId="11473" xr:uid="{00000000-0005-0000-0000-00009C2C0000}"/>
    <cellStyle name="40% - Accent6 2 2 8 2" xfId="11474" xr:uid="{00000000-0005-0000-0000-00009D2C0000}"/>
    <cellStyle name="40% - Accent6 2 2 8 2 2" xfId="11475" xr:uid="{00000000-0005-0000-0000-00009E2C0000}"/>
    <cellStyle name="40% - Accent6 2 2 8 2 3" xfId="11476" xr:uid="{00000000-0005-0000-0000-00009F2C0000}"/>
    <cellStyle name="40% - Accent6 2 2 8 3" xfId="11477" xr:uid="{00000000-0005-0000-0000-0000A02C0000}"/>
    <cellStyle name="40% - Accent6 2 2 8 4" xfId="11478" xr:uid="{00000000-0005-0000-0000-0000A12C0000}"/>
    <cellStyle name="40% - Accent6 2 2 9" xfId="11479" xr:uid="{00000000-0005-0000-0000-0000A22C0000}"/>
    <cellStyle name="40% - Accent6 2 2 9 2" xfId="11480" xr:uid="{00000000-0005-0000-0000-0000A32C0000}"/>
    <cellStyle name="40% - Accent6 2 2 9 2 2" xfId="11481" xr:uid="{00000000-0005-0000-0000-0000A42C0000}"/>
    <cellStyle name="40% - Accent6 2 2 9 2 3" xfId="11482" xr:uid="{00000000-0005-0000-0000-0000A52C0000}"/>
    <cellStyle name="40% - Accent6 2 2 9 3" xfId="11483" xr:uid="{00000000-0005-0000-0000-0000A62C0000}"/>
    <cellStyle name="40% - Accent6 2 2 9 4" xfId="11484" xr:uid="{00000000-0005-0000-0000-0000A72C0000}"/>
    <cellStyle name="40% - Accent6 2 3" xfId="11485" xr:uid="{00000000-0005-0000-0000-0000A82C0000}"/>
    <cellStyle name="40% - Accent6 2 3 10" xfId="11486" xr:uid="{00000000-0005-0000-0000-0000A92C0000}"/>
    <cellStyle name="40% - Accent6 2 3 10 2" xfId="11487" xr:uid="{00000000-0005-0000-0000-0000AA2C0000}"/>
    <cellStyle name="40% - Accent6 2 3 10 3" xfId="11488" xr:uid="{00000000-0005-0000-0000-0000AB2C0000}"/>
    <cellStyle name="40% - Accent6 2 3 11" xfId="11489" xr:uid="{00000000-0005-0000-0000-0000AC2C0000}"/>
    <cellStyle name="40% - Accent6 2 3 12" xfId="11490" xr:uid="{00000000-0005-0000-0000-0000AD2C0000}"/>
    <cellStyle name="40% - Accent6 2 3 2" xfId="11491" xr:uid="{00000000-0005-0000-0000-0000AE2C0000}"/>
    <cellStyle name="40% - Accent6 2 3 2 10" xfId="11492" xr:uid="{00000000-0005-0000-0000-0000AF2C0000}"/>
    <cellStyle name="40% - Accent6 2 3 2 2" xfId="11493" xr:uid="{00000000-0005-0000-0000-0000B02C0000}"/>
    <cellStyle name="40% - Accent6 2 3 2 2 2" xfId="11494" xr:uid="{00000000-0005-0000-0000-0000B12C0000}"/>
    <cellStyle name="40% - Accent6 2 3 2 2 2 2" xfId="11495" xr:uid="{00000000-0005-0000-0000-0000B22C0000}"/>
    <cellStyle name="40% - Accent6 2 3 2 2 2 3" xfId="11496" xr:uid="{00000000-0005-0000-0000-0000B32C0000}"/>
    <cellStyle name="40% - Accent6 2 3 2 2 3" xfId="11497" xr:uid="{00000000-0005-0000-0000-0000B42C0000}"/>
    <cellStyle name="40% - Accent6 2 3 2 2 4" xfId="11498" xr:uid="{00000000-0005-0000-0000-0000B52C0000}"/>
    <cellStyle name="40% - Accent6 2 3 2 3" xfId="11499" xr:uid="{00000000-0005-0000-0000-0000B62C0000}"/>
    <cellStyle name="40% - Accent6 2 3 2 3 2" xfId="11500" xr:uid="{00000000-0005-0000-0000-0000B72C0000}"/>
    <cellStyle name="40% - Accent6 2 3 2 3 2 2" xfId="11501" xr:uid="{00000000-0005-0000-0000-0000B82C0000}"/>
    <cellStyle name="40% - Accent6 2 3 2 3 2 3" xfId="11502" xr:uid="{00000000-0005-0000-0000-0000B92C0000}"/>
    <cellStyle name="40% - Accent6 2 3 2 3 3" xfId="11503" xr:uid="{00000000-0005-0000-0000-0000BA2C0000}"/>
    <cellStyle name="40% - Accent6 2 3 2 3 4" xfId="11504" xr:uid="{00000000-0005-0000-0000-0000BB2C0000}"/>
    <cellStyle name="40% - Accent6 2 3 2 4" xfId="11505" xr:uid="{00000000-0005-0000-0000-0000BC2C0000}"/>
    <cellStyle name="40% - Accent6 2 3 2 4 2" xfId="11506" xr:uid="{00000000-0005-0000-0000-0000BD2C0000}"/>
    <cellStyle name="40% - Accent6 2 3 2 4 2 2" xfId="11507" xr:uid="{00000000-0005-0000-0000-0000BE2C0000}"/>
    <cellStyle name="40% - Accent6 2 3 2 4 2 3" xfId="11508" xr:uid="{00000000-0005-0000-0000-0000BF2C0000}"/>
    <cellStyle name="40% - Accent6 2 3 2 4 3" xfId="11509" xr:uid="{00000000-0005-0000-0000-0000C02C0000}"/>
    <cellStyle name="40% - Accent6 2 3 2 4 4" xfId="11510" xr:uid="{00000000-0005-0000-0000-0000C12C0000}"/>
    <cellStyle name="40% - Accent6 2 3 2 5" xfId="11511" xr:uid="{00000000-0005-0000-0000-0000C22C0000}"/>
    <cellStyle name="40% - Accent6 2 3 2 5 2" xfId="11512" xr:uid="{00000000-0005-0000-0000-0000C32C0000}"/>
    <cellStyle name="40% - Accent6 2 3 2 5 2 2" xfId="11513" xr:uid="{00000000-0005-0000-0000-0000C42C0000}"/>
    <cellStyle name="40% - Accent6 2 3 2 5 2 3" xfId="11514" xr:uid="{00000000-0005-0000-0000-0000C52C0000}"/>
    <cellStyle name="40% - Accent6 2 3 2 5 3" xfId="11515" xr:uid="{00000000-0005-0000-0000-0000C62C0000}"/>
    <cellStyle name="40% - Accent6 2 3 2 5 4" xfId="11516" xr:uid="{00000000-0005-0000-0000-0000C72C0000}"/>
    <cellStyle name="40% - Accent6 2 3 2 6" xfId="11517" xr:uid="{00000000-0005-0000-0000-0000C82C0000}"/>
    <cellStyle name="40% - Accent6 2 3 2 6 2" xfId="11518" xr:uid="{00000000-0005-0000-0000-0000C92C0000}"/>
    <cellStyle name="40% - Accent6 2 3 2 6 2 2" xfId="11519" xr:uid="{00000000-0005-0000-0000-0000CA2C0000}"/>
    <cellStyle name="40% - Accent6 2 3 2 6 2 3" xfId="11520" xr:uid="{00000000-0005-0000-0000-0000CB2C0000}"/>
    <cellStyle name="40% - Accent6 2 3 2 6 3" xfId="11521" xr:uid="{00000000-0005-0000-0000-0000CC2C0000}"/>
    <cellStyle name="40% - Accent6 2 3 2 6 4" xfId="11522" xr:uid="{00000000-0005-0000-0000-0000CD2C0000}"/>
    <cellStyle name="40% - Accent6 2 3 2 7" xfId="11523" xr:uid="{00000000-0005-0000-0000-0000CE2C0000}"/>
    <cellStyle name="40% - Accent6 2 3 2 7 2" xfId="11524" xr:uid="{00000000-0005-0000-0000-0000CF2C0000}"/>
    <cellStyle name="40% - Accent6 2 3 2 7 2 2" xfId="11525" xr:uid="{00000000-0005-0000-0000-0000D02C0000}"/>
    <cellStyle name="40% - Accent6 2 3 2 7 2 3" xfId="11526" xr:uid="{00000000-0005-0000-0000-0000D12C0000}"/>
    <cellStyle name="40% - Accent6 2 3 2 7 3" xfId="11527" xr:uid="{00000000-0005-0000-0000-0000D22C0000}"/>
    <cellStyle name="40% - Accent6 2 3 2 7 4" xfId="11528" xr:uid="{00000000-0005-0000-0000-0000D32C0000}"/>
    <cellStyle name="40% - Accent6 2 3 2 8" xfId="11529" xr:uid="{00000000-0005-0000-0000-0000D42C0000}"/>
    <cellStyle name="40% - Accent6 2 3 2 8 2" xfId="11530" xr:uid="{00000000-0005-0000-0000-0000D52C0000}"/>
    <cellStyle name="40% - Accent6 2 3 2 8 3" xfId="11531" xr:uid="{00000000-0005-0000-0000-0000D62C0000}"/>
    <cellStyle name="40% - Accent6 2 3 2 9" xfId="11532" xr:uid="{00000000-0005-0000-0000-0000D72C0000}"/>
    <cellStyle name="40% - Accent6 2 3 3" xfId="11533" xr:uid="{00000000-0005-0000-0000-0000D82C0000}"/>
    <cellStyle name="40% - Accent6 2 3 3 10" xfId="11534" xr:uid="{00000000-0005-0000-0000-0000D92C0000}"/>
    <cellStyle name="40% - Accent6 2 3 3 2" xfId="11535" xr:uid="{00000000-0005-0000-0000-0000DA2C0000}"/>
    <cellStyle name="40% - Accent6 2 3 3 2 2" xfId="11536" xr:uid="{00000000-0005-0000-0000-0000DB2C0000}"/>
    <cellStyle name="40% - Accent6 2 3 3 2 2 2" xfId="11537" xr:uid="{00000000-0005-0000-0000-0000DC2C0000}"/>
    <cellStyle name="40% - Accent6 2 3 3 2 2 3" xfId="11538" xr:uid="{00000000-0005-0000-0000-0000DD2C0000}"/>
    <cellStyle name="40% - Accent6 2 3 3 2 3" xfId="11539" xr:uid="{00000000-0005-0000-0000-0000DE2C0000}"/>
    <cellStyle name="40% - Accent6 2 3 3 2 4" xfId="11540" xr:uid="{00000000-0005-0000-0000-0000DF2C0000}"/>
    <cellStyle name="40% - Accent6 2 3 3 3" xfId="11541" xr:uid="{00000000-0005-0000-0000-0000E02C0000}"/>
    <cellStyle name="40% - Accent6 2 3 3 3 2" xfId="11542" xr:uid="{00000000-0005-0000-0000-0000E12C0000}"/>
    <cellStyle name="40% - Accent6 2 3 3 3 2 2" xfId="11543" xr:uid="{00000000-0005-0000-0000-0000E22C0000}"/>
    <cellStyle name="40% - Accent6 2 3 3 3 2 3" xfId="11544" xr:uid="{00000000-0005-0000-0000-0000E32C0000}"/>
    <cellStyle name="40% - Accent6 2 3 3 3 3" xfId="11545" xr:uid="{00000000-0005-0000-0000-0000E42C0000}"/>
    <cellStyle name="40% - Accent6 2 3 3 3 4" xfId="11546" xr:uid="{00000000-0005-0000-0000-0000E52C0000}"/>
    <cellStyle name="40% - Accent6 2 3 3 4" xfId="11547" xr:uid="{00000000-0005-0000-0000-0000E62C0000}"/>
    <cellStyle name="40% - Accent6 2 3 3 4 2" xfId="11548" xr:uid="{00000000-0005-0000-0000-0000E72C0000}"/>
    <cellStyle name="40% - Accent6 2 3 3 4 2 2" xfId="11549" xr:uid="{00000000-0005-0000-0000-0000E82C0000}"/>
    <cellStyle name="40% - Accent6 2 3 3 4 2 3" xfId="11550" xr:uid="{00000000-0005-0000-0000-0000E92C0000}"/>
    <cellStyle name="40% - Accent6 2 3 3 4 3" xfId="11551" xr:uid="{00000000-0005-0000-0000-0000EA2C0000}"/>
    <cellStyle name="40% - Accent6 2 3 3 4 4" xfId="11552" xr:uid="{00000000-0005-0000-0000-0000EB2C0000}"/>
    <cellStyle name="40% - Accent6 2 3 3 5" xfId="11553" xr:uid="{00000000-0005-0000-0000-0000EC2C0000}"/>
    <cellStyle name="40% - Accent6 2 3 3 5 2" xfId="11554" xr:uid="{00000000-0005-0000-0000-0000ED2C0000}"/>
    <cellStyle name="40% - Accent6 2 3 3 5 2 2" xfId="11555" xr:uid="{00000000-0005-0000-0000-0000EE2C0000}"/>
    <cellStyle name="40% - Accent6 2 3 3 5 2 3" xfId="11556" xr:uid="{00000000-0005-0000-0000-0000EF2C0000}"/>
    <cellStyle name="40% - Accent6 2 3 3 5 3" xfId="11557" xr:uid="{00000000-0005-0000-0000-0000F02C0000}"/>
    <cellStyle name="40% - Accent6 2 3 3 5 4" xfId="11558" xr:uid="{00000000-0005-0000-0000-0000F12C0000}"/>
    <cellStyle name="40% - Accent6 2 3 3 6" xfId="11559" xr:uid="{00000000-0005-0000-0000-0000F22C0000}"/>
    <cellStyle name="40% - Accent6 2 3 3 6 2" xfId="11560" xr:uid="{00000000-0005-0000-0000-0000F32C0000}"/>
    <cellStyle name="40% - Accent6 2 3 3 6 2 2" xfId="11561" xr:uid="{00000000-0005-0000-0000-0000F42C0000}"/>
    <cellStyle name="40% - Accent6 2 3 3 6 2 3" xfId="11562" xr:uid="{00000000-0005-0000-0000-0000F52C0000}"/>
    <cellStyle name="40% - Accent6 2 3 3 6 3" xfId="11563" xr:uid="{00000000-0005-0000-0000-0000F62C0000}"/>
    <cellStyle name="40% - Accent6 2 3 3 6 4" xfId="11564" xr:uid="{00000000-0005-0000-0000-0000F72C0000}"/>
    <cellStyle name="40% - Accent6 2 3 3 7" xfId="11565" xr:uid="{00000000-0005-0000-0000-0000F82C0000}"/>
    <cellStyle name="40% - Accent6 2 3 3 7 2" xfId="11566" xr:uid="{00000000-0005-0000-0000-0000F92C0000}"/>
    <cellStyle name="40% - Accent6 2 3 3 7 2 2" xfId="11567" xr:uid="{00000000-0005-0000-0000-0000FA2C0000}"/>
    <cellStyle name="40% - Accent6 2 3 3 7 2 3" xfId="11568" xr:uid="{00000000-0005-0000-0000-0000FB2C0000}"/>
    <cellStyle name="40% - Accent6 2 3 3 7 3" xfId="11569" xr:uid="{00000000-0005-0000-0000-0000FC2C0000}"/>
    <cellStyle name="40% - Accent6 2 3 3 7 4" xfId="11570" xr:uid="{00000000-0005-0000-0000-0000FD2C0000}"/>
    <cellStyle name="40% - Accent6 2 3 3 8" xfId="11571" xr:uid="{00000000-0005-0000-0000-0000FE2C0000}"/>
    <cellStyle name="40% - Accent6 2 3 3 8 2" xfId="11572" xr:uid="{00000000-0005-0000-0000-0000FF2C0000}"/>
    <cellStyle name="40% - Accent6 2 3 3 8 3" xfId="11573" xr:uid="{00000000-0005-0000-0000-0000002D0000}"/>
    <cellStyle name="40% - Accent6 2 3 3 9" xfId="11574" xr:uid="{00000000-0005-0000-0000-0000012D0000}"/>
    <cellStyle name="40% - Accent6 2 3 4" xfId="11575" xr:uid="{00000000-0005-0000-0000-0000022D0000}"/>
    <cellStyle name="40% - Accent6 2 3 4 2" xfId="11576" xr:uid="{00000000-0005-0000-0000-0000032D0000}"/>
    <cellStyle name="40% - Accent6 2 3 4 2 2" xfId="11577" xr:uid="{00000000-0005-0000-0000-0000042D0000}"/>
    <cellStyle name="40% - Accent6 2 3 4 2 3" xfId="11578" xr:uid="{00000000-0005-0000-0000-0000052D0000}"/>
    <cellStyle name="40% - Accent6 2 3 4 3" xfId="11579" xr:uid="{00000000-0005-0000-0000-0000062D0000}"/>
    <cellStyle name="40% - Accent6 2 3 4 4" xfId="11580" xr:uid="{00000000-0005-0000-0000-0000072D0000}"/>
    <cellStyle name="40% - Accent6 2 3 5" xfId="11581" xr:uid="{00000000-0005-0000-0000-0000082D0000}"/>
    <cellStyle name="40% - Accent6 2 3 5 2" xfId="11582" xr:uid="{00000000-0005-0000-0000-0000092D0000}"/>
    <cellStyle name="40% - Accent6 2 3 5 2 2" xfId="11583" xr:uid="{00000000-0005-0000-0000-00000A2D0000}"/>
    <cellStyle name="40% - Accent6 2 3 5 2 3" xfId="11584" xr:uid="{00000000-0005-0000-0000-00000B2D0000}"/>
    <cellStyle name="40% - Accent6 2 3 5 3" xfId="11585" xr:uid="{00000000-0005-0000-0000-00000C2D0000}"/>
    <cellStyle name="40% - Accent6 2 3 5 4" xfId="11586" xr:uid="{00000000-0005-0000-0000-00000D2D0000}"/>
    <cellStyle name="40% - Accent6 2 3 6" xfId="11587" xr:uid="{00000000-0005-0000-0000-00000E2D0000}"/>
    <cellStyle name="40% - Accent6 2 3 6 2" xfId="11588" xr:uid="{00000000-0005-0000-0000-00000F2D0000}"/>
    <cellStyle name="40% - Accent6 2 3 6 2 2" xfId="11589" xr:uid="{00000000-0005-0000-0000-0000102D0000}"/>
    <cellStyle name="40% - Accent6 2 3 6 2 3" xfId="11590" xr:uid="{00000000-0005-0000-0000-0000112D0000}"/>
    <cellStyle name="40% - Accent6 2 3 6 3" xfId="11591" xr:uid="{00000000-0005-0000-0000-0000122D0000}"/>
    <cellStyle name="40% - Accent6 2 3 6 4" xfId="11592" xr:uid="{00000000-0005-0000-0000-0000132D0000}"/>
    <cellStyle name="40% - Accent6 2 3 7" xfId="11593" xr:uid="{00000000-0005-0000-0000-0000142D0000}"/>
    <cellStyle name="40% - Accent6 2 3 7 2" xfId="11594" xr:uid="{00000000-0005-0000-0000-0000152D0000}"/>
    <cellStyle name="40% - Accent6 2 3 7 2 2" xfId="11595" xr:uid="{00000000-0005-0000-0000-0000162D0000}"/>
    <cellStyle name="40% - Accent6 2 3 7 2 3" xfId="11596" xr:uid="{00000000-0005-0000-0000-0000172D0000}"/>
    <cellStyle name="40% - Accent6 2 3 7 3" xfId="11597" xr:uid="{00000000-0005-0000-0000-0000182D0000}"/>
    <cellStyle name="40% - Accent6 2 3 7 4" xfId="11598" xr:uid="{00000000-0005-0000-0000-0000192D0000}"/>
    <cellStyle name="40% - Accent6 2 3 8" xfId="11599" xr:uid="{00000000-0005-0000-0000-00001A2D0000}"/>
    <cellStyle name="40% - Accent6 2 3 8 2" xfId="11600" xr:uid="{00000000-0005-0000-0000-00001B2D0000}"/>
    <cellStyle name="40% - Accent6 2 3 8 2 2" xfId="11601" xr:uid="{00000000-0005-0000-0000-00001C2D0000}"/>
    <cellStyle name="40% - Accent6 2 3 8 2 3" xfId="11602" xr:uid="{00000000-0005-0000-0000-00001D2D0000}"/>
    <cellStyle name="40% - Accent6 2 3 8 3" xfId="11603" xr:uid="{00000000-0005-0000-0000-00001E2D0000}"/>
    <cellStyle name="40% - Accent6 2 3 8 4" xfId="11604" xr:uid="{00000000-0005-0000-0000-00001F2D0000}"/>
    <cellStyle name="40% - Accent6 2 3 9" xfId="11605" xr:uid="{00000000-0005-0000-0000-0000202D0000}"/>
    <cellStyle name="40% - Accent6 2 3 9 2" xfId="11606" xr:uid="{00000000-0005-0000-0000-0000212D0000}"/>
    <cellStyle name="40% - Accent6 2 3 9 2 2" xfId="11607" xr:uid="{00000000-0005-0000-0000-0000222D0000}"/>
    <cellStyle name="40% - Accent6 2 3 9 2 3" xfId="11608" xr:uid="{00000000-0005-0000-0000-0000232D0000}"/>
    <cellStyle name="40% - Accent6 2 3 9 3" xfId="11609" xr:uid="{00000000-0005-0000-0000-0000242D0000}"/>
    <cellStyle name="40% - Accent6 2 3 9 4" xfId="11610" xr:uid="{00000000-0005-0000-0000-0000252D0000}"/>
    <cellStyle name="40% - Accent6 2 4" xfId="11611" xr:uid="{00000000-0005-0000-0000-0000262D0000}"/>
    <cellStyle name="40% - Accent6 2 4 10" xfId="11612" xr:uid="{00000000-0005-0000-0000-0000272D0000}"/>
    <cellStyle name="40% - Accent6 2 4 10 2" xfId="11613" xr:uid="{00000000-0005-0000-0000-0000282D0000}"/>
    <cellStyle name="40% - Accent6 2 4 10 3" xfId="11614" xr:uid="{00000000-0005-0000-0000-0000292D0000}"/>
    <cellStyle name="40% - Accent6 2 4 11" xfId="11615" xr:uid="{00000000-0005-0000-0000-00002A2D0000}"/>
    <cellStyle name="40% - Accent6 2 4 12" xfId="11616" xr:uid="{00000000-0005-0000-0000-00002B2D0000}"/>
    <cellStyle name="40% - Accent6 2 4 2" xfId="11617" xr:uid="{00000000-0005-0000-0000-00002C2D0000}"/>
    <cellStyle name="40% - Accent6 2 4 2 10" xfId="11618" xr:uid="{00000000-0005-0000-0000-00002D2D0000}"/>
    <cellStyle name="40% - Accent6 2 4 2 2" xfId="11619" xr:uid="{00000000-0005-0000-0000-00002E2D0000}"/>
    <cellStyle name="40% - Accent6 2 4 2 2 2" xfId="11620" xr:uid="{00000000-0005-0000-0000-00002F2D0000}"/>
    <cellStyle name="40% - Accent6 2 4 2 2 2 2" xfId="11621" xr:uid="{00000000-0005-0000-0000-0000302D0000}"/>
    <cellStyle name="40% - Accent6 2 4 2 2 2 3" xfId="11622" xr:uid="{00000000-0005-0000-0000-0000312D0000}"/>
    <cellStyle name="40% - Accent6 2 4 2 2 3" xfId="11623" xr:uid="{00000000-0005-0000-0000-0000322D0000}"/>
    <cellStyle name="40% - Accent6 2 4 2 2 4" xfId="11624" xr:uid="{00000000-0005-0000-0000-0000332D0000}"/>
    <cellStyle name="40% - Accent6 2 4 2 3" xfId="11625" xr:uid="{00000000-0005-0000-0000-0000342D0000}"/>
    <cellStyle name="40% - Accent6 2 4 2 3 2" xfId="11626" xr:uid="{00000000-0005-0000-0000-0000352D0000}"/>
    <cellStyle name="40% - Accent6 2 4 2 3 2 2" xfId="11627" xr:uid="{00000000-0005-0000-0000-0000362D0000}"/>
    <cellStyle name="40% - Accent6 2 4 2 3 2 3" xfId="11628" xr:uid="{00000000-0005-0000-0000-0000372D0000}"/>
    <cellStyle name="40% - Accent6 2 4 2 3 3" xfId="11629" xr:uid="{00000000-0005-0000-0000-0000382D0000}"/>
    <cellStyle name="40% - Accent6 2 4 2 3 4" xfId="11630" xr:uid="{00000000-0005-0000-0000-0000392D0000}"/>
    <cellStyle name="40% - Accent6 2 4 2 4" xfId="11631" xr:uid="{00000000-0005-0000-0000-00003A2D0000}"/>
    <cellStyle name="40% - Accent6 2 4 2 4 2" xfId="11632" xr:uid="{00000000-0005-0000-0000-00003B2D0000}"/>
    <cellStyle name="40% - Accent6 2 4 2 4 2 2" xfId="11633" xr:uid="{00000000-0005-0000-0000-00003C2D0000}"/>
    <cellStyle name="40% - Accent6 2 4 2 4 2 3" xfId="11634" xr:uid="{00000000-0005-0000-0000-00003D2D0000}"/>
    <cellStyle name="40% - Accent6 2 4 2 4 3" xfId="11635" xr:uid="{00000000-0005-0000-0000-00003E2D0000}"/>
    <cellStyle name="40% - Accent6 2 4 2 4 4" xfId="11636" xr:uid="{00000000-0005-0000-0000-00003F2D0000}"/>
    <cellStyle name="40% - Accent6 2 4 2 5" xfId="11637" xr:uid="{00000000-0005-0000-0000-0000402D0000}"/>
    <cellStyle name="40% - Accent6 2 4 2 5 2" xfId="11638" xr:uid="{00000000-0005-0000-0000-0000412D0000}"/>
    <cellStyle name="40% - Accent6 2 4 2 5 2 2" xfId="11639" xr:uid="{00000000-0005-0000-0000-0000422D0000}"/>
    <cellStyle name="40% - Accent6 2 4 2 5 2 3" xfId="11640" xr:uid="{00000000-0005-0000-0000-0000432D0000}"/>
    <cellStyle name="40% - Accent6 2 4 2 5 3" xfId="11641" xr:uid="{00000000-0005-0000-0000-0000442D0000}"/>
    <cellStyle name="40% - Accent6 2 4 2 5 4" xfId="11642" xr:uid="{00000000-0005-0000-0000-0000452D0000}"/>
    <cellStyle name="40% - Accent6 2 4 2 6" xfId="11643" xr:uid="{00000000-0005-0000-0000-0000462D0000}"/>
    <cellStyle name="40% - Accent6 2 4 2 6 2" xfId="11644" xr:uid="{00000000-0005-0000-0000-0000472D0000}"/>
    <cellStyle name="40% - Accent6 2 4 2 6 2 2" xfId="11645" xr:uid="{00000000-0005-0000-0000-0000482D0000}"/>
    <cellStyle name="40% - Accent6 2 4 2 6 2 3" xfId="11646" xr:uid="{00000000-0005-0000-0000-0000492D0000}"/>
    <cellStyle name="40% - Accent6 2 4 2 6 3" xfId="11647" xr:uid="{00000000-0005-0000-0000-00004A2D0000}"/>
    <cellStyle name="40% - Accent6 2 4 2 6 4" xfId="11648" xr:uid="{00000000-0005-0000-0000-00004B2D0000}"/>
    <cellStyle name="40% - Accent6 2 4 2 7" xfId="11649" xr:uid="{00000000-0005-0000-0000-00004C2D0000}"/>
    <cellStyle name="40% - Accent6 2 4 2 7 2" xfId="11650" xr:uid="{00000000-0005-0000-0000-00004D2D0000}"/>
    <cellStyle name="40% - Accent6 2 4 2 7 2 2" xfId="11651" xr:uid="{00000000-0005-0000-0000-00004E2D0000}"/>
    <cellStyle name="40% - Accent6 2 4 2 7 2 3" xfId="11652" xr:uid="{00000000-0005-0000-0000-00004F2D0000}"/>
    <cellStyle name="40% - Accent6 2 4 2 7 3" xfId="11653" xr:uid="{00000000-0005-0000-0000-0000502D0000}"/>
    <cellStyle name="40% - Accent6 2 4 2 7 4" xfId="11654" xr:uid="{00000000-0005-0000-0000-0000512D0000}"/>
    <cellStyle name="40% - Accent6 2 4 2 8" xfId="11655" xr:uid="{00000000-0005-0000-0000-0000522D0000}"/>
    <cellStyle name="40% - Accent6 2 4 2 8 2" xfId="11656" xr:uid="{00000000-0005-0000-0000-0000532D0000}"/>
    <cellStyle name="40% - Accent6 2 4 2 8 3" xfId="11657" xr:uid="{00000000-0005-0000-0000-0000542D0000}"/>
    <cellStyle name="40% - Accent6 2 4 2 9" xfId="11658" xr:uid="{00000000-0005-0000-0000-0000552D0000}"/>
    <cellStyle name="40% - Accent6 2 4 3" xfId="11659" xr:uid="{00000000-0005-0000-0000-0000562D0000}"/>
    <cellStyle name="40% - Accent6 2 4 3 10" xfId="11660" xr:uid="{00000000-0005-0000-0000-0000572D0000}"/>
    <cellStyle name="40% - Accent6 2 4 3 2" xfId="11661" xr:uid="{00000000-0005-0000-0000-0000582D0000}"/>
    <cellStyle name="40% - Accent6 2 4 3 2 2" xfId="11662" xr:uid="{00000000-0005-0000-0000-0000592D0000}"/>
    <cellStyle name="40% - Accent6 2 4 3 2 2 2" xfId="11663" xr:uid="{00000000-0005-0000-0000-00005A2D0000}"/>
    <cellStyle name="40% - Accent6 2 4 3 2 2 3" xfId="11664" xr:uid="{00000000-0005-0000-0000-00005B2D0000}"/>
    <cellStyle name="40% - Accent6 2 4 3 2 3" xfId="11665" xr:uid="{00000000-0005-0000-0000-00005C2D0000}"/>
    <cellStyle name="40% - Accent6 2 4 3 2 4" xfId="11666" xr:uid="{00000000-0005-0000-0000-00005D2D0000}"/>
    <cellStyle name="40% - Accent6 2 4 3 3" xfId="11667" xr:uid="{00000000-0005-0000-0000-00005E2D0000}"/>
    <cellStyle name="40% - Accent6 2 4 3 3 2" xfId="11668" xr:uid="{00000000-0005-0000-0000-00005F2D0000}"/>
    <cellStyle name="40% - Accent6 2 4 3 3 2 2" xfId="11669" xr:uid="{00000000-0005-0000-0000-0000602D0000}"/>
    <cellStyle name="40% - Accent6 2 4 3 3 2 3" xfId="11670" xr:uid="{00000000-0005-0000-0000-0000612D0000}"/>
    <cellStyle name="40% - Accent6 2 4 3 3 3" xfId="11671" xr:uid="{00000000-0005-0000-0000-0000622D0000}"/>
    <cellStyle name="40% - Accent6 2 4 3 3 4" xfId="11672" xr:uid="{00000000-0005-0000-0000-0000632D0000}"/>
    <cellStyle name="40% - Accent6 2 4 3 4" xfId="11673" xr:uid="{00000000-0005-0000-0000-0000642D0000}"/>
    <cellStyle name="40% - Accent6 2 4 3 4 2" xfId="11674" xr:uid="{00000000-0005-0000-0000-0000652D0000}"/>
    <cellStyle name="40% - Accent6 2 4 3 4 2 2" xfId="11675" xr:uid="{00000000-0005-0000-0000-0000662D0000}"/>
    <cellStyle name="40% - Accent6 2 4 3 4 2 3" xfId="11676" xr:uid="{00000000-0005-0000-0000-0000672D0000}"/>
    <cellStyle name="40% - Accent6 2 4 3 4 3" xfId="11677" xr:uid="{00000000-0005-0000-0000-0000682D0000}"/>
    <cellStyle name="40% - Accent6 2 4 3 4 4" xfId="11678" xr:uid="{00000000-0005-0000-0000-0000692D0000}"/>
    <cellStyle name="40% - Accent6 2 4 3 5" xfId="11679" xr:uid="{00000000-0005-0000-0000-00006A2D0000}"/>
    <cellStyle name="40% - Accent6 2 4 3 5 2" xfId="11680" xr:uid="{00000000-0005-0000-0000-00006B2D0000}"/>
    <cellStyle name="40% - Accent6 2 4 3 5 2 2" xfId="11681" xr:uid="{00000000-0005-0000-0000-00006C2D0000}"/>
    <cellStyle name="40% - Accent6 2 4 3 5 2 3" xfId="11682" xr:uid="{00000000-0005-0000-0000-00006D2D0000}"/>
    <cellStyle name="40% - Accent6 2 4 3 5 3" xfId="11683" xr:uid="{00000000-0005-0000-0000-00006E2D0000}"/>
    <cellStyle name="40% - Accent6 2 4 3 5 4" xfId="11684" xr:uid="{00000000-0005-0000-0000-00006F2D0000}"/>
    <cellStyle name="40% - Accent6 2 4 3 6" xfId="11685" xr:uid="{00000000-0005-0000-0000-0000702D0000}"/>
    <cellStyle name="40% - Accent6 2 4 3 6 2" xfId="11686" xr:uid="{00000000-0005-0000-0000-0000712D0000}"/>
    <cellStyle name="40% - Accent6 2 4 3 6 2 2" xfId="11687" xr:uid="{00000000-0005-0000-0000-0000722D0000}"/>
    <cellStyle name="40% - Accent6 2 4 3 6 2 3" xfId="11688" xr:uid="{00000000-0005-0000-0000-0000732D0000}"/>
    <cellStyle name="40% - Accent6 2 4 3 6 3" xfId="11689" xr:uid="{00000000-0005-0000-0000-0000742D0000}"/>
    <cellStyle name="40% - Accent6 2 4 3 6 4" xfId="11690" xr:uid="{00000000-0005-0000-0000-0000752D0000}"/>
    <cellStyle name="40% - Accent6 2 4 3 7" xfId="11691" xr:uid="{00000000-0005-0000-0000-0000762D0000}"/>
    <cellStyle name="40% - Accent6 2 4 3 7 2" xfId="11692" xr:uid="{00000000-0005-0000-0000-0000772D0000}"/>
    <cellStyle name="40% - Accent6 2 4 3 7 2 2" xfId="11693" xr:uid="{00000000-0005-0000-0000-0000782D0000}"/>
    <cellStyle name="40% - Accent6 2 4 3 7 2 3" xfId="11694" xr:uid="{00000000-0005-0000-0000-0000792D0000}"/>
    <cellStyle name="40% - Accent6 2 4 3 7 3" xfId="11695" xr:uid="{00000000-0005-0000-0000-00007A2D0000}"/>
    <cellStyle name="40% - Accent6 2 4 3 7 4" xfId="11696" xr:uid="{00000000-0005-0000-0000-00007B2D0000}"/>
    <cellStyle name="40% - Accent6 2 4 3 8" xfId="11697" xr:uid="{00000000-0005-0000-0000-00007C2D0000}"/>
    <cellStyle name="40% - Accent6 2 4 3 8 2" xfId="11698" xr:uid="{00000000-0005-0000-0000-00007D2D0000}"/>
    <cellStyle name="40% - Accent6 2 4 3 8 3" xfId="11699" xr:uid="{00000000-0005-0000-0000-00007E2D0000}"/>
    <cellStyle name="40% - Accent6 2 4 3 9" xfId="11700" xr:uid="{00000000-0005-0000-0000-00007F2D0000}"/>
    <cellStyle name="40% - Accent6 2 4 4" xfId="11701" xr:uid="{00000000-0005-0000-0000-0000802D0000}"/>
    <cellStyle name="40% - Accent6 2 4 4 2" xfId="11702" xr:uid="{00000000-0005-0000-0000-0000812D0000}"/>
    <cellStyle name="40% - Accent6 2 4 4 2 2" xfId="11703" xr:uid="{00000000-0005-0000-0000-0000822D0000}"/>
    <cellStyle name="40% - Accent6 2 4 4 2 3" xfId="11704" xr:uid="{00000000-0005-0000-0000-0000832D0000}"/>
    <cellStyle name="40% - Accent6 2 4 4 3" xfId="11705" xr:uid="{00000000-0005-0000-0000-0000842D0000}"/>
    <cellStyle name="40% - Accent6 2 4 4 4" xfId="11706" xr:uid="{00000000-0005-0000-0000-0000852D0000}"/>
    <cellStyle name="40% - Accent6 2 4 5" xfId="11707" xr:uid="{00000000-0005-0000-0000-0000862D0000}"/>
    <cellStyle name="40% - Accent6 2 4 5 2" xfId="11708" xr:uid="{00000000-0005-0000-0000-0000872D0000}"/>
    <cellStyle name="40% - Accent6 2 4 5 2 2" xfId="11709" xr:uid="{00000000-0005-0000-0000-0000882D0000}"/>
    <cellStyle name="40% - Accent6 2 4 5 2 3" xfId="11710" xr:uid="{00000000-0005-0000-0000-0000892D0000}"/>
    <cellStyle name="40% - Accent6 2 4 5 3" xfId="11711" xr:uid="{00000000-0005-0000-0000-00008A2D0000}"/>
    <cellStyle name="40% - Accent6 2 4 5 4" xfId="11712" xr:uid="{00000000-0005-0000-0000-00008B2D0000}"/>
    <cellStyle name="40% - Accent6 2 4 6" xfId="11713" xr:uid="{00000000-0005-0000-0000-00008C2D0000}"/>
    <cellStyle name="40% - Accent6 2 4 6 2" xfId="11714" xr:uid="{00000000-0005-0000-0000-00008D2D0000}"/>
    <cellStyle name="40% - Accent6 2 4 6 2 2" xfId="11715" xr:uid="{00000000-0005-0000-0000-00008E2D0000}"/>
    <cellStyle name="40% - Accent6 2 4 6 2 3" xfId="11716" xr:uid="{00000000-0005-0000-0000-00008F2D0000}"/>
    <cellStyle name="40% - Accent6 2 4 6 3" xfId="11717" xr:uid="{00000000-0005-0000-0000-0000902D0000}"/>
    <cellStyle name="40% - Accent6 2 4 6 4" xfId="11718" xr:uid="{00000000-0005-0000-0000-0000912D0000}"/>
    <cellStyle name="40% - Accent6 2 4 7" xfId="11719" xr:uid="{00000000-0005-0000-0000-0000922D0000}"/>
    <cellStyle name="40% - Accent6 2 4 7 2" xfId="11720" xr:uid="{00000000-0005-0000-0000-0000932D0000}"/>
    <cellStyle name="40% - Accent6 2 4 7 2 2" xfId="11721" xr:uid="{00000000-0005-0000-0000-0000942D0000}"/>
    <cellStyle name="40% - Accent6 2 4 7 2 3" xfId="11722" xr:uid="{00000000-0005-0000-0000-0000952D0000}"/>
    <cellStyle name="40% - Accent6 2 4 7 3" xfId="11723" xr:uid="{00000000-0005-0000-0000-0000962D0000}"/>
    <cellStyle name="40% - Accent6 2 4 7 4" xfId="11724" xr:uid="{00000000-0005-0000-0000-0000972D0000}"/>
    <cellStyle name="40% - Accent6 2 4 8" xfId="11725" xr:uid="{00000000-0005-0000-0000-0000982D0000}"/>
    <cellStyle name="40% - Accent6 2 4 8 2" xfId="11726" xr:uid="{00000000-0005-0000-0000-0000992D0000}"/>
    <cellStyle name="40% - Accent6 2 4 8 2 2" xfId="11727" xr:uid="{00000000-0005-0000-0000-00009A2D0000}"/>
    <cellStyle name="40% - Accent6 2 4 8 2 3" xfId="11728" xr:uid="{00000000-0005-0000-0000-00009B2D0000}"/>
    <cellStyle name="40% - Accent6 2 4 8 3" xfId="11729" xr:uid="{00000000-0005-0000-0000-00009C2D0000}"/>
    <cellStyle name="40% - Accent6 2 4 8 4" xfId="11730" xr:uid="{00000000-0005-0000-0000-00009D2D0000}"/>
    <cellStyle name="40% - Accent6 2 4 9" xfId="11731" xr:uid="{00000000-0005-0000-0000-00009E2D0000}"/>
    <cellStyle name="40% - Accent6 2 4 9 2" xfId="11732" xr:uid="{00000000-0005-0000-0000-00009F2D0000}"/>
    <cellStyle name="40% - Accent6 2 4 9 2 2" xfId="11733" xr:uid="{00000000-0005-0000-0000-0000A02D0000}"/>
    <cellStyle name="40% - Accent6 2 4 9 2 3" xfId="11734" xr:uid="{00000000-0005-0000-0000-0000A12D0000}"/>
    <cellStyle name="40% - Accent6 2 4 9 3" xfId="11735" xr:uid="{00000000-0005-0000-0000-0000A22D0000}"/>
    <cellStyle name="40% - Accent6 2 4 9 4" xfId="11736" xr:uid="{00000000-0005-0000-0000-0000A32D0000}"/>
    <cellStyle name="40% - Accent6 2 5" xfId="11737" xr:uid="{00000000-0005-0000-0000-0000A42D0000}"/>
    <cellStyle name="40% - Accent6 2 5 10" xfId="11738" xr:uid="{00000000-0005-0000-0000-0000A52D0000}"/>
    <cellStyle name="40% - Accent6 2 5 2" xfId="11739" xr:uid="{00000000-0005-0000-0000-0000A62D0000}"/>
    <cellStyle name="40% - Accent6 2 5 2 2" xfId="11740" xr:uid="{00000000-0005-0000-0000-0000A72D0000}"/>
    <cellStyle name="40% - Accent6 2 5 2 2 2" xfId="11741" xr:uid="{00000000-0005-0000-0000-0000A82D0000}"/>
    <cellStyle name="40% - Accent6 2 5 2 2 3" xfId="11742" xr:uid="{00000000-0005-0000-0000-0000A92D0000}"/>
    <cellStyle name="40% - Accent6 2 5 2 3" xfId="11743" xr:uid="{00000000-0005-0000-0000-0000AA2D0000}"/>
    <cellStyle name="40% - Accent6 2 5 2 4" xfId="11744" xr:uid="{00000000-0005-0000-0000-0000AB2D0000}"/>
    <cellStyle name="40% - Accent6 2 5 3" xfId="11745" xr:uid="{00000000-0005-0000-0000-0000AC2D0000}"/>
    <cellStyle name="40% - Accent6 2 5 3 2" xfId="11746" xr:uid="{00000000-0005-0000-0000-0000AD2D0000}"/>
    <cellStyle name="40% - Accent6 2 5 3 2 2" xfId="11747" xr:uid="{00000000-0005-0000-0000-0000AE2D0000}"/>
    <cellStyle name="40% - Accent6 2 5 3 2 3" xfId="11748" xr:uid="{00000000-0005-0000-0000-0000AF2D0000}"/>
    <cellStyle name="40% - Accent6 2 5 3 3" xfId="11749" xr:uid="{00000000-0005-0000-0000-0000B02D0000}"/>
    <cellStyle name="40% - Accent6 2 5 3 4" xfId="11750" xr:uid="{00000000-0005-0000-0000-0000B12D0000}"/>
    <cellStyle name="40% - Accent6 2 5 4" xfId="11751" xr:uid="{00000000-0005-0000-0000-0000B22D0000}"/>
    <cellStyle name="40% - Accent6 2 5 4 2" xfId="11752" xr:uid="{00000000-0005-0000-0000-0000B32D0000}"/>
    <cellStyle name="40% - Accent6 2 5 4 2 2" xfId="11753" xr:uid="{00000000-0005-0000-0000-0000B42D0000}"/>
    <cellStyle name="40% - Accent6 2 5 4 2 3" xfId="11754" xr:uid="{00000000-0005-0000-0000-0000B52D0000}"/>
    <cellStyle name="40% - Accent6 2 5 4 3" xfId="11755" xr:uid="{00000000-0005-0000-0000-0000B62D0000}"/>
    <cellStyle name="40% - Accent6 2 5 4 4" xfId="11756" xr:uid="{00000000-0005-0000-0000-0000B72D0000}"/>
    <cellStyle name="40% - Accent6 2 5 5" xfId="11757" xr:uid="{00000000-0005-0000-0000-0000B82D0000}"/>
    <cellStyle name="40% - Accent6 2 5 5 2" xfId="11758" xr:uid="{00000000-0005-0000-0000-0000B92D0000}"/>
    <cellStyle name="40% - Accent6 2 5 5 2 2" xfId="11759" xr:uid="{00000000-0005-0000-0000-0000BA2D0000}"/>
    <cellStyle name="40% - Accent6 2 5 5 2 3" xfId="11760" xr:uid="{00000000-0005-0000-0000-0000BB2D0000}"/>
    <cellStyle name="40% - Accent6 2 5 5 3" xfId="11761" xr:uid="{00000000-0005-0000-0000-0000BC2D0000}"/>
    <cellStyle name="40% - Accent6 2 5 5 4" xfId="11762" xr:uid="{00000000-0005-0000-0000-0000BD2D0000}"/>
    <cellStyle name="40% - Accent6 2 5 6" xfId="11763" xr:uid="{00000000-0005-0000-0000-0000BE2D0000}"/>
    <cellStyle name="40% - Accent6 2 5 6 2" xfId="11764" xr:uid="{00000000-0005-0000-0000-0000BF2D0000}"/>
    <cellStyle name="40% - Accent6 2 5 6 2 2" xfId="11765" xr:uid="{00000000-0005-0000-0000-0000C02D0000}"/>
    <cellStyle name="40% - Accent6 2 5 6 2 3" xfId="11766" xr:uid="{00000000-0005-0000-0000-0000C12D0000}"/>
    <cellStyle name="40% - Accent6 2 5 6 3" xfId="11767" xr:uid="{00000000-0005-0000-0000-0000C22D0000}"/>
    <cellStyle name="40% - Accent6 2 5 6 4" xfId="11768" xr:uid="{00000000-0005-0000-0000-0000C32D0000}"/>
    <cellStyle name="40% - Accent6 2 5 7" xfId="11769" xr:uid="{00000000-0005-0000-0000-0000C42D0000}"/>
    <cellStyle name="40% - Accent6 2 5 7 2" xfId="11770" xr:uid="{00000000-0005-0000-0000-0000C52D0000}"/>
    <cellStyle name="40% - Accent6 2 5 7 2 2" xfId="11771" xr:uid="{00000000-0005-0000-0000-0000C62D0000}"/>
    <cellStyle name="40% - Accent6 2 5 7 2 3" xfId="11772" xr:uid="{00000000-0005-0000-0000-0000C72D0000}"/>
    <cellStyle name="40% - Accent6 2 5 7 3" xfId="11773" xr:uid="{00000000-0005-0000-0000-0000C82D0000}"/>
    <cellStyle name="40% - Accent6 2 5 7 4" xfId="11774" xr:uid="{00000000-0005-0000-0000-0000C92D0000}"/>
    <cellStyle name="40% - Accent6 2 5 8" xfId="11775" xr:uid="{00000000-0005-0000-0000-0000CA2D0000}"/>
    <cellStyle name="40% - Accent6 2 5 8 2" xfId="11776" xr:uid="{00000000-0005-0000-0000-0000CB2D0000}"/>
    <cellStyle name="40% - Accent6 2 5 8 3" xfId="11777" xr:uid="{00000000-0005-0000-0000-0000CC2D0000}"/>
    <cellStyle name="40% - Accent6 2 5 9" xfId="11778" xr:uid="{00000000-0005-0000-0000-0000CD2D0000}"/>
    <cellStyle name="40% - Accent6 2 6" xfId="11779" xr:uid="{00000000-0005-0000-0000-0000CE2D0000}"/>
    <cellStyle name="40% - Accent6 2 6 10" xfId="11780" xr:uid="{00000000-0005-0000-0000-0000CF2D0000}"/>
    <cellStyle name="40% - Accent6 2 6 2" xfId="11781" xr:uid="{00000000-0005-0000-0000-0000D02D0000}"/>
    <cellStyle name="40% - Accent6 2 6 2 2" xfId="11782" xr:uid="{00000000-0005-0000-0000-0000D12D0000}"/>
    <cellStyle name="40% - Accent6 2 6 2 2 2" xfId="11783" xr:uid="{00000000-0005-0000-0000-0000D22D0000}"/>
    <cellStyle name="40% - Accent6 2 6 2 2 3" xfId="11784" xr:uid="{00000000-0005-0000-0000-0000D32D0000}"/>
    <cellStyle name="40% - Accent6 2 6 2 3" xfId="11785" xr:uid="{00000000-0005-0000-0000-0000D42D0000}"/>
    <cellStyle name="40% - Accent6 2 6 2 4" xfId="11786" xr:uid="{00000000-0005-0000-0000-0000D52D0000}"/>
    <cellStyle name="40% - Accent6 2 6 3" xfId="11787" xr:uid="{00000000-0005-0000-0000-0000D62D0000}"/>
    <cellStyle name="40% - Accent6 2 6 3 2" xfId="11788" xr:uid="{00000000-0005-0000-0000-0000D72D0000}"/>
    <cellStyle name="40% - Accent6 2 6 3 2 2" xfId="11789" xr:uid="{00000000-0005-0000-0000-0000D82D0000}"/>
    <cellStyle name="40% - Accent6 2 6 3 2 3" xfId="11790" xr:uid="{00000000-0005-0000-0000-0000D92D0000}"/>
    <cellStyle name="40% - Accent6 2 6 3 3" xfId="11791" xr:uid="{00000000-0005-0000-0000-0000DA2D0000}"/>
    <cellStyle name="40% - Accent6 2 6 3 4" xfId="11792" xr:uid="{00000000-0005-0000-0000-0000DB2D0000}"/>
    <cellStyle name="40% - Accent6 2 6 4" xfId="11793" xr:uid="{00000000-0005-0000-0000-0000DC2D0000}"/>
    <cellStyle name="40% - Accent6 2 6 4 2" xfId="11794" xr:uid="{00000000-0005-0000-0000-0000DD2D0000}"/>
    <cellStyle name="40% - Accent6 2 6 4 2 2" xfId="11795" xr:uid="{00000000-0005-0000-0000-0000DE2D0000}"/>
    <cellStyle name="40% - Accent6 2 6 4 2 3" xfId="11796" xr:uid="{00000000-0005-0000-0000-0000DF2D0000}"/>
    <cellStyle name="40% - Accent6 2 6 4 3" xfId="11797" xr:uid="{00000000-0005-0000-0000-0000E02D0000}"/>
    <cellStyle name="40% - Accent6 2 6 4 4" xfId="11798" xr:uid="{00000000-0005-0000-0000-0000E12D0000}"/>
    <cellStyle name="40% - Accent6 2 6 5" xfId="11799" xr:uid="{00000000-0005-0000-0000-0000E22D0000}"/>
    <cellStyle name="40% - Accent6 2 6 5 2" xfId="11800" xr:uid="{00000000-0005-0000-0000-0000E32D0000}"/>
    <cellStyle name="40% - Accent6 2 6 5 2 2" xfId="11801" xr:uid="{00000000-0005-0000-0000-0000E42D0000}"/>
    <cellStyle name="40% - Accent6 2 6 5 2 3" xfId="11802" xr:uid="{00000000-0005-0000-0000-0000E52D0000}"/>
    <cellStyle name="40% - Accent6 2 6 5 3" xfId="11803" xr:uid="{00000000-0005-0000-0000-0000E62D0000}"/>
    <cellStyle name="40% - Accent6 2 6 5 4" xfId="11804" xr:uid="{00000000-0005-0000-0000-0000E72D0000}"/>
    <cellStyle name="40% - Accent6 2 6 6" xfId="11805" xr:uid="{00000000-0005-0000-0000-0000E82D0000}"/>
    <cellStyle name="40% - Accent6 2 6 6 2" xfId="11806" xr:uid="{00000000-0005-0000-0000-0000E92D0000}"/>
    <cellStyle name="40% - Accent6 2 6 6 2 2" xfId="11807" xr:uid="{00000000-0005-0000-0000-0000EA2D0000}"/>
    <cellStyle name="40% - Accent6 2 6 6 2 3" xfId="11808" xr:uid="{00000000-0005-0000-0000-0000EB2D0000}"/>
    <cellStyle name="40% - Accent6 2 6 6 3" xfId="11809" xr:uid="{00000000-0005-0000-0000-0000EC2D0000}"/>
    <cellStyle name="40% - Accent6 2 6 6 4" xfId="11810" xr:uid="{00000000-0005-0000-0000-0000ED2D0000}"/>
    <cellStyle name="40% - Accent6 2 6 7" xfId="11811" xr:uid="{00000000-0005-0000-0000-0000EE2D0000}"/>
    <cellStyle name="40% - Accent6 2 6 7 2" xfId="11812" xr:uid="{00000000-0005-0000-0000-0000EF2D0000}"/>
    <cellStyle name="40% - Accent6 2 6 7 2 2" xfId="11813" xr:uid="{00000000-0005-0000-0000-0000F02D0000}"/>
    <cellStyle name="40% - Accent6 2 6 7 2 3" xfId="11814" xr:uid="{00000000-0005-0000-0000-0000F12D0000}"/>
    <cellStyle name="40% - Accent6 2 6 7 3" xfId="11815" xr:uid="{00000000-0005-0000-0000-0000F22D0000}"/>
    <cellStyle name="40% - Accent6 2 6 7 4" xfId="11816" xr:uid="{00000000-0005-0000-0000-0000F32D0000}"/>
    <cellStyle name="40% - Accent6 2 6 8" xfId="11817" xr:uid="{00000000-0005-0000-0000-0000F42D0000}"/>
    <cellStyle name="40% - Accent6 2 6 8 2" xfId="11818" xr:uid="{00000000-0005-0000-0000-0000F52D0000}"/>
    <cellStyle name="40% - Accent6 2 6 8 3" xfId="11819" xr:uid="{00000000-0005-0000-0000-0000F62D0000}"/>
    <cellStyle name="40% - Accent6 2 6 9" xfId="11820" xr:uid="{00000000-0005-0000-0000-0000F72D0000}"/>
    <cellStyle name="40% - Accent6 2 7" xfId="11821" xr:uid="{00000000-0005-0000-0000-0000F82D0000}"/>
    <cellStyle name="40% - Accent6 2 7 2" xfId="11822" xr:uid="{00000000-0005-0000-0000-0000F92D0000}"/>
    <cellStyle name="40% - Accent6 2 7 2 2" xfId="11823" xr:uid="{00000000-0005-0000-0000-0000FA2D0000}"/>
    <cellStyle name="40% - Accent6 2 7 2 3" xfId="11824" xr:uid="{00000000-0005-0000-0000-0000FB2D0000}"/>
    <cellStyle name="40% - Accent6 2 7 3" xfId="11825" xr:uid="{00000000-0005-0000-0000-0000FC2D0000}"/>
    <cellStyle name="40% - Accent6 2 7 4" xfId="11826" xr:uid="{00000000-0005-0000-0000-0000FD2D0000}"/>
    <cellStyle name="40% - Accent6 2 8" xfId="11827" xr:uid="{00000000-0005-0000-0000-0000FE2D0000}"/>
    <cellStyle name="40% - Accent6 2 8 2" xfId="11828" xr:uid="{00000000-0005-0000-0000-0000FF2D0000}"/>
    <cellStyle name="40% - Accent6 2 8 2 2" xfId="11829" xr:uid="{00000000-0005-0000-0000-0000002E0000}"/>
    <cellStyle name="40% - Accent6 2 8 2 3" xfId="11830" xr:uid="{00000000-0005-0000-0000-0000012E0000}"/>
    <cellStyle name="40% - Accent6 2 8 3" xfId="11831" xr:uid="{00000000-0005-0000-0000-0000022E0000}"/>
    <cellStyle name="40% - Accent6 2 8 4" xfId="11832" xr:uid="{00000000-0005-0000-0000-0000032E0000}"/>
    <cellStyle name="40% - Accent6 2 9" xfId="11833" xr:uid="{00000000-0005-0000-0000-0000042E0000}"/>
    <cellStyle name="40% - Accent6 2 9 2" xfId="11834" xr:uid="{00000000-0005-0000-0000-0000052E0000}"/>
    <cellStyle name="40% - Accent6 2 9 2 2" xfId="11835" xr:uid="{00000000-0005-0000-0000-0000062E0000}"/>
    <cellStyle name="40% - Accent6 2 9 2 3" xfId="11836" xr:uid="{00000000-0005-0000-0000-0000072E0000}"/>
    <cellStyle name="40% - Accent6 2 9 3" xfId="11837" xr:uid="{00000000-0005-0000-0000-0000082E0000}"/>
    <cellStyle name="40% - Accent6 2 9 4" xfId="11838" xr:uid="{00000000-0005-0000-0000-0000092E0000}"/>
    <cellStyle name="40% - Accent6 3" xfId="11839" xr:uid="{00000000-0005-0000-0000-00000A2E0000}"/>
    <cellStyle name="40% - Accent6 4" xfId="11840" xr:uid="{00000000-0005-0000-0000-00000B2E0000}"/>
    <cellStyle name="40% - Accent6 4 10" xfId="11841" xr:uid="{00000000-0005-0000-0000-00000C2E0000}"/>
    <cellStyle name="40% - Accent6 4 10 2" xfId="11842" xr:uid="{00000000-0005-0000-0000-00000D2E0000}"/>
    <cellStyle name="40% - Accent6 4 10 3" xfId="11843" xr:uid="{00000000-0005-0000-0000-00000E2E0000}"/>
    <cellStyle name="40% - Accent6 4 11" xfId="11844" xr:uid="{00000000-0005-0000-0000-00000F2E0000}"/>
    <cellStyle name="40% - Accent6 4 12" xfId="11845" xr:uid="{00000000-0005-0000-0000-0000102E0000}"/>
    <cellStyle name="40% - Accent6 4 2" xfId="11846" xr:uid="{00000000-0005-0000-0000-0000112E0000}"/>
    <cellStyle name="40% - Accent6 4 2 10" xfId="11847" xr:uid="{00000000-0005-0000-0000-0000122E0000}"/>
    <cellStyle name="40% - Accent6 4 2 2" xfId="11848" xr:uid="{00000000-0005-0000-0000-0000132E0000}"/>
    <cellStyle name="40% - Accent6 4 2 2 2" xfId="11849" xr:uid="{00000000-0005-0000-0000-0000142E0000}"/>
    <cellStyle name="40% - Accent6 4 2 2 2 2" xfId="11850" xr:uid="{00000000-0005-0000-0000-0000152E0000}"/>
    <cellStyle name="40% - Accent6 4 2 2 2 3" xfId="11851" xr:uid="{00000000-0005-0000-0000-0000162E0000}"/>
    <cellStyle name="40% - Accent6 4 2 2 3" xfId="11852" xr:uid="{00000000-0005-0000-0000-0000172E0000}"/>
    <cellStyle name="40% - Accent6 4 2 2 4" xfId="11853" xr:uid="{00000000-0005-0000-0000-0000182E0000}"/>
    <cellStyle name="40% - Accent6 4 2 3" xfId="11854" xr:uid="{00000000-0005-0000-0000-0000192E0000}"/>
    <cellStyle name="40% - Accent6 4 2 3 2" xfId="11855" xr:uid="{00000000-0005-0000-0000-00001A2E0000}"/>
    <cellStyle name="40% - Accent6 4 2 3 2 2" xfId="11856" xr:uid="{00000000-0005-0000-0000-00001B2E0000}"/>
    <cellStyle name="40% - Accent6 4 2 3 2 3" xfId="11857" xr:uid="{00000000-0005-0000-0000-00001C2E0000}"/>
    <cellStyle name="40% - Accent6 4 2 3 3" xfId="11858" xr:uid="{00000000-0005-0000-0000-00001D2E0000}"/>
    <cellStyle name="40% - Accent6 4 2 3 4" xfId="11859" xr:uid="{00000000-0005-0000-0000-00001E2E0000}"/>
    <cellStyle name="40% - Accent6 4 2 4" xfId="11860" xr:uid="{00000000-0005-0000-0000-00001F2E0000}"/>
    <cellStyle name="40% - Accent6 4 2 4 2" xfId="11861" xr:uid="{00000000-0005-0000-0000-0000202E0000}"/>
    <cellStyle name="40% - Accent6 4 2 4 2 2" xfId="11862" xr:uid="{00000000-0005-0000-0000-0000212E0000}"/>
    <cellStyle name="40% - Accent6 4 2 4 2 3" xfId="11863" xr:uid="{00000000-0005-0000-0000-0000222E0000}"/>
    <cellStyle name="40% - Accent6 4 2 4 3" xfId="11864" xr:uid="{00000000-0005-0000-0000-0000232E0000}"/>
    <cellStyle name="40% - Accent6 4 2 4 4" xfId="11865" xr:uid="{00000000-0005-0000-0000-0000242E0000}"/>
    <cellStyle name="40% - Accent6 4 2 5" xfId="11866" xr:uid="{00000000-0005-0000-0000-0000252E0000}"/>
    <cellStyle name="40% - Accent6 4 2 5 2" xfId="11867" xr:uid="{00000000-0005-0000-0000-0000262E0000}"/>
    <cellStyle name="40% - Accent6 4 2 5 2 2" xfId="11868" xr:uid="{00000000-0005-0000-0000-0000272E0000}"/>
    <cellStyle name="40% - Accent6 4 2 5 2 3" xfId="11869" xr:uid="{00000000-0005-0000-0000-0000282E0000}"/>
    <cellStyle name="40% - Accent6 4 2 5 3" xfId="11870" xr:uid="{00000000-0005-0000-0000-0000292E0000}"/>
    <cellStyle name="40% - Accent6 4 2 5 4" xfId="11871" xr:uid="{00000000-0005-0000-0000-00002A2E0000}"/>
    <cellStyle name="40% - Accent6 4 2 6" xfId="11872" xr:uid="{00000000-0005-0000-0000-00002B2E0000}"/>
    <cellStyle name="40% - Accent6 4 2 6 2" xfId="11873" xr:uid="{00000000-0005-0000-0000-00002C2E0000}"/>
    <cellStyle name="40% - Accent6 4 2 6 2 2" xfId="11874" xr:uid="{00000000-0005-0000-0000-00002D2E0000}"/>
    <cellStyle name="40% - Accent6 4 2 6 2 3" xfId="11875" xr:uid="{00000000-0005-0000-0000-00002E2E0000}"/>
    <cellStyle name="40% - Accent6 4 2 6 3" xfId="11876" xr:uid="{00000000-0005-0000-0000-00002F2E0000}"/>
    <cellStyle name="40% - Accent6 4 2 6 4" xfId="11877" xr:uid="{00000000-0005-0000-0000-0000302E0000}"/>
    <cellStyle name="40% - Accent6 4 2 7" xfId="11878" xr:uid="{00000000-0005-0000-0000-0000312E0000}"/>
    <cellStyle name="40% - Accent6 4 2 7 2" xfId="11879" xr:uid="{00000000-0005-0000-0000-0000322E0000}"/>
    <cellStyle name="40% - Accent6 4 2 7 2 2" xfId="11880" xr:uid="{00000000-0005-0000-0000-0000332E0000}"/>
    <cellStyle name="40% - Accent6 4 2 7 2 3" xfId="11881" xr:uid="{00000000-0005-0000-0000-0000342E0000}"/>
    <cellStyle name="40% - Accent6 4 2 7 3" xfId="11882" xr:uid="{00000000-0005-0000-0000-0000352E0000}"/>
    <cellStyle name="40% - Accent6 4 2 7 4" xfId="11883" xr:uid="{00000000-0005-0000-0000-0000362E0000}"/>
    <cellStyle name="40% - Accent6 4 2 8" xfId="11884" xr:uid="{00000000-0005-0000-0000-0000372E0000}"/>
    <cellStyle name="40% - Accent6 4 2 8 2" xfId="11885" xr:uid="{00000000-0005-0000-0000-0000382E0000}"/>
    <cellStyle name="40% - Accent6 4 2 8 3" xfId="11886" xr:uid="{00000000-0005-0000-0000-0000392E0000}"/>
    <cellStyle name="40% - Accent6 4 2 9" xfId="11887" xr:uid="{00000000-0005-0000-0000-00003A2E0000}"/>
    <cellStyle name="40% - Accent6 4 3" xfId="11888" xr:uid="{00000000-0005-0000-0000-00003B2E0000}"/>
    <cellStyle name="40% - Accent6 4 3 10" xfId="11889" xr:uid="{00000000-0005-0000-0000-00003C2E0000}"/>
    <cellStyle name="40% - Accent6 4 3 2" xfId="11890" xr:uid="{00000000-0005-0000-0000-00003D2E0000}"/>
    <cellStyle name="40% - Accent6 4 3 2 2" xfId="11891" xr:uid="{00000000-0005-0000-0000-00003E2E0000}"/>
    <cellStyle name="40% - Accent6 4 3 2 2 2" xfId="11892" xr:uid="{00000000-0005-0000-0000-00003F2E0000}"/>
    <cellStyle name="40% - Accent6 4 3 2 2 3" xfId="11893" xr:uid="{00000000-0005-0000-0000-0000402E0000}"/>
    <cellStyle name="40% - Accent6 4 3 2 3" xfId="11894" xr:uid="{00000000-0005-0000-0000-0000412E0000}"/>
    <cellStyle name="40% - Accent6 4 3 2 4" xfId="11895" xr:uid="{00000000-0005-0000-0000-0000422E0000}"/>
    <cellStyle name="40% - Accent6 4 3 3" xfId="11896" xr:uid="{00000000-0005-0000-0000-0000432E0000}"/>
    <cellStyle name="40% - Accent6 4 3 3 2" xfId="11897" xr:uid="{00000000-0005-0000-0000-0000442E0000}"/>
    <cellStyle name="40% - Accent6 4 3 3 2 2" xfId="11898" xr:uid="{00000000-0005-0000-0000-0000452E0000}"/>
    <cellStyle name="40% - Accent6 4 3 3 2 3" xfId="11899" xr:uid="{00000000-0005-0000-0000-0000462E0000}"/>
    <cellStyle name="40% - Accent6 4 3 3 3" xfId="11900" xr:uid="{00000000-0005-0000-0000-0000472E0000}"/>
    <cellStyle name="40% - Accent6 4 3 3 4" xfId="11901" xr:uid="{00000000-0005-0000-0000-0000482E0000}"/>
    <cellStyle name="40% - Accent6 4 3 4" xfId="11902" xr:uid="{00000000-0005-0000-0000-0000492E0000}"/>
    <cellStyle name="40% - Accent6 4 3 4 2" xfId="11903" xr:uid="{00000000-0005-0000-0000-00004A2E0000}"/>
    <cellStyle name="40% - Accent6 4 3 4 2 2" xfId="11904" xr:uid="{00000000-0005-0000-0000-00004B2E0000}"/>
    <cellStyle name="40% - Accent6 4 3 4 2 3" xfId="11905" xr:uid="{00000000-0005-0000-0000-00004C2E0000}"/>
    <cellStyle name="40% - Accent6 4 3 4 3" xfId="11906" xr:uid="{00000000-0005-0000-0000-00004D2E0000}"/>
    <cellStyle name="40% - Accent6 4 3 4 4" xfId="11907" xr:uid="{00000000-0005-0000-0000-00004E2E0000}"/>
    <cellStyle name="40% - Accent6 4 3 5" xfId="11908" xr:uid="{00000000-0005-0000-0000-00004F2E0000}"/>
    <cellStyle name="40% - Accent6 4 3 5 2" xfId="11909" xr:uid="{00000000-0005-0000-0000-0000502E0000}"/>
    <cellStyle name="40% - Accent6 4 3 5 2 2" xfId="11910" xr:uid="{00000000-0005-0000-0000-0000512E0000}"/>
    <cellStyle name="40% - Accent6 4 3 5 2 3" xfId="11911" xr:uid="{00000000-0005-0000-0000-0000522E0000}"/>
    <cellStyle name="40% - Accent6 4 3 5 3" xfId="11912" xr:uid="{00000000-0005-0000-0000-0000532E0000}"/>
    <cellStyle name="40% - Accent6 4 3 5 4" xfId="11913" xr:uid="{00000000-0005-0000-0000-0000542E0000}"/>
    <cellStyle name="40% - Accent6 4 3 6" xfId="11914" xr:uid="{00000000-0005-0000-0000-0000552E0000}"/>
    <cellStyle name="40% - Accent6 4 3 6 2" xfId="11915" xr:uid="{00000000-0005-0000-0000-0000562E0000}"/>
    <cellStyle name="40% - Accent6 4 3 6 2 2" xfId="11916" xr:uid="{00000000-0005-0000-0000-0000572E0000}"/>
    <cellStyle name="40% - Accent6 4 3 6 2 3" xfId="11917" xr:uid="{00000000-0005-0000-0000-0000582E0000}"/>
    <cellStyle name="40% - Accent6 4 3 6 3" xfId="11918" xr:uid="{00000000-0005-0000-0000-0000592E0000}"/>
    <cellStyle name="40% - Accent6 4 3 6 4" xfId="11919" xr:uid="{00000000-0005-0000-0000-00005A2E0000}"/>
    <cellStyle name="40% - Accent6 4 3 7" xfId="11920" xr:uid="{00000000-0005-0000-0000-00005B2E0000}"/>
    <cellStyle name="40% - Accent6 4 3 7 2" xfId="11921" xr:uid="{00000000-0005-0000-0000-00005C2E0000}"/>
    <cellStyle name="40% - Accent6 4 3 7 2 2" xfId="11922" xr:uid="{00000000-0005-0000-0000-00005D2E0000}"/>
    <cellStyle name="40% - Accent6 4 3 7 2 3" xfId="11923" xr:uid="{00000000-0005-0000-0000-00005E2E0000}"/>
    <cellStyle name="40% - Accent6 4 3 7 3" xfId="11924" xr:uid="{00000000-0005-0000-0000-00005F2E0000}"/>
    <cellStyle name="40% - Accent6 4 3 7 4" xfId="11925" xr:uid="{00000000-0005-0000-0000-0000602E0000}"/>
    <cellStyle name="40% - Accent6 4 3 8" xfId="11926" xr:uid="{00000000-0005-0000-0000-0000612E0000}"/>
    <cellStyle name="40% - Accent6 4 3 8 2" xfId="11927" xr:uid="{00000000-0005-0000-0000-0000622E0000}"/>
    <cellStyle name="40% - Accent6 4 3 8 3" xfId="11928" xr:uid="{00000000-0005-0000-0000-0000632E0000}"/>
    <cellStyle name="40% - Accent6 4 3 9" xfId="11929" xr:uid="{00000000-0005-0000-0000-0000642E0000}"/>
    <cellStyle name="40% - Accent6 4 4" xfId="11930" xr:uid="{00000000-0005-0000-0000-0000652E0000}"/>
    <cellStyle name="40% - Accent6 4 4 2" xfId="11931" xr:uid="{00000000-0005-0000-0000-0000662E0000}"/>
    <cellStyle name="40% - Accent6 4 4 2 2" xfId="11932" xr:uid="{00000000-0005-0000-0000-0000672E0000}"/>
    <cellStyle name="40% - Accent6 4 4 2 3" xfId="11933" xr:uid="{00000000-0005-0000-0000-0000682E0000}"/>
    <cellStyle name="40% - Accent6 4 4 3" xfId="11934" xr:uid="{00000000-0005-0000-0000-0000692E0000}"/>
    <cellStyle name="40% - Accent6 4 4 4" xfId="11935" xr:uid="{00000000-0005-0000-0000-00006A2E0000}"/>
    <cellStyle name="40% - Accent6 4 5" xfId="11936" xr:uid="{00000000-0005-0000-0000-00006B2E0000}"/>
    <cellStyle name="40% - Accent6 4 5 2" xfId="11937" xr:uid="{00000000-0005-0000-0000-00006C2E0000}"/>
    <cellStyle name="40% - Accent6 4 5 2 2" xfId="11938" xr:uid="{00000000-0005-0000-0000-00006D2E0000}"/>
    <cellStyle name="40% - Accent6 4 5 2 3" xfId="11939" xr:uid="{00000000-0005-0000-0000-00006E2E0000}"/>
    <cellStyle name="40% - Accent6 4 5 3" xfId="11940" xr:uid="{00000000-0005-0000-0000-00006F2E0000}"/>
    <cellStyle name="40% - Accent6 4 5 4" xfId="11941" xr:uid="{00000000-0005-0000-0000-0000702E0000}"/>
    <cellStyle name="40% - Accent6 4 6" xfId="11942" xr:uid="{00000000-0005-0000-0000-0000712E0000}"/>
    <cellStyle name="40% - Accent6 4 6 2" xfId="11943" xr:uid="{00000000-0005-0000-0000-0000722E0000}"/>
    <cellStyle name="40% - Accent6 4 6 2 2" xfId="11944" xr:uid="{00000000-0005-0000-0000-0000732E0000}"/>
    <cellStyle name="40% - Accent6 4 6 2 3" xfId="11945" xr:uid="{00000000-0005-0000-0000-0000742E0000}"/>
    <cellStyle name="40% - Accent6 4 6 3" xfId="11946" xr:uid="{00000000-0005-0000-0000-0000752E0000}"/>
    <cellStyle name="40% - Accent6 4 6 4" xfId="11947" xr:uid="{00000000-0005-0000-0000-0000762E0000}"/>
    <cellStyle name="40% - Accent6 4 7" xfId="11948" xr:uid="{00000000-0005-0000-0000-0000772E0000}"/>
    <cellStyle name="40% - Accent6 4 7 2" xfId="11949" xr:uid="{00000000-0005-0000-0000-0000782E0000}"/>
    <cellStyle name="40% - Accent6 4 7 2 2" xfId="11950" xr:uid="{00000000-0005-0000-0000-0000792E0000}"/>
    <cellStyle name="40% - Accent6 4 7 2 3" xfId="11951" xr:uid="{00000000-0005-0000-0000-00007A2E0000}"/>
    <cellStyle name="40% - Accent6 4 7 3" xfId="11952" xr:uid="{00000000-0005-0000-0000-00007B2E0000}"/>
    <cellStyle name="40% - Accent6 4 7 4" xfId="11953" xr:uid="{00000000-0005-0000-0000-00007C2E0000}"/>
    <cellStyle name="40% - Accent6 4 8" xfId="11954" xr:uid="{00000000-0005-0000-0000-00007D2E0000}"/>
    <cellStyle name="40% - Accent6 4 8 2" xfId="11955" xr:uid="{00000000-0005-0000-0000-00007E2E0000}"/>
    <cellStyle name="40% - Accent6 4 8 2 2" xfId="11956" xr:uid="{00000000-0005-0000-0000-00007F2E0000}"/>
    <cellStyle name="40% - Accent6 4 8 2 3" xfId="11957" xr:uid="{00000000-0005-0000-0000-0000802E0000}"/>
    <cellStyle name="40% - Accent6 4 8 3" xfId="11958" xr:uid="{00000000-0005-0000-0000-0000812E0000}"/>
    <cellStyle name="40% - Accent6 4 8 4" xfId="11959" xr:uid="{00000000-0005-0000-0000-0000822E0000}"/>
    <cellStyle name="40% - Accent6 4 9" xfId="11960" xr:uid="{00000000-0005-0000-0000-0000832E0000}"/>
    <cellStyle name="40% - Accent6 4 9 2" xfId="11961" xr:uid="{00000000-0005-0000-0000-0000842E0000}"/>
    <cellStyle name="40% - Accent6 4 9 2 2" xfId="11962" xr:uid="{00000000-0005-0000-0000-0000852E0000}"/>
    <cellStyle name="40% - Accent6 4 9 2 3" xfId="11963" xr:uid="{00000000-0005-0000-0000-0000862E0000}"/>
    <cellStyle name="40% - Accent6 4 9 3" xfId="11964" xr:uid="{00000000-0005-0000-0000-0000872E0000}"/>
    <cellStyle name="40% - Accent6 4 9 4" xfId="11965" xr:uid="{00000000-0005-0000-0000-0000882E0000}"/>
    <cellStyle name="40% - Accent6 5" xfId="11966" xr:uid="{00000000-0005-0000-0000-0000892E0000}"/>
    <cellStyle name="40% - Accent6 5 10" xfId="11967" xr:uid="{00000000-0005-0000-0000-00008A2E0000}"/>
    <cellStyle name="40% - Accent6 5 10 2" xfId="11968" xr:uid="{00000000-0005-0000-0000-00008B2E0000}"/>
    <cellStyle name="40% - Accent6 5 10 3" xfId="11969" xr:uid="{00000000-0005-0000-0000-00008C2E0000}"/>
    <cellStyle name="40% - Accent6 5 11" xfId="11970" xr:uid="{00000000-0005-0000-0000-00008D2E0000}"/>
    <cellStyle name="40% - Accent6 5 12" xfId="11971" xr:uid="{00000000-0005-0000-0000-00008E2E0000}"/>
    <cellStyle name="40% - Accent6 5 2" xfId="11972" xr:uid="{00000000-0005-0000-0000-00008F2E0000}"/>
    <cellStyle name="40% - Accent6 5 2 10" xfId="11973" xr:uid="{00000000-0005-0000-0000-0000902E0000}"/>
    <cellStyle name="40% - Accent6 5 2 2" xfId="11974" xr:uid="{00000000-0005-0000-0000-0000912E0000}"/>
    <cellStyle name="40% - Accent6 5 2 2 2" xfId="11975" xr:uid="{00000000-0005-0000-0000-0000922E0000}"/>
    <cellStyle name="40% - Accent6 5 2 2 2 2" xfId="11976" xr:uid="{00000000-0005-0000-0000-0000932E0000}"/>
    <cellStyle name="40% - Accent6 5 2 2 2 3" xfId="11977" xr:uid="{00000000-0005-0000-0000-0000942E0000}"/>
    <cellStyle name="40% - Accent6 5 2 2 3" xfId="11978" xr:uid="{00000000-0005-0000-0000-0000952E0000}"/>
    <cellStyle name="40% - Accent6 5 2 2 4" xfId="11979" xr:uid="{00000000-0005-0000-0000-0000962E0000}"/>
    <cellStyle name="40% - Accent6 5 2 3" xfId="11980" xr:uid="{00000000-0005-0000-0000-0000972E0000}"/>
    <cellStyle name="40% - Accent6 5 2 3 2" xfId="11981" xr:uid="{00000000-0005-0000-0000-0000982E0000}"/>
    <cellStyle name="40% - Accent6 5 2 3 2 2" xfId="11982" xr:uid="{00000000-0005-0000-0000-0000992E0000}"/>
    <cellStyle name="40% - Accent6 5 2 3 2 3" xfId="11983" xr:uid="{00000000-0005-0000-0000-00009A2E0000}"/>
    <cellStyle name="40% - Accent6 5 2 3 3" xfId="11984" xr:uid="{00000000-0005-0000-0000-00009B2E0000}"/>
    <cellStyle name="40% - Accent6 5 2 3 4" xfId="11985" xr:uid="{00000000-0005-0000-0000-00009C2E0000}"/>
    <cellStyle name="40% - Accent6 5 2 4" xfId="11986" xr:uid="{00000000-0005-0000-0000-00009D2E0000}"/>
    <cellStyle name="40% - Accent6 5 2 4 2" xfId="11987" xr:uid="{00000000-0005-0000-0000-00009E2E0000}"/>
    <cellStyle name="40% - Accent6 5 2 4 2 2" xfId="11988" xr:uid="{00000000-0005-0000-0000-00009F2E0000}"/>
    <cellStyle name="40% - Accent6 5 2 4 2 3" xfId="11989" xr:uid="{00000000-0005-0000-0000-0000A02E0000}"/>
    <cellStyle name="40% - Accent6 5 2 4 3" xfId="11990" xr:uid="{00000000-0005-0000-0000-0000A12E0000}"/>
    <cellStyle name="40% - Accent6 5 2 4 4" xfId="11991" xr:uid="{00000000-0005-0000-0000-0000A22E0000}"/>
    <cellStyle name="40% - Accent6 5 2 5" xfId="11992" xr:uid="{00000000-0005-0000-0000-0000A32E0000}"/>
    <cellStyle name="40% - Accent6 5 2 5 2" xfId="11993" xr:uid="{00000000-0005-0000-0000-0000A42E0000}"/>
    <cellStyle name="40% - Accent6 5 2 5 2 2" xfId="11994" xr:uid="{00000000-0005-0000-0000-0000A52E0000}"/>
    <cellStyle name="40% - Accent6 5 2 5 2 3" xfId="11995" xr:uid="{00000000-0005-0000-0000-0000A62E0000}"/>
    <cellStyle name="40% - Accent6 5 2 5 3" xfId="11996" xr:uid="{00000000-0005-0000-0000-0000A72E0000}"/>
    <cellStyle name="40% - Accent6 5 2 5 4" xfId="11997" xr:uid="{00000000-0005-0000-0000-0000A82E0000}"/>
    <cellStyle name="40% - Accent6 5 2 6" xfId="11998" xr:uid="{00000000-0005-0000-0000-0000A92E0000}"/>
    <cellStyle name="40% - Accent6 5 2 6 2" xfId="11999" xr:uid="{00000000-0005-0000-0000-0000AA2E0000}"/>
    <cellStyle name="40% - Accent6 5 2 6 2 2" xfId="12000" xr:uid="{00000000-0005-0000-0000-0000AB2E0000}"/>
    <cellStyle name="40% - Accent6 5 2 6 2 3" xfId="12001" xr:uid="{00000000-0005-0000-0000-0000AC2E0000}"/>
    <cellStyle name="40% - Accent6 5 2 6 3" xfId="12002" xr:uid="{00000000-0005-0000-0000-0000AD2E0000}"/>
    <cellStyle name="40% - Accent6 5 2 6 4" xfId="12003" xr:uid="{00000000-0005-0000-0000-0000AE2E0000}"/>
    <cellStyle name="40% - Accent6 5 2 7" xfId="12004" xr:uid="{00000000-0005-0000-0000-0000AF2E0000}"/>
    <cellStyle name="40% - Accent6 5 2 7 2" xfId="12005" xr:uid="{00000000-0005-0000-0000-0000B02E0000}"/>
    <cellStyle name="40% - Accent6 5 2 7 2 2" xfId="12006" xr:uid="{00000000-0005-0000-0000-0000B12E0000}"/>
    <cellStyle name="40% - Accent6 5 2 7 2 3" xfId="12007" xr:uid="{00000000-0005-0000-0000-0000B22E0000}"/>
    <cellStyle name="40% - Accent6 5 2 7 3" xfId="12008" xr:uid="{00000000-0005-0000-0000-0000B32E0000}"/>
    <cellStyle name="40% - Accent6 5 2 7 4" xfId="12009" xr:uid="{00000000-0005-0000-0000-0000B42E0000}"/>
    <cellStyle name="40% - Accent6 5 2 8" xfId="12010" xr:uid="{00000000-0005-0000-0000-0000B52E0000}"/>
    <cellStyle name="40% - Accent6 5 2 8 2" xfId="12011" xr:uid="{00000000-0005-0000-0000-0000B62E0000}"/>
    <cellStyle name="40% - Accent6 5 2 8 3" xfId="12012" xr:uid="{00000000-0005-0000-0000-0000B72E0000}"/>
    <cellStyle name="40% - Accent6 5 2 9" xfId="12013" xr:uid="{00000000-0005-0000-0000-0000B82E0000}"/>
    <cellStyle name="40% - Accent6 5 3" xfId="12014" xr:uid="{00000000-0005-0000-0000-0000B92E0000}"/>
    <cellStyle name="40% - Accent6 5 3 10" xfId="12015" xr:uid="{00000000-0005-0000-0000-0000BA2E0000}"/>
    <cellStyle name="40% - Accent6 5 3 2" xfId="12016" xr:uid="{00000000-0005-0000-0000-0000BB2E0000}"/>
    <cellStyle name="40% - Accent6 5 3 2 2" xfId="12017" xr:uid="{00000000-0005-0000-0000-0000BC2E0000}"/>
    <cellStyle name="40% - Accent6 5 3 2 2 2" xfId="12018" xr:uid="{00000000-0005-0000-0000-0000BD2E0000}"/>
    <cellStyle name="40% - Accent6 5 3 2 2 3" xfId="12019" xr:uid="{00000000-0005-0000-0000-0000BE2E0000}"/>
    <cellStyle name="40% - Accent6 5 3 2 3" xfId="12020" xr:uid="{00000000-0005-0000-0000-0000BF2E0000}"/>
    <cellStyle name="40% - Accent6 5 3 2 4" xfId="12021" xr:uid="{00000000-0005-0000-0000-0000C02E0000}"/>
    <cellStyle name="40% - Accent6 5 3 3" xfId="12022" xr:uid="{00000000-0005-0000-0000-0000C12E0000}"/>
    <cellStyle name="40% - Accent6 5 3 3 2" xfId="12023" xr:uid="{00000000-0005-0000-0000-0000C22E0000}"/>
    <cellStyle name="40% - Accent6 5 3 3 2 2" xfId="12024" xr:uid="{00000000-0005-0000-0000-0000C32E0000}"/>
    <cellStyle name="40% - Accent6 5 3 3 2 3" xfId="12025" xr:uid="{00000000-0005-0000-0000-0000C42E0000}"/>
    <cellStyle name="40% - Accent6 5 3 3 3" xfId="12026" xr:uid="{00000000-0005-0000-0000-0000C52E0000}"/>
    <cellStyle name="40% - Accent6 5 3 3 4" xfId="12027" xr:uid="{00000000-0005-0000-0000-0000C62E0000}"/>
    <cellStyle name="40% - Accent6 5 3 4" xfId="12028" xr:uid="{00000000-0005-0000-0000-0000C72E0000}"/>
    <cellStyle name="40% - Accent6 5 3 4 2" xfId="12029" xr:uid="{00000000-0005-0000-0000-0000C82E0000}"/>
    <cellStyle name="40% - Accent6 5 3 4 2 2" xfId="12030" xr:uid="{00000000-0005-0000-0000-0000C92E0000}"/>
    <cellStyle name="40% - Accent6 5 3 4 2 3" xfId="12031" xr:uid="{00000000-0005-0000-0000-0000CA2E0000}"/>
    <cellStyle name="40% - Accent6 5 3 4 3" xfId="12032" xr:uid="{00000000-0005-0000-0000-0000CB2E0000}"/>
    <cellStyle name="40% - Accent6 5 3 4 4" xfId="12033" xr:uid="{00000000-0005-0000-0000-0000CC2E0000}"/>
    <cellStyle name="40% - Accent6 5 3 5" xfId="12034" xr:uid="{00000000-0005-0000-0000-0000CD2E0000}"/>
    <cellStyle name="40% - Accent6 5 3 5 2" xfId="12035" xr:uid="{00000000-0005-0000-0000-0000CE2E0000}"/>
    <cellStyle name="40% - Accent6 5 3 5 2 2" xfId="12036" xr:uid="{00000000-0005-0000-0000-0000CF2E0000}"/>
    <cellStyle name="40% - Accent6 5 3 5 2 3" xfId="12037" xr:uid="{00000000-0005-0000-0000-0000D02E0000}"/>
    <cellStyle name="40% - Accent6 5 3 5 3" xfId="12038" xr:uid="{00000000-0005-0000-0000-0000D12E0000}"/>
    <cellStyle name="40% - Accent6 5 3 5 4" xfId="12039" xr:uid="{00000000-0005-0000-0000-0000D22E0000}"/>
    <cellStyle name="40% - Accent6 5 3 6" xfId="12040" xr:uid="{00000000-0005-0000-0000-0000D32E0000}"/>
    <cellStyle name="40% - Accent6 5 3 6 2" xfId="12041" xr:uid="{00000000-0005-0000-0000-0000D42E0000}"/>
    <cellStyle name="40% - Accent6 5 3 6 2 2" xfId="12042" xr:uid="{00000000-0005-0000-0000-0000D52E0000}"/>
    <cellStyle name="40% - Accent6 5 3 6 2 3" xfId="12043" xr:uid="{00000000-0005-0000-0000-0000D62E0000}"/>
    <cellStyle name="40% - Accent6 5 3 6 3" xfId="12044" xr:uid="{00000000-0005-0000-0000-0000D72E0000}"/>
    <cellStyle name="40% - Accent6 5 3 6 4" xfId="12045" xr:uid="{00000000-0005-0000-0000-0000D82E0000}"/>
    <cellStyle name="40% - Accent6 5 3 7" xfId="12046" xr:uid="{00000000-0005-0000-0000-0000D92E0000}"/>
    <cellStyle name="40% - Accent6 5 3 7 2" xfId="12047" xr:uid="{00000000-0005-0000-0000-0000DA2E0000}"/>
    <cellStyle name="40% - Accent6 5 3 7 2 2" xfId="12048" xr:uid="{00000000-0005-0000-0000-0000DB2E0000}"/>
    <cellStyle name="40% - Accent6 5 3 7 2 3" xfId="12049" xr:uid="{00000000-0005-0000-0000-0000DC2E0000}"/>
    <cellStyle name="40% - Accent6 5 3 7 3" xfId="12050" xr:uid="{00000000-0005-0000-0000-0000DD2E0000}"/>
    <cellStyle name="40% - Accent6 5 3 7 4" xfId="12051" xr:uid="{00000000-0005-0000-0000-0000DE2E0000}"/>
    <cellStyle name="40% - Accent6 5 3 8" xfId="12052" xr:uid="{00000000-0005-0000-0000-0000DF2E0000}"/>
    <cellStyle name="40% - Accent6 5 3 8 2" xfId="12053" xr:uid="{00000000-0005-0000-0000-0000E02E0000}"/>
    <cellStyle name="40% - Accent6 5 3 8 3" xfId="12054" xr:uid="{00000000-0005-0000-0000-0000E12E0000}"/>
    <cellStyle name="40% - Accent6 5 3 9" xfId="12055" xr:uid="{00000000-0005-0000-0000-0000E22E0000}"/>
    <cellStyle name="40% - Accent6 5 4" xfId="12056" xr:uid="{00000000-0005-0000-0000-0000E32E0000}"/>
    <cellStyle name="40% - Accent6 5 4 2" xfId="12057" xr:uid="{00000000-0005-0000-0000-0000E42E0000}"/>
    <cellStyle name="40% - Accent6 5 4 2 2" xfId="12058" xr:uid="{00000000-0005-0000-0000-0000E52E0000}"/>
    <cellStyle name="40% - Accent6 5 4 2 3" xfId="12059" xr:uid="{00000000-0005-0000-0000-0000E62E0000}"/>
    <cellStyle name="40% - Accent6 5 4 3" xfId="12060" xr:uid="{00000000-0005-0000-0000-0000E72E0000}"/>
    <cellStyle name="40% - Accent6 5 4 4" xfId="12061" xr:uid="{00000000-0005-0000-0000-0000E82E0000}"/>
    <cellStyle name="40% - Accent6 5 5" xfId="12062" xr:uid="{00000000-0005-0000-0000-0000E92E0000}"/>
    <cellStyle name="40% - Accent6 5 5 2" xfId="12063" xr:uid="{00000000-0005-0000-0000-0000EA2E0000}"/>
    <cellStyle name="40% - Accent6 5 5 2 2" xfId="12064" xr:uid="{00000000-0005-0000-0000-0000EB2E0000}"/>
    <cellStyle name="40% - Accent6 5 5 2 3" xfId="12065" xr:uid="{00000000-0005-0000-0000-0000EC2E0000}"/>
    <cellStyle name="40% - Accent6 5 5 3" xfId="12066" xr:uid="{00000000-0005-0000-0000-0000ED2E0000}"/>
    <cellStyle name="40% - Accent6 5 5 4" xfId="12067" xr:uid="{00000000-0005-0000-0000-0000EE2E0000}"/>
    <cellStyle name="40% - Accent6 5 6" xfId="12068" xr:uid="{00000000-0005-0000-0000-0000EF2E0000}"/>
    <cellStyle name="40% - Accent6 5 6 2" xfId="12069" xr:uid="{00000000-0005-0000-0000-0000F02E0000}"/>
    <cellStyle name="40% - Accent6 5 6 2 2" xfId="12070" xr:uid="{00000000-0005-0000-0000-0000F12E0000}"/>
    <cellStyle name="40% - Accent6 5 6 2 3" xfId="12071" xr:uid="{00000000-0005-0000-0000-0000F22E0000}"/>
    <cellStyle name="40% - Accent6 5 6 3" xfId="12072" xr:uid="{00000000-0005-0000-0000-0000F32E0000}"/>
    <cellStyle name="40% - Accent6 5 6 4" xfId="12073" xr:uid="{00000000-0005-0000-0000-0000F42E0000}"/>
    <cellStyle name="40% - Accent6 5 7" xfId="12074" xr:uid="{00000000-0005-0000-0000-0000F52E0000}"/>
    <cellStyle name="40% - Accent6 5 7 2" xfId="12075" xr:uid="{00000000-0005-0000-0000-0000F62E0000}"/>
    <cellStyle name="40% - Accent6 5 7 2 2" xfId="12076" xr:uid="{00000000-0005-0000-0000-0000F72E0000}"/>
    <cellStyle name="40% - Accent6 5 7 2 3" xfId="12077" xr:uid="{00000000-0005-0000-0000-0000F82E0000}"/>
    <cellStyle name="40% - Accent6 5 7 3" xfId="12078" xr:uid="{00000000-0005-0000-0000-0000F92E0000}"/>
    <cellStyle name="40% - Accent6 5 7 4" xfId="12079" xr:uid="{00000000-0005-0000-0000-0000FA2E0000}"/>
    <cellStyle name="40% - Accent6 5 8" xfId="12080" xr:uid="{00000000-0005-0000-0000-0000FB2E0000}"/>
    <cellStyle name="40% - Accent6 5 8 2" xfId="12081" xr:uid="{00000000-0005-0000-0000-0000FC2E0000}"/>
    <cellStyle name="40% - Accent6 5 8 2 2" xfId="12082" xr:uid="{00000000-0005-0000-0000-0000FD2E0000}"/>
    <cellStyle name="40% - Accent6 5 8 2 3" xfId="12083" xr:uid="{00000000-0005-0000-0000-0000FE2E0000}"/>
    <cellStyle name="40% - Accent6 5 8 3" xfId="12084" xr:uid="{00000000-0005-0000-0000-0000FF2E0000}"/>
    <cellStyle name="40% - Accent6 5 8 4" xfId="12085" xr:uid="{00000000-0005-0000-0000-0000002F0000}"/>
    <cellStyle name="40% - Accent6 5 9" xfId="12086" xr:uid="{00000000-0005-0000-0000-0000012F0000}"/>
    <cellStyle name="40% - Accent6 5 9 2" xfId="12087" xr:uid="{00000000-0005-0000-0000-0000022F0000}"/>
    <cellStyle name="40% - Accent6 5 9 2 2" xfId="12088" xr:uid="{00000000-0005-0000-0000-0000032F0000}"/>
    <cellStyle name="40% - Accent6 5 9 2 3" xfId="12089" xr:uid="{00000000-0005-0000-0000-0000042F0000}"/>
    <cellStyle name="40% - Accent6 5 9 3" xfId="12090" xr:uid="{00000000-0005-0000-0000-0000052F0000}"/>
    <cellStyle name="40% - Accent6 5 9 4" xfId="12091" xr:uid="{00000000-0005-0000-0000-0000062F0000}"/>
    <cellStyle name="40% - Accent6 6" xfId="12092" xr:uid="{00000000-0005-0000-0000-0000072F0000}"/>
    <cellStyle name="40% - Accent6 6 10" xfId="12093" xr:uid="{00000000-0005-0000-0000-0000082F0000}"/>
    <cellStyle name="40% - Accent6 6 10 2" xfId="12094" xr:uid="{00000000-0005-0000-0000-0000092F0000}"/>
    <cellStyle name="40% - Accent6 6 10 3" xfId="12095" xr:uid="{00000000-0005-0000-0000-00000A2F0000}"/>
    <cellStyle name="40% - Accent6 6 11" xfId="12096" xr:uid="{00000000-0005-0000-0000-00000B2F0000}"/>
    <cellStyle name="40% - Accent6 6 12" xfId="12097" xr:uid="{00000000-0005-0000-0000-00000C2F0000}"/>
    <cellStyle name="40% - Accent6 6 2" xfId="12098" xr:uid="{00000000-0005-0000-0000-00000D2F0000}"/>
    <cellStyle name="40% - Accent6 6 2 10" xfId="12099" xr:uid="{00000000-0005-0000-0000-00000E2F0000}"/>
    <cellStyle name="40% - Accent6 6 2 2" xfId="12100" xr:uid="{00000000-0005-0000-0000-00000F2F0000}"/>
    <cellStyle name="40% - Accent6 6 2 2 2" xfId="12101" xr:uid="{00000000-0005-0000-0000-0000102F0000}"/>
    <cellStyle name="40% - Accent6 6 2 2 2 2" xfId="12102" xr:uid="{00000000-0005-0000-0000-0000112F0000}"/>
    <cellStyle name="40% - Accent6 6 2 2 2 3" xfId="12103" xr:uid="{00000000-0005-0000-0000-0000122F0000}"/>
    <cellStyle name="40% - Accent6 6 2 2 3" xfId="12104" xr:uid="{00000000-0005-0000-0000-0000132F0000}"/>
    <cellStyle name="40% - Accent6 6 2 2 4" xfId="12105" xr:uid="{00000000-0005-0000-0000-0000142F0000}"/>
    <cellStyle name="40% - Accent6 6 2 3" xfId="12106" xr:uid="{00000000-0005-0000-0000-0000152F0000}"/>
    <cellStyle name="40% - Accent6 6 2 3 2" xfId="12107" xr:uid="{00000000-0005-0000-0000-0000162F0000}"/>
    <cellStyle name="40% - Accent6 6 2 3 2 2" xfId="12108" xr:uid="{00000000-0005-0000-0000-0000172F0000}"/>
    <cellStyle name="40% - Accent6 6 2 3 2 3" xfId="12109" xr:uid="{00000000-0005-0000-0000-0000182F0000}"/>
    <cellStyle name="40% - Accent6 6 2 3 3" xfId="12110" xr:uid="{00000000-0005-0000-0000-0000192F0000}"/>
    <cellStyle name="40% - Accent6 6 2 3 4" xfId="12111" xr:uid="{00000000-0005-0000-0000-00001A2F0000}"/>
    <cellStyle name="40% - Accent6 6 2 4" xfId="12112" xr:uid="{00000000-0005-0000-0000-00001B2F0000}"/>
    <cellStyle name="40% - Accent6 6 2 4 2" xfId="12113" xr:uid="{00000000-0005-0000-0000-00001C2F0000}"/>
    <cellStyle name="40% - Accent6 6 2 4 2 2" xfId="12114" xr:uid="{00000000-0005-0000-0000-00001D2F0000}"/>
    <cellStyle name="40% - Accent6 6 2 4 2 3" xfId="12115" xr:uid="{00000000-0005-0000-0000-00001E2F0000}"/>
    <cellStyle name="40% - Accent6 6 2 4 3" xfId="12116" xr:uid="{00000000-0005-0000-0000-00001F2F0000}"/>
    <cellStyle name="40% - Accent6 6 2 4 4" xfId="12117" xr:uid="{00000000-0005-0000-0000-0000202F0000}"/>
    <cellStyle name="40% - Accent6 6 2 5" xfId="12118" xr:uid="{00000000-0005-0000-0000-0000212F0000}"/>
    <cellStyle name="40% - Accent6 6 2 5 2" xfId="12119" xr:uid="{00000000-0005-0000-0000-0000222F0000}"/>
    <cellStyle name="40% - Accent6 6 2 5 2 2" xfId="12120" xr:uid="{00000000-0005-0000-0000-0000232F0000}"/>
    <cellStyle name="40% - Accent6 6 2 5 2 3" xfId="12121" xr:uid="{00000000-0005-0000-0000-0000242F0000}"/>
    <cellStyle name="40% - Accent6 6 2 5 3" xfId="12122" xr:uid="{00000000-0005-0000-0000-0000252F0000}"/>
    <cellStyle name="40% - Accent6 6 2 5 4" xfId="12123" xr:uid="{00000000-0005-0000-0000-0000262F0000}"/>
    <cellStyle name="40% - Accent6 6 2 6" xfId="12124" xr:uid="{00000000-0005-0000-0000-0000272F0000}"/>
    <cellStyle name="40% - Accent6 6 2 6 2" xfId="12125" xr:uid="{00000000-0005-0000-0000-0000282F0000}"/>
    <cellStyle name="40% - Accent6 6 2 6 2 2" xfId="12126" xr:uid="{00000000-0005-0000-0000-0000292F0000}"/>
    <cellStyle name="40% - Accent6 6 2 6 2 3" xfId="12127" xr:uid="{00000000-0005-0000-0000-00002A2F0000}"/>
    <cellStyle name="40% - Accent6 6 2 6 3" xfId="12128" xr:uid="{00000000-0005-0000-0000-00002B2F0000}"/>
    <cellStyle name="40% - Accent6 6 2 6 4" xfId="12129" xr:uid="{00000000-0005-0000-0000-00002C2F0000}"/>
    <cellStyle name="40% - Accent6 6 2 7" xfId="12130" xr:uid="{00000000-0005-0000-0000-00002D2F0000}"/>
    <cellStyle name="40% - Accent6 6 2 7 2" xfId="12131" xr:uid="{00000000-0005-0000-0000-00002E2F0000}"/>
    <cellStyle name="40% - Accent6 6 2 7 2 2" xfId="12132" xr:uid="{00000000-0005-0000-0000-00002F2F0000}"/>
    <cellStyle name="40% - Accent6 6 2 7 2 3" xfId="12133" xr:uid="{00000000-0005-0000-0000-0000302F0000}"/>
    <cellStyle name="40% - Accent6 6 2 7 3" xfId="12134" xr:uid="{00000000-0005-0000-0000-0000312F0000}"/>
    <cellStyle name="40% - Accent6 6 2 7 4" xfId="12135" xr:uid="{00000000-0005-0000-0000-0000322F0000}"/>
    <cellStyle name="40% - Accent6 6 2 8" xfId="12136" xr:uid="{00000000-0005-0000-0000-0000332F0000}"/>
    <cellStyle name="40% - Accent6 6 2 8 2" xfId="12137" xr:uid="{00000000-0005-0000-0000-0000342F0000}"/>
    <cellStyle name="40% - Accent6 6 2 8 3" xfId="12138" xr:uid="{00000000-0005-0000-0000-0000352F0000}"/>
    <cellStyle name="40% - Accent6 6 2 9" xfId="12139" xr:uid="{00000000-0005-0000-0000-0000362F0000}"/>
    <cellStyle name="40% - Accent6 6 3" xfId="12140" xr:uid="{00000000-0005-0000-0000-0000372F0000}"/>
    <cellStyle name="40% - Accent6 6 3 10" xfId="12141" xr:uid="{00000000-0005-0000-0000-0000382F0000}"/>
    <cellStyle name="40% - Accent6 6 3 2" xfId="12142" xr:uid="{00000000-0005-0000-0000-0000392F0000}"/>
    <cellStyle name="40% - Accent6 6 3 2 2" xfId="12143" xr:uid="{00000000-0005-0000-0000-00003A2F0000}"/>
    <cellStyle name="40% - Accent6 6 3 2 2 2" xfId="12144" xr:uid="{00000000-0005-0000-0000-00003B2F0000}"/>
    <cellStyle name="40% - Accent6 6 3 2 2 3" xfId="12145" xr:uid="{00000000-0005-0000-0000-00003C2F0000}"/>
    <cellStyle name="40% - Accent6 6 3 2 3" xfId="12146" xr:uid="{00000000-0005-0000-0000-00003D2F0000}"/>
    <cellStyle name="40% - Accent6 6 3 2 4" xfId="12147" xr:uid="{00000000-0005-0000-0000-00003E2F0000}"/>
    <cellStyle name="40% - Accent6 6 3 3" xfId="12148" xr:uid="{00000000-0005-0000-0000-00003F2F0000}"/>
    <cellStyle name="40% - Accent6 6 3 3 2" xfId="12149" xr:uid="{00000000-0005-0000-0000-0000402F0000}"/>
    <cellStyle name="40% - Accent6 6 3 3 2 2" xfId="12150" xr:uid="{00000000-0005-0000-0000-0000412F0000}"/>
    <cellStyle name="40% - Accent6 6 3 3 2 3" xfId="12151" xr:uid="{00000000-0005-0000-0000-0000422F0000}"/>
    <cellStyle name="40% - Accent6 6 3 3 3" xfId="12152" xr:uid="{00000000-0005-0000-0000-0000432F0000}"/>
    <cellStyle name="40% - Accent6 6 3 3 4" xfId="12153" xr:uid="{00000000-0005-0000-0000-0000442F0000}"/>
    <cellStyle name="40% - Accent6 6 3 4" xfId="12154" xr:uid="{00000000-0005-0000-0000-0000452F0000}"/>
    <cellStyle name="40% - Accent6 6 3 4 2" xfId="12155" xr:uid="{00000000-0005-0000-0000-0000462F0000}"/>
    <cellStyle name="40% - Accent6 6 3 4 2 2" xfId="12156" xr:uid="{00000000-0005-0000-0000-0000472F0000}"/>
    <cellStyle name="40% - Accent6 6 3 4 2 3" xfId="12157" xr:uid="{00000000-0005-0000-0000-0000482F0000}"/>
    <cellStyle name="40% - Accent6 6 3 4 3" xfId="12158" xr:uid="{00000000-0005-0000-0000-0000492F0000}"/>
    <cellStyle name="40% - Accent6 6 3 4 4" xfId="12159" xr:uid="{00000000-0005-0000-0000-00004A2F0000}"/>
    <cellStyle name="40% - Accent6 6 3 5" xfId="12160" xr:uid="{00000000-0005-0000-0000-00004B2F0000}"/>
    <cellStyle name="40% - Accent6 6 3 5 2" xfId="12161" xr:uid="{00000000-0005-0000-0000-00004C2F0000}"/>
    <cellStyle name="40% - Accent6 6 3 5 2 2" xfId="12162" xr:uid="{00000000-0005-0000-0000-00004D2F0000}"/>
    <cellStyle name="40% - Accent6 6 3 5 2 3" xfId="12163" xr:uid="{00000000-0005-0000-0000-00004E2F0000}"/>
    <cellStyle name="40% - Accent6 6 3 5 3" xfId="12164" xr:uid="{00000000-0005-0000-0000-00004F2F0000}"/>
    <cellStyle name="40% - Accent6 6 3 5 4" xfId="12165" xr:uid="{00000000-0005-0000-0000-0000502F0000}"/>
    <cellStyle name="40% - Accent6 6 3 6" xfId="12166" xr:uid="{00000000-0005-0000-0000-0000512F0000}"/>
    <cellStyle name="40% - Accent6 6 3 6 2" xfId="12167" xr:uid="{00000000-0005-0000-0000-0000522F0000}"/>
    <cellStyle name="40% - Accent6 6 3 6 2 2" xfId="12168" xr:uid="{00000000-0005-0000-0000-0000532F0000}"/>
    <cellStyle name="40% - Accent6 6 3 6 2 3" xfId="12169" xr:uid="{00000000-0005-0000-0000-0000542F0000}"/>
    <cellStyle name="40% - Accent6 6 3 6 3" xfId="12170" xr:uid="{00000000-0005-0000-0000-0000552F0000}"/>
    <cellStyle name="40% - Accent6 6 3 6 4" xfId="12171" xr:uid="{00000000-0005-0000-0000-0000562F0000}"/>
    <cellStyle name="40% - Accent6 6 3 7" xfId="12172" xr:uid="{00000000-0005-0000-0000-0000572F0000}"/>
    <cellStyle name="40% - Accent6 6 3 7 2" xfId="12173" xr:uid="{00000000-0005-0000-0000-0000582F0000}"/>
    <cellStyle name="40% - Accent6 6 3 7 2 2" xfId="12174" xr:uid="{00000000-0005-0000-0000-0000592F0000}"/>
    <cellStyle name="40% - Accent6 6 3 7 2 3" xfId="12175" xr:uid="{00000000-0005-0000-0000-00005A2F0000}"/>
    <cellStyle name="40% - Accent6 6 3 7 3" xfId="12176" xr:uid="{00000000-0005-0000-0000-00005B2F0000}"/>
    <cellStyle name="40% - Accent6 6 3 7 4" xfId="12177" xr:uid="{00000000-0005-0000-0000-00005C2F0000}"/>
    <cellStyle name="40% - Accent6 6 3 8" xfId="12178" xr:uid="{00000000-0005-0000-0000-00005D2F0000}"/>
    <cellStyle name="40% - Accent6 6 3 8 2" xfId="12179" xr:uid="{00000000-0005-0000-0000-00005E2F0000}"/>
    <cellStyle name="40% - Accent6 6 3 8 3" xfId="12180" xr:uid="{00000000-0005-0000-0000-00005F2F0000}"/>
    <cellStyle name="40% - Accent6 6 3 9" xfId="12181" xr:uid="{00000000-0005-0000-0000-0000602F0000}"/>
    <cellStyle name="40% - Accent6 6 4" xfId="12182" xr:uid="{00000000-0005-0000-0000-0000612F0000}"/>
    <cellStyle name="40% - Accent6 6 4 2" xfId="12183" xr:uid="{00000000-0005-0000-0000-0000622F0000}"/>
    <cellStyle name="40% - Accent6 6 4 2 2" xfId="12184" xr:uid="{00000000-0005-0000-0000-0000632F0000}"/>
    <cellStyle name="40% - Accent6 6 4 2 3" xfId="12185" xr:uid="{00000000-0005-0000-0000-0000642F0000}"/>
    <cellStyle name="40% - Accent6 6 4 3" xfId="12186" xr:uid="{00000000-0005-0000-0000-0000652F0000}"/>
    <cellStyle name="40% - Accent6 6 4 4" xfId="12187" xr:uid="{00000000-0005-0000-0000-0000662F0000}"/>
    <cellStyle name="40% - Accent6 6 5" xfId="12188" xr:uid="{00000000-0005-0000-0000-0000672F0000}"/>
    <cellStyle name="40% - Accent6 6 5 2" xfId="12189" xr:uid="{00000000-0005-0000-0000-0000682F0000}"/>
    <cellStyle name="40% - Accent6 6 5 2 2" xfId="12190" xr:uid="{00000000-0005-0000-0000-0000692F0000}"/>
    <cellStyle name="40% - Accent6 6 5 2 3" xfId="12191" xr:uid="{00000000-0005-0000-0000-00006A2F0000}"/>
    <cellStyle name="40% - Accent6 6 5 3" xfId="12192" xr:uid="{00000000-0005-0000-0000-00006B2F0000}"/>
    <cellStyle name="40% - Accent6 6 5 4" xfId="12193" xr:uid="{00000000-0005-0000-0000-00006C2F0000}"/>
    <cellStyle name="40% - Accent6 6 6" xfId="12194" xr:uid="{00000000-0005-0000-0000-00006D2F0000}"/>
    <cellStyle name="40% - Accent6 6 6 2" xfId="12195" xr:uid="{00000000-0005-0000-0000-00006E2F0000}"/>
    <cellStyle name="40% - Accent6 6 6 2 2" xfId="12196" xr:uid="{00000000-0005-0000-0000-00006F2F0000}"/>
    <cellStyle name="40% - Accent6 6 6 2 3" xfId="12197" xr:uid="{00000000-0005-0000-0000-0000702F0000}"/>
    <cellStyle name="40% - Accent6 6 6 3" xfId="12198" xr:uid="{00000000-0005-0000-0000-0000712F0000}"/>
    <cellStyle name="40% - Accent6 6 6 4" xfId="12199" xr:uid="{00000000-0005-0000-0000-0000722F0000}"/>
    <cellStyle name="40% - Accent6 6 7" xfId="12200" xr:uid="{00000000-0005-0000-0000-0000732F0000}"/>
    <cellStyle name="40% - Accent6 6 7 2" xfId="12201" xr:uid="{00000000-0005-0000-0000-0000742F0000}"/>
    <cellStyle name="40% - Accent6 6 7 2 2" xfId="12202" xr:uid="{00000000-0005-0000-0000-0000752F0000}"/>
    <cellStyle name="40% - Accent6 6 7 2 3" xfId="12203" xr:uid="{00000000-0005-0000-0000-0000762F0000}"/>
    <cellStyle name="40% - Accent6 6 7 3" xfId="12204" xr:uid="{00000000-0005-0000-0000-0000772F0000}"/>
    <cellStyle name="40% - Accent6 6 7 4" xfId="12205" xr:uid="{00000000-0005-0000-0000-0000782F0000}"/>
    <cellStyle name="40% - Accent6 6 8" xfId="12206" xr:uid="{00000000-0005-0000-0000-0000792F0000}"/>
    <cellStyle name="40% - Accent6 6 8 2" xfId="12207" xr:uid="{00000000-0005-0000-0000-00007A2F0000}"/>
    <cellStyle name="40% - Accent6 6 8 2 2" xfId="12208" xr:uid="{00000000-0005-0000-0000-00007B2F0000}"/>
    <cellStyle name="40% - Accent6 6 8 2 3" xfId="12209" xr:uid="{00000000-0005-0000-0000-00007C2F0000}"/>
    <cellStyle name="40% - Accent6 6 8 3" xfId="12210" xr:uid="{00000000-0005-0000-0000-00007D2F0000}"/>
    <cellStyle name="40% - Accent6 6 8 4" xfId="12211" xr:uid="{00000000-0005-0000-0000-00007E2F0000}"/>
    <cellStyle name="40% - Accent6 6 9" xfId="12212" xr:uid="{00000000-0005-0000-0000-00007F2F0000}"/>
    <cellStyle name="40% - Accent6 6 9 2" xfId="12213" xr:uid="{00000000-0005-0000-0000-0000802F0000}"/>
    <cellStyle name="40% - Accent6 6 9 2 2" xfId="12214" xr:uid="{00000000-0005-0000-0000-0000812F0000}"/>
    <cellStyle name="40% - Accent6 6 9 2 3" xfId="12215" xr:uid="{00000000-0005-0000-0000-0000822F0000}"/>
    <cellStyle name="40% - Accent6 6 9 3" xfId="12216" xr:uid="{00000000-0005-0000-0000-0000832F0000}"/>
    <cellStyle name="40% - Accent6 6 9 4" xfId="12217" xr:uid="{00000000-0005-0000-0000-0000842F0000}"/>
    <cellStyle name="40% - Accent6 7" xfId="12218" xr:uid="{00000000-0005-0000-0000-0000852F0000}"/>
    <cellStyle name="40% - Accent6 7 10" xfId="12219" xr:uid="{00000000-0005-0000-0000-0000862F0000}"/>
    <cellStyle name="40% - Accent6 7 2" xfId="12220" xr:uid="{00000000-0005-0000-0000-0000872F0000}"/>
    <cellStyle name="40% - Accent6 7 2 2" xfId="12221" xr:uid="{00000000-0005-0000-0000-0000882F0000}"/>
    <cellStyle name="40% - Accent6 7 2 2 2" xfId="12222" xr:uid="{00000000-0005-0000-0000-0000892F0000}"/>
    <cellStyle name="40% - Accent6 7 2 2 3" xfId="12223" xr:uid="{00000000-0005-0000-0000-00008A2F0000}"/>
    <cellStyle name="40% - Accent6 7 2 3" xfId="12224" xr:uid="{00000000-0005-0000-0000-00008B2F0000}"/>
    <cellStyle name="40% - Accent6 7 2 4" xfId="12225" xr:uid="{00000000-0005-0000-0000-00008C2F0000}"/>
    <cellStyle name="40% - Accent6 7 3" xfId="12226" xr:uid="{00000000-0005-0000-0000-00008D2F0000}"/>
    <cellStyle name="40% - Accent6 7 3 2" xfId="12227" xr:uid="{00000000-0005-0000-0000-00008E2F0000}"/>
    <cellStyle name="40% - Accent6 7 3 2 2" xfId="12228" xr:uid="{00000000-0005-0000-0000-00008F2F0000}"/>
    <cellStyle name="40% - Accent6 7 3 2 3" xfId="12229" xr:uid="{00000000-0005-0000-0000-0000902F0000}"/>
    <cellStyle name="40% - Accent6 7 3 3" xfId="12230" xr:uid="{00000000-0005-0000-0000-0000912F0000}"/>
    <cellStyle name="40% - Accent6 7 3 4" xfId="12231" xr:uid="{00000000-0005-0000-0000-0000922F0000}"/>
    <cellStyle name="40% - Accent6 7 4" xfId="12232" xr:uid="{00000000-0005-0000-0000-0000932F0000}"/>
    <cellStyle name="40% - Accent6 7 4 2" xfId="12233" xr:uid="{00000000-0005-0000-0000-0000942F0000}"/>
    <cellStyle name="40% - Accent6 7 4 2 2" xfId="12234" xr:uid="{00000000-0005-0000-0000-0000952F0000}"/>
    <cellStyle name="40% - Accent6 7 4 2 3" xfId="12235" xr:uid="{00000000-0005-0000-0000-0000962F0000}"/>
    <cellStyle name="40% - Accent6 7 4 3" xfId="12236" xr:uid="{00000000-0005-0000-0000-0000972F0000}"/>
    <cellStyle name="40% - Accent6 7 4 4" xfId="12237" xr:uid="{00000000-0005-0000-0000-0000982F0000}"/>
    <cellStyle name="40% - Accent6 7 5" xfId="12238" xr:uid="{00000000-0005-0000-0000-0000992F0000}"/>
    <cellStyle name="40% - Accent6 7 5 2" xfId="12239" xr:uid="{00000000-0005-0000-0000-00009A2F0000}"/>
    <cellStyle name="40% - Accent6 7 5 2 2" xfId="12240" xr:uid="{00000000-0005-0000-0000-00009B2F0000}"/>
    <cellStyle name="40% - Accent6 7 5 2 3" xfId="12241" xr:uid="{00000000-0005-0000-0000-00009C2F0000}"/>
    <cellStyle name="40% - Accent6 7 5 3" xfId="12242" xr:uid="{00000000-0005-0000-0000-00009D2F0000}"/>
    <cellStyle name="40% - Accent6 7 5 4" xfId="12243" xr:uid="{00000000-0005-0000-0000-00009E2F0000}"/>
    <cellStyle name="40% - Accent6 7 6" xfId="12244" xr:uid="{00000000-0005-0000-0000-00009F2F0000}"/>
    <cellStyle name="40% - Accent6 7 6 2" xfId="12245" xr:uid="{00000000-0005-0000-0000-0000A02F0000}"/>
    <cellStyle name="40% - Accent6 7 6 2 2" xfId="12246" xr:uid="{00000000-0005-0000-0000-0000A12F0000}"/>
    <cellStyle name="40% - Accent6 7 6 2 3" xfId="12247" xr:uid="{00000000-0005-0000-0000-0000A22F0000}"/>
    <cellStyle name="40% - Accent6 7 6 3" xfId="12248" xr:uid="{00000000-0005-0000-0000-0000A32F0000}"/>
    <cellStyle name="40% - Accent6 7 6 4" xfId="12249" xr:uid="{00000000-0005-0000-0000-0000A42F0000}"/>
    <cellStyle name="40% - Accent6 7 7" xfId="12250" xr:uid="{00000000-0005-0000-0000-0000A52F0000}"/>
    <cellStyle name="40% - Accent6 7 7 2" xfId="12251" xr:uid="{00000000-0005-0000-0000-0000A62F0000}"/>
    <cellStyle name="40% - Accent6 7 7 2 2" xfId="12252" xr:uid="{00000000-0005-0000-0000-0000A72F0000}"/>
    <cellStyle name="40% - Accent6 7 7 2 3" xfId="12253" xr:uid="{00000000-0005-0000-0000-0000A82F0000}"/>
    <cellStyle name="40% - Accent6 7 7 3" xfId="12254" xr:uid="{00000000-0005-0000-0000-0000A92F0000}"/>
    <cellStyle name="40% - Accent6 7 7 4" xfId="12255" xr:uid="{00000000-0005-0000-0000-0000AA2F0000}"/>
    <cellStyle name="40% - Accent6 7 8" xfId="12256" xr:uid="{00000000-0005-0000-0000-0000AB2F0000}"/>
    <cellStyle name="40% - Accent6 7 8 2" xfId="12257" xr:uid="{00000000-0005-0000-0000-0000AC2F0000}"/>
    <cellStyle name="40% - Accent6 7 8 3" xfId="12258" xr:uid="{00000000-0005-0000-0000-0000AD2F0000}"/>
    <cellStyle name="40% - Accent6 7 9" xfId="12259" xr:uid="{00000000-0005-0000-0000-0000AE2F0000}"/>
    <cellStyle name="40% - Accent6 8" xfId="12260" xr:uid="{00000000-0005-0000-0000-0000AF2F0000}"/>
    <cellStyle name="40% - Accent6 8 10" xfId="12261" xr:uid="{00000000-0005-0000-0000-0000B02F0000}"/>
    <cellStyle name="40% - Accent6 8 2" xfId="12262" xr:uid="{00000000-0005-0000-0000-0000B12F0000}"/>
    <cellStyle name="40% - Accent6 8 2 2" xfId="12263" xr:uid="{00000000-0005-0000-0000-0000B22F0000}"/>
    <cellStyle name="40% - Accent6 8 2 2 2" xfId="12264" xr:uid="{00000000-0005-0000-0000-0000B32F0000}"/>
    <cellStyle name="40% - Accent6 8 2 2 3" xfId="12265" xr:uid="{00000000-0005-0000-0000-0000B42F0000}"/>
    <cellStyle name="40% - Accent6 8 2 3" xfId="12266" xr:uid="{00000000-0005-0000-0000-0000B52F0000}"/>
    <cellStyle name="40% - Accent6 8 2 4" xfId="12267" xr:uid="{00000000-0005-0000-0000-0000B62F0000}"/>
    <cellStyle name="40% - Accent6 8 3" xfId="12268" xr:uid="{00000000-0005-0000-0000-0000B72F0000}"/>
    <cellStyle name="40% - Accent6 8 3 2" xfId="12269" xr:uid="{00000000-0005-0000-0000-0000B82F0000}"/>
    <cellStyle name="40% - Accent6 8 3 2 2" xfId="12270" xr:uid="{00000000-0005-0000-0000-0000B92F0000}"/>
    <cellStyle name="40% - Accent6 8 3 2 3" xfId="12271" xr:uid="{00000000-0005-0000-0000-0000BA2F0000}"/>
    <cellStyle name="40% - Accent6 8 3 3" xfId="12272" xr:uid="{00000000-0005-0000-0000-0000BB2F0000}"/>
    <cellStyle name="40% - Accent6 8 3 4" xfId="12273" xr:uid="{00000000-0005-0000-0000-0000BC2F0000}"/>
    <cellStyle name="40% - Accent6 8 4" xfId="12274" xr:uid="{00000000-0005-0000-0000-0000BD2F0000}"/>
    <cellStyle name="40% - Accent6 8 4 2" xfId="12275" xr:uid="{00000000-0005-0000-0000-0000BE2F0000}"/>
    <cellStyle name="40% - Accent6 8 4 2 2" xfId="12276" xr:uid="{00000000-0005-0000-0000-0000BF2F0000}"/>
    <cellStyle name="40% - Accent6 8 4 2 3" xfId="12277" xr:uid="{00000000-0005-0000-0000-0000C02F0000}"/>
    <cellStyle name="40% - Accent6 8 4 3" xfId="12278" xr:uid="{00000000-0005-0000-0000-0000C12F0000}"/>
    <cellStyle name="40% - Accent6 8 4 4" xfId="12279" xr:uid="{00000000-0005-0000-0000-0000C22F0000}"/>
    <cellStyle name="40% - Accent6 8 5" xfId="12280" xr:uid="{00000000-0005-0000-0000-0000C32F0000}"/>
    <cellStyle name="40% - Accent6 8 5 2" xfId="12281" xr:uid="{00000000-0005-0000-0000-0000C42F0000}"/>
    <cellStyle name="40% - Accent6 8 5 2 2" xfId="12282" xr:uid="{00000000-0005-0000-0000-0000C52F0000}"/>
    <cellStyle name="40% - Accent6 8 5 2 3" xfId="12283" xr:uid="{00000000-0005-0000-0000-0000C62F0000}"/>
    <cellStyle name="40% - Accent6 8 5 3" xfId="12284" xr:uid="{00000000-0005-0000-0000-0000C72F0000}"/>
    <cellStyle name="40% - Accent6 8 5 4" xfId="12285" xr:uid="{00000000-0005-0000-0000-0000C82F0000}"/>
    <cellStyle name="40% - Accent6 8 6" xfId="12286" xr:uid="{00000000-0005-0000-0000-0000C92F0000}"/>
    <cellStyle name="40% - Accent6 8 6 2" xfId="12287" xr:uid="{00000000-0005-0000-0000-0000CA2F0000}"/>
    <cellStyle name="40% - Accent6 8 6 2 2" xfId="12288" xr:uid="{00000000-0005-0000-0000-0000CB2F0000}"/>
    <cellStyle name="40% - Accent6 8 6 2 3" xfId="12289" xr:uid="{00000000-0005-0000-0000-0000CC2F0000}"/>
    <cellStyle name="40% - Accent6 8 6 3" xfId="12290" xr:uid="{00000000-0005-0000-0000-0000CD2F0000}"/>
    <cellStyle name="40% - Accent6 8 6 4" xfId="12291" xr:uid="{00000000-0005-0000-0000-0000CE2F0000}"/>
    <cellStyle name="40% - Accent6 8 7" xfId="12292" xr:uid="{00000000-0005-0000-0000-0000CF2F0000}"/>
    <cellStyle name="40% - Accent6 8 7 2" xfId="12293" xr:uid="{00000000-0005-0000-0000-0000D02F0000}"/>
    <cellStyle name="40% - Accent6 8 7 2 2" xfId="12294" xr:uid="{00000000-0005-0000-0000-0000D12F0000}"/>
    <cellStyle name="40% - Accent6 8 7 2 3" xfId="12295" xr:uid="{00000000-0005-0000-0000-0000D22F0000}"/>
    <cellStyle name="40% - Accent6 8 7 3" xfId="12296" xr:uid="{00000000-0005-0000-0000-0000D32F0000}"/>
    <cellStyle name="40% - Accent6 8 7 4" xfId="12297" xr:uid="{00000000-0005-0000-0000-0000D42F0000}"/>
    <cellStyle name="40% - Accent6 8 8" xfId="12298" xr:uid="{00000000-0005-0000-0000-0000D52F0000}"/>
    <cellStyle name="40% - Accent6 8 8 2" xfId="12299" xr:uid="{00000000-0005-0000-0000-0000D62F0000}"/>
    <cellStyle name="40% - Accent6 8 8 3" xfId="12300" xr:uid="{00000000-0005-0000-0000-0000D72F0000}"/>
    <cellStyle name="40% - Accent6 8 9" xfId="12301" xr:uid="{00000000-0005-0000-0000-0000D82F0000}"/>
    <cellStyle name="40% - Accent6 9" xfId="12302" xr:uid="{00000000-0005-0000-0000-0000D92F0000}"/>
    <cellStyle name="40% - Accent6 9 2" xfId="12303" xr:uid="{00000000-0005-0000-0000-0000DA2F0000}"/>
    <cellStyle name="40% - Accent6 9 2 2" xfId="12304" xr:uid="{00000000-0005-0000-0000-0000DB2F0000}"/>
    <cellStyle name="40% - Accent6 9 2 3" xfId="12305" xr:uid="{00000000-0005-0000-0000-0000DC2F0000}"/>
    <cellStyle name="40% - Accent6 9 3" xfId="12306" xr:uid="{00000000-0005-0000-0000-0000DD2F0000}"/>
    <cellStyle name="40% - Accent6 9 4" xfId="12307" xr:uid="{00000000-0005-0000-0000-0000DE2F0000}"/>
    <cellStyle name="60% - Accent1 2" xfId="12308" xr:uid="{00000000-0005-0000-0000-0000DF2F0000}"/>
    <cellStyle name="60% - Accent1 3" xfId="12309" xr:uid="{00000000-0005-0000-0000-0000E02F0000}"/>
    <cellStyle name="60% - Accent1 4" xfId="12310" xr:uid="{00000000-0005-0000-0000-0000E12F0000}"/>
    <cellStyle name="60% - Accent2 2" xfId="12311" xr:uid="{00000000-0005-0000-0000-0000E22F0000}"/>
    <cellStyle name="60% - Accent2 3" xfId="12312" xr:uid="{00000000-0005-0000-0000-0000E32F0000}"/>
    <cellStyle name="60% - Accent2 4" xfId="12313" xr:uid="{00000000-0005-0000-0000-0000E42F0000}"/>
    <cellStyle name="60% - Accent3 2" xfId="12314" xr:uid="{00000000-0005-0000-0000-0000E52F0000}"/>
    <cellStyle name="60% - Accent3 3" xfId="12315" xr:uid="{00000000-0005-0000-0000-0000E62F0000}"/>
    <cellStyle name="60% - Accent3 4" xfId="12316" xr:uid="{00000000-0005-0000-0000-0000E72F0000}"/>
    <cellStyle name="60% - Accent4 2" xfId="12317" xr:uid="{00000000-0005-0000-0000-0000E82F0000}"/>
    <cellStyle name="60% - Accent4 3" xfId="12318" xr:uid="{00000000-0005-0000-0000-0000E92F0000}"/>
    <cellStyle name="60% - Accent4 4" xfId="12319" xr:uid="{00000000-0005-0000-0000-0000EA2F0000}"/>
    <cellStyle name="60% - Accent5 2" xfId="12320" xr:uid="{00000000-0005-0000-0000-0000EB2F0000}"/>
    <cellStyle name="60% - Accent5 3" xfId="12321" xr:uid="{00000000-0005-0000-0000-0000EC2F0000}"/>
    <cellStyle name="60% - Accent5 4" xfId="12322" xr:uid="{00000000-0005-0000-0000-0000ED2F0000}"/>
    <cellStyle name="60% - Accent6 2" xfId="12323" xr:uid="{00000000-0005-0000-0000-0000EE2F0000}"/>
    <cellStyle name="60% - Accent6 3" xfId="12324" xr:uid="{00000000-0005-0000-0000-0000EF2F0000}"/>
    <cellStyle name="60% - Accent6 4" xfId="12325" xr:uid="{00000000-0005-0000-0000-0000F02F0000}"/>
    <cellStyle name="Accent1 2" xfId="12326" xr:uid="{00000000-0005-0000-0000-0000F12F0000}"/>
    <cellStyle name="Accent1 3" xfId="12327" xr:uid="{00000000-0005-0000-0000-0000F22F0000}"/>
    <cellStyle name="Accent1 4" xfId="12328" xr:uid="{00000000-0005-0000-0000-0000F32F0000}"/>
    <cellStyle name="Accent2 2" xfId="12329" xr:uid="{00000000-0005-0000-0000-0000F42F0000}"/>
    <cellStyle name="Accent2 3" xfId="12330" xr:uid="{00000000-0005-0000-0000-0000F52F0000}"/>
    <cellStyle name="Accent2 4" xfId="12331" xr:uid="{00000000-0005-0000-0000-0000F62F0000}"/>
    <cellStyle name="Accent3 2" xfId="12332" xr:uid="{00000000-0005-0000-0000-0000F72F0000}"/>
    <cellStyle name="Accent3 3" xfId="12333" xr:uid="{00000000-0005-0000-0000-0000F82F0000}"/>
    <cellStyle name="Accent3 4" xfId="12334" xr:uid="{00000000-0005-0000-0000-0000F92F0000}"/>
    <cellStyle name="Accent4 2" xfId="12335" xr:uid="{00000000-0005-0000-0000-0000FA2F0000}"/>
    <cellStyle name="Accent4 3" xfId="12336" xr:uid="{00000000-0005-0000-0000-0000FB2F0000}"/>
    <cellStyle name="Accent4 4" xfId="12337" xr:uid="{00000000-0005-0000-0000-0000FC2F0000}"/>
    <cellStyle name="Accent5 2" xfId="12338" xr:uid="{00000000-0005-0000-0000-0000FD2F0000}"/>
    <cellStyle name="Accent5 3" xfId="12339" xr:uid="{00000000-0005-0000-0000-0000FE2F0000}"/>
    <cellStyle name="Accent5 4" xfId="12340" xr:uid="{00000000-0005-0000-0000-0000FF2F0000}"/>
    <cellStyle name="Accent6 2" xfId="12341" xr:uid="{00000000-0005-0000-0000-000000300000}"/>
    <cellStyle name="Accent6 3" xfId="12342" xr:uid="{00000000-0005-0000-0000-000001300000}"/>
    <cellStyle name="Accent6 4" xfId="12343" xr:uid="{00000000-0005-0000-0000-000002300000}"/>
    <cellStyle name="Bad 2" xfId="12344" xr:uid="{00000000-0005-0000-0000-000003300000}"/>
    <cellStyle name="Bad 3" xfId="12345" xr:uid="{00000000-0005-0000-0000-000004300000}"/>
    <cellStyle name="Bad 4" xfId="12346" xr:uid="{00000000-0005-0000-0000-000005300000}"/>
    <cellStyle name="Calculation 2" xfId="12347" xr:uid="{00000000-0005-0000-0000-000006300000}"/>
    <cellStyle name="Calculation 3" xfId="12348" xr:uid="{00000000-0005-0000-0000-000007300000}"/>
    <cellStyle name="Calculation 4" xfId="12349" xr:uid="{00000000-0005-0000-0000-000008300000}"/>
    <cellStyle name="cells" xfId="12350" xr:uid="{00000000-0005-0000-0000-000009300000}"/>
    <cellStyle name="Check Cell 2" xfId="12351" xr:uid="{00000000-0005-0000-0000-00000A300000}"/>
    <cellStyle name="Check Cell 3" xfId="12352" xr:uid="{00000000-0005-0000-0000-00000B300000}"/>
    <cellStyle name="Check Cell 4" xfId="12353" xr:uid="{00000000-0005-0000-0000-00000C300000}"/>
    <cellStyle name="column field" xfId="12354" xr:uid="{00000000-0005-0000-0000-00000D300000}"/>
    <cellStyle name="Comma 2" xfId="3" xr:uid="{00000000-0005-0000-0000-00000E300000}"/>
    <cellStyle name="Comma 2 2" xfId="4" xr:uid="{00000000-0005-0000-0000-00000F300000}"/>
    <cellStyle name="Comma 2 2 2" xfId="12355" xr:uid="{00000000-0005-0000-0000-000010300000}"/>
    <cellStyle name="Comma 2 3" xfId="5" xr:uid="{00000000-0005-0000-0000-000011300000}"/>
    <cellStyle name="Comma 2 3 2" xfId="12356" xr:uid="{00000000-0005-0000-0000-000012300000}"/>
    <cellStyle name="Comma 2 4" xfId="12357" xr:uid="{00000000-0005-0000-0000-000013300000}"/>
    <cellStyle name="Comma 3" xfId="6" xr:uid="{00000000-0005-0000-0000-000014300000}"/>
    <cellStyle name="Comma 4" xfId="7" xr:uid="{00000000-0005-0000-0000-000015300000}"/>
    <cellStyle name="Explanatory Text 2" xfId="12358" xr:uid="{00000000-0005-0000-0000-000016300000}"/>
    <cellStyle name="Explanatory Text 3" xfId="12359" xr:uid="{00000000-0005-0000-0000-000017300000}"/>
    <cellStyle name="Explanatory Text 4" xfId="12360" xr:uid="{00000000-0005-0000-0000-000018300000}"/>
    <cellStyle name="field" xfId="12361" xr:uid="{00000000-0005-0000-0000-000019300000}"/>
    <cellStyle name="field names" xfId="12362" xr:uid="{00000000-0005-0000-0000-00001A300000}"/>
    <cellStyle name="Followed Hyperlink 2" xfId="8" xr:uid="{00000000-0005-0000-0000-00001B300000}"/>
    <cellStyle name="footer" xfId="12363" xr:uid="{00000000-0005-0000-0000-00001C300000}"/>
    <cellStyle name="Good 2" xfId="12364" xr:uid="{00000000-0005-0000-0000-00001D300000}"/>
    <cellStyle name="Good 3" xfId="12365" xr:uid="{00000000-0005-0000-0000-00001E300000}"/>
    <cellStyle name="Good 4" xfId="12366" xr:uid="{00000000-0005-0000-0000-00001F300000}"/>
    <cellStyle name="Heading" xfId="9" xr:uid="{00000000-0005-0000-0000-000020300000}"/>
    <cellStyle name="Heading 1 2" xfId="12367" xr:uid="{00000000-0005-0000-0000-000021300000}"/>
    <cellStyle name="Heading 1 3" xfId="12368" xr:uid="{00000000-0005-0000-0000-000022300000}"/>
    <cellStyle name="Heading 1 4" xfId="12369" xr:uid="{00000000-0005-0000-0000-000023300000}"/>
    <cellStyle name="Heading 2 2" xfId="12370" xr:uid="{00000000-0005-0000-0000-000024300000}"/>
    <cellStyle name="Heading 2 3" xfId="12371" xr:uid="{00000000-0005-0000-0000-000025300000}"/>
    <cellStyle name="Heading 2 4" xfId="12372" xr:uid="{00000000-0005-0000-0000-000026300000}"/>
    <cellStyle name="Heading 3 2" xfId="12373" xr:uid="{00000000-0005-0000-0000-000027300000}"/>
    <cellStyle name="Heading 3 3" xfId="12374" xr:uid="{00000000-0005-0000-0000-000028300000}"/>
    <cellStyle name="Heading 3 4" xfId="12375" xr:uid="{00000000-0005-0000-0000-000029300000}"/>
    <cellStyle name="Heading 4 2" xfId="12376" xr:uid="{00000000-0005-0000-0000-00002A300000}"/>
    <cellStyle name="Heading 4 3" xfId="12377" xr:uid="{00000000-0005-0000-0000-00002B300000}"/>
    <cellStyle name="Heading 4 4" xfId="12378" xr:uid="{00000000-0005-0000-0000-00002C300000}"/>
    <cellStyle name="Heading 5" xfId="12379" xr:uid="{00000000-0005-0000-0000-00002D300000}"/>
    <cellStyle name="heading 6" xfId="12380" xr:uid="{00000000-0005-0000-0000-00002E300000}"/>
    <cellStyle name="Heading1" xfId="10" xr:uid="{00000000-0005-0000-0000-00002F300000}"/>
    <cellStyle name="Hyperlink" xfId="1" builtinId="8"/>
    <cellStyle name="Hyperlink 2" xfId="11" xr:uid="{00000000-0005-0000-0000-000031300000}"/>
    <cellStyle name="Hyperlink 2 2" xfId="12" xr:uid="{00000000-0005-0000-0000-000032300000}"/>
    <cellStyle name="Hyperlink 2 2 2" xfId="12381" xr:uid="{00000000-0005-0000-0000-000033300000}"/>
    <cellStyle name="Hyperlink 2 3" xfId="13" xr:uid="{00000000-0005-0000-0000-000034300000}"/>
    <cellStyle name="Hyperlink 2 3 2" xfId="14" xr:uid="{00000000-0005-0000-0000-000035300000}"/>
    <cellStyle name="Hyperlink 2 3 3" xfId="15" xr:uid="{00000000-0005-0000-0000-000036300000}"/>
    <cellStyle name="Hyperlink 2 3 4" xfId="12382" xr:uid="{00000000-0005-0000-0000-000037300000}"/>
    <cellStyle name="Hyperlink 2 4" xfId="16" xr:uid="{00000000-0005-0000-0000-000038300000}"/>
    <cellStyle name="Hyperlink 3" xfId="17" xr:uid="{00000000-0005-0000-0000-000039300000}"/>
    <cellStyle name="Hyperlink 3 2" xfId="18" xr:uid="{00000000-0005-0000-0000-00003A300000}"/>
    <cellStyle name="Hyperlink 4" xfId="19" xr:uid="{00000000-0005-0000-0000-00003B300000}"/>
    <cellStyle name="Hyperlink 4 2" xfId="12383" xr:uid="{00000000-0005-0000-0000-00003C300000}"/>
    <cellStyle name="Hyperlink 5" xfId="12384" xr:uid="{00000000-0005-0000-0000-00003D300000}"/>
    <cellStyle name="Hyperlink 6" xfId="12385" xr:uid="{00000000-0005-0000-0000-00003E300000}"/>
    <cellStyle name="Hyperlink 7" xfId="12386" xr:uid="{00000000-0005-0000-0000-00003F300000}"/>
    <cellStyle name="Input 2" xfId="12387" xr:uid="{00000000-0005-0000-0000-000040300000}"/>
    <cellStyle name="Input 3" xfId="12388" xr:uid="{00000000-0005-0000-0000-000041300000}"/>
    <cellStyle name="Input 4" xfId="12389" xr:uid="{00000000-0005-0000-0000-000042300000}"/>
    <cellStyle name="Linked Cell 2" xfId="12390" xr:uid="{00000000-0005-0000-0000-000043300000}"/>
    <cellStyle name="Linked Cell 3" xfId="12391" xr:uid="{00000000-0005-0000-0000-000044300000}"/>
    <cellStyle name="Linked Cell 4" xfId="12392" xr:uid="{00000000-0005-0000-0000-000045300000}"/>
    <cellStyle name="Neutral 2" xfId="12393" xr:uid="{00000000-0005-0000-0000-000046300000}"/>
    <cellStyle name="Neutral 3" xfId="12394" xr:uid="{00000000-0005-0000-0000-000047300000}"/>
    <cellStyle name="Neutral 4" xfId="12395" xr:uid="{00000000-0005-0000-0000-000048300000}"/>
    <cellStyle name="Normal" xfId="0" builtinId="0"/>
    <cellStyle name="Normal 10" xfId="12396" xr:uid="{00000000-0005-0000-0000-00004A300000}"/>
    <cellStyle name="Normal 10 2" xfId="12397" xr:uid="{00000000-0005-0000-0000-00004B300000}"/>
    <cellStyle name="Normal 10 3" xfId="12398" xr:uid="{00000000-0005-0000-0000-00004C300000}"/>
    <cellStyle name="Normal 11" xfId="12399" xr:uid="{00000000-0005-0000-0000-00004D300000}"/>
    <cellStyle name="Normal 12" xfId="12400" xr:uid="{00000000-0005-0000-0000-00004E300000}"/>
    <cellStyle name="Normal 13" xfId="12401" xr:uid="{00000000-0005-0000-0000-00004F300000}"/>
    <cellStyle name="Normal 13 10" xfId="12402" xr:uid="{00000000-0005-0000-0000-000050300000}"/>
    <cellStyle name="Normal 13 10 2" xfId="12403" xr:uid="{00000000-0005-0000-0000-000051300000}"/>
    <cellStyle name="Normal 13 10 2 2" xfId="12404" xr:uid="{00000000-0005-0000-0000-000052300000}"/>
    <cellStyle name="Normal 13 10 2 3" xfId="12405" xr:uid="{00000000-0005-0000-0000-000053300000}"/>
    <cellStyle name="Normal 13 10 3" xfId="12406" xr:uid="{00000000-0005-0000-0000-000054300000}"/>
    <cellStyle name="Normal 13 10 4" xfId="12407" xr:uid="{00000000-0005-0000-0000-000055300000}"/>
    <cellStyle name="Normal 13 11" xfId="12408" xr:uid="{00000000-0005-0000-0000-000056300000}"/>
    <cellStyle name="Normal 13 11 2" xfId="12409" xr:uid="{00000000-0005-0000-0000-000057300000}"/>
    <cellStyle name="Normal 13 11 2 2" xfId="12410" xr:uid="{00000000-0005-0000-0000-000058300000}"/>
    <cellStyle name="Normal 13 11 2 3" xfId="12411" xr:uid="{00000000-0005-0000-0000-000059300000}"/>
    <cellStyle name="Normal 13 11 3" xfId="12412" xr:uid="{00000000-0005-0000-0000-00005A300000}"/>
    <cellStyle name="Normal 13 11 4" xfId="12413" xr:uid="{00000000-0005-0000-0000-00005B300000}"/>
    <cellStyle name="Normal 13 12" xfId="12414" xr:uid="{00000000-0005-0000-0000-00005C300000}"/>
    <cellStyle name="Normal 13 12 2" xfId="12415" xr:uid="{00000000-0005-0000-0000-00005D300000}"/>
    <cellStyle name="Normal 13 12 2 2" xfId="12416" xr:uid="{00000000-0005-0000-0000-00005E300000}"/>
    <cellStyle name="Normal 13 12 2 3" xfId="12417" xr:uid="{00000000-0005-0000-0000-00005F300000}"/>
    <cellStyle name="Normal 13 12 3" xfId="12418" xr:uid="{00000000-0005-0000-0000-000060300000}"/>
    <cellStyle name="Normal 13 12 4" xfId="12419" xr:uid="{00000000-0005-0000-0000-000061300000}"/>
    <cellStyle name="Normal 13 13" xfId="12420" xr:uid="{00000000-0005-0000-0000-000062300000}"/>
    <cellStyle name="Normal 13 13 2" xfId="12421" xr:uid="{00000000-0005-0000-0000-000063300000}"/>
    <cellStyle name="Normal 13 13 2 2" xfId="12422" xr:uid="{00000000-0005-0000-0000-000064300000}"/>
    <cellStyle name="Normal 13 13 2 3" xfId="12423" xr:uid="{00000000-0005-0000-0000-000065300000}"/>
    <cellStyle name="Normal 13 13 3" xfId="12424" xr:uid="{00000000-0005-0000-0000-000066300000}"/>
    <cellStyle name="Normal 13 13 4" xfId="12425" xr:uid="{00000000-0005-0000-0000-000067300000}"/>
    <cellStyle name="Normal 13 14" xfId="12426" xr:uid="{00000000-0005-0000-0000-000068300000}"/>
    <cellStyle name="Normal 13 14 2" xfId="12427" xr:uid="{00000000-0005-0000-0000-000069300000}"/>
    <cellStyle name="Normal 13 14 3" xfId="12428" xr:uid="{00000000-0005-0000-0000-00006A300000}"/>
    <cellStyle name="Normal 13 15" xfId="12429" xr:uid="{00000000-0005-0000-0000-00006B300000}"/>
    <cellStyle name="Normal 13 16" xfId="12430" xr:uid="{00000000-0005-0000-0000-00006C300000}"/>
    <cellStyle name="Normal 13 2" xfId="12431" xr:uid="{00000000-0005-0000-0000-00006D300000}"/>
    <cellStyle name="Normal 13 2 10" xfId="12432" xr:uid="{00000000-0005-0000-0000-00006E300000}"/>
    <cellStyle name="Normal 13 2 10 2" xfId="12433" xr:uid="{00000000-0005-0000-0000-00006F300000}"/>
    <cellStyle name="Normal 13 2 10 3" xfId="12434" xr:uid="{00000000-0005-0000-0000-000070300000}"/>
    <cellStyle name="Normal 13 2 11" xfId="12435" xr:uid="{00000000-0005-0000-0000-000071300000}"/>
    <cellStyle name="Normal 13 2 12" xfId="12436" xr:uid="{00000000-0005-0000-0000-000072300000}"/>
    <cellStyle name="Normal 13 2 2" xfId="12437" xr:uid="{00000000-0005-0000-0000-000073300000}"/>
    <cellStyle name="Normal 13 2 2 10" xfId="12438" xr:uid="{00000000-0005-0000-0000-000074300000}"/>
    <cellStyle name="Normal 13 2 2 2" xfId="12439" xr:uid="{00000000-0005-0000-0000-000075300000}"/>
    <cellStyle name="Normal 13 2 2 2 2" xfId="12440" xr:uid="{00000000-0005-0000-0000-000076300000}"/>
    <cellStyle name="Normal 13 2 2 2 2 2" xfId="12441" xr:uid="{00000000-0005-0000-0000-000077300000}"/>
    <cellStyle name="Normal 13 2 2 2 2 3" xfId="12442" xr:uid="{00000000-0005-0000-0000-000078300000}"/>
    <cellStyle name="Normal 13 2 2 2 3" xfId="12443" xr:uid="{00000000-0005-0000-0000-000079300000}"/>
    <cellStyle name="Normal 13 2 2 2 4" xfId="12444" xr:uid="{00000000-0005-0000-0000-00007A300000}"/>
    <cellStyle name="Normal 13 2 2 3" xfId="12445" xr:uid="{00000000-0005-0000-0000-00007B300000}"/>
    <cellStyle name="Normal 13 2 2 3 2" xfId="12446" xr:uid="{00000000-0005-0000-0000-00007C300000}"/>
    <cellStyle name="Normal 13 2 2 3 2 2" xfId="12447" xr:uid="{00000000-0005-0000-0000-00007D300000}"/>
    <cellStyle name="Normal 13 2 2 3 2 3" xfId="12448" xr:uid="{00000000-0005-0000-0000-00007E300000}"/>
    <cellStyle name="Normal 13 2 2 3 3" xfId="12449" xr:uid="{00000000-0005-0000-0000-00007F300000}"/>
    <cellStyle name="Normal 13 2 2 3 4" xfId="12450" xr:uid="{00000000-0005-0000-0000-000080300000}"/>
    <cellStyle name="Normal 13 2 2 4" xfId="12451" xr:uid="{00000000-0005-0000-0000-000081300000}"/>
    <cellStyle name="Normal 13 2 2 4 2" xfId="12452" xr:uid="{00000000-0005-0000-0000-000082300000}"/>
    <cellStyle name="Normal 13 2 2 4 2 2" xfId="12453" xr:uid="{00000000-0005-0000-0000-000083300000}"/>
    <cellStyle name="Normal 13 2 2 4 2 3" xfId="12454" xr:uid="{00000000-0005-0000-0000-000084300000}"/>
    <cellStyle name="Normal 13 2 2 4 3" xfId="12455" xr:uid="{00000000-0005-0000-0000-000085300000}"/>
    <cellStyle name="Normal 13 2 2 4 4" xfId="12456" xr:uid="{00000000-0005-0000-0000-000086300000}"/>
    <cellStyle name="Normal 13 2 2 5" xfId="12457" xr:uid="{00000000-0005-0000-0000-000087300000}"/>
    <cellStyle name="Normal 13 2 2 5 2" xfId="12458" xr:uid="{00000000-0005-0000-0000-000088300000}"/>
    <cellStyle name="Normal 13 2 2 5 2 2" xfId="12459" xr:uid="{00000000-0005-0000-0000-000089300000}"/>
    <cellStyle name="Normal 13 2 2 5 2 3" xfId="12460" xr:uid="{00000000-0005-0000-0000-00008A300000}"/>
    <cellStyle name="Normal 13 2 2 5 3" xfId="12461" xr:uid="{00000000-0005-0000-0000-00008B300000}"/>
    <cellStyle name="Normal 13 2 2 5 4" xfId="12462" xr:uid="{00000000-0005-0000-0000-00008C300000}"/>
    <cellStyle name="Normal 13 2 2 6" xfId="12463" xr:uid="{00000000-0005-0000-0000-00008D300000}"/>
    <cellStyle name="Normal 13 2 2 6 2" xfId="12464" xr:uid="{00000000-0005-0000-0000-00008E300000}"/>
    <cellStyle name="Normal 13 2 2 6 2 2" xfId="12465" xr:uid="{00000000-0005-0000-0000-00008F300000}"/>
    <cellStyle name="Normal 13 2 2 6 2 3" xfId="12466" xr:uid="{00000000-0005-0000-0000-000090300000}"/>
    <cellStyle name="Normal 13 2 2 6 3" xfId="12467" xr:uid="{00000000-0005-0000-0000-000091300000}"/>
    <cellStyle name="Normal 13 2 2 6 4" xfId="12468" xr:uid="{00000000-0005-0000-0000-000092300000}"/>
    <cellStyle name="Normal 13 2 2 7" xfId="12469" xr:uid="{00000000-0005-0000-0000-000093300000}"/>
    <cellStyle name="Normal 13 2 2 7 2" xfId="12470" xr:uid="{00000000-0005-0000-0000-000094300000}"/>
    <cellStyle name="Normal 13 2 2 7 2 2" xfId="12471" xr:uid="{00000000-0005-0000-0000-000095300000}"/>
    <cellStyle name="Normal 13 2 2 7 2 3" xfId="12472" xr:uid="{00000000-0005-0000-0000-000096300000}"/>
    <cellStyle name="Normal 13 2 2 7 3" xfId="12473" xr:uid="{00000000-0005-0000-0000-000097300000}"/>
    <cellStyle name="Normal 13 2 2 7 4" xfId="12474" xr:uid="{00000000-0005-0000-0000-000098300000}"/>
    <cellStyle name="Normal 13 2 2 8" xfId="12475" xr:uid="{00000000-0005-0000-0000-000099300000}"/>
    <cellStyle name="Normal 13 2 2 8 2" xfId="12476" xr:uid="{00000000-0005-0000-0000-00009A300000}"/>
    <cellStyle name="Normal 13 2 2 8 3" xfId="12477" xr:uid="{00000000-0005-0000-0000-00009B300000}"/>
    <cellStyle name="Normal 13 2 2 9" xfId="12478" xr:uid="{00000000-0005-0000-0000-00009C300000}"/>
    <cellStyle name="Normal 13 2 3" xfId="12479" xr:uid="{00000000-0005-0000-0000-00009D300000}"/>
    <cellStyle name="Normal 13 2 3 10" xfId="12480" xr:uid="{00000000-0005-0000-0000-00009E300000}"/>
    <cellStyle name="Normal 13 2 3 2" xfId="12481" xr:uid="{00000000-0005-0000-0000-00009F300000}"/>
    <cellStyle name="Normal 13 2 3 2 2" xfId="12482" xr:uid="{00000000-0005-0000-0000-0000A0300000}"/>
    <cellStyle name="Normal 13 2 3 2 2 2" xfId="12483" xr:uid="{00000000-0005-0000-0000-0000A1300000}"/>
    <cellStyle name="Normal 13 2 3 2 2 3" xfId="12484" xr:uid="{00000000-0005-0000-0000-0000A2300000}"/>
    <cellStyle name="Normal 13 2 3 2 3" xfId="12485" xr:uid="{00000000-0005-0000-0000-0000A3300000}"/>
    <cellStyle name="Normal 13 2 3 2 4" xfId="12486" xr:uid="{00000000-0005-0000-0000-0000A4300000}"/>
    <cellStyle name="Normal 13 2 3 3" xfId="12487" xr:uid="{00000000-0005-0000-0000-0000A5300000}"/>
    <cellStyle name="Normal 13 2 3 3 2" xfId="12488" xr:uid="{00000000-0005-0000-0000-0000A6300000}"/>
    <cellStyle name="Normal 13 2 3 3 2 2" xfId="12489" xr:uid="{00000000-0005-0000-0000-0000A7300000}"/>
    <cellStyle name="Normal 13 2 3 3 2 3" xfId="12490" xr:uid="{00000000-0005-0000-0000-0000A8300000}"/>
    <cellStyle name="Normal 13 2 3 3 3" xfId="12491" xr:uid="{00000000-0005-0000-0000-0000A9300000}"/>
    <cellStyle name="Normal 13 2 3 3 4" xfId="12492" xr:uid="{00000000-0005-0000-0000-0000AA300000}"/>
    <cellStyle name="Normal 13 2 3 4" xfId="12493" xr:uid="{00000000-0005-0000-0000-0000AB300000}"/>
    <cellStyle name="Normal 13 2 3 4 2" xfId="12494" xr:uid="{00000000-0005-0000-0000-0000AC300000}"/>
    <cellStyle name="Normal 13 2 3 4 2 2" xfId="12495" xr:uid="{00000000-0005-0000-0000-0000AD300000}"/>
    <cellStyle name="Normal 13 2 3 4 2 3" xfId="12496" xr:uid="{00000000-0005-0000-0000-0000AE300000}"/>
    <cellStyle name="Normal 13 2 3 4 3" xfId="12497" xr:uid="{00000000-0005-0000-0000-0000AF300000}"/>
    <cellStyle name="Normal 13 2 3 4 4" xfId="12498" xr:uid="{00000000-0005-0000-0000-0000B0300000}"/>
    <cellStyle name="Normal 13 2 3 5" xfId="12499" xr:uid="{00000000-0005-0000-0000-0000B1300000}"/>
    <cellStyle name="Normal 13 2 3 5 2" xfId="12500" xr:uid="{00000000-0005-0000-0000-0000B2300000}"/>
    <cellStyle name="Normal 13 2 3 5 2 2" xfId="12501" xr:uid="{00000000-0005-0000-0000-0000B3300000}"/>
    <cellStyle name="Normal 13 2 3 5 2 3" xfId="12502" xr:uid="{00000000-0005-0000-0000-0000B4300000}"/>
    <cellStyle name="Normal 13 2 3 5 3" xfId="12503" xr:uid="{00000000-0005-0000-0000-0000B5300000}"/>
    <cellStyle name="Normal 13 2 3 5 4" xfId="12504" xr:uid="{00000000-0005-0000-0000-0000B6300000}"/>
    <cellStyle name="Normal 13 2 3 6" xfId="12505" xr:uid="{00000000-0005-0000-0000-0000B7300000}"/>
    <cellStyle name="Normal 13 2 3 6 2" xfId="12506" xr:uid="{00000000-0005-0000-0000-0000B8300000}"/>
    <cellStyle name="Normal 13 2 3 6 2 2" xfId="12507" xr:uid="{00000000-0005-0000-0000-0000B9300000}"/>
    <cellStyle name="Normal 13 2 3 6 2 3" xfId="12508" xr:uid="{00000000-0005-0000-0000-0000BA300000}"/>
    <cellStyle name="Normal 13 2 3 6 3" xfId="12509" xr:uid="{00000000-0005-0000-0000-0000BB300000}"/>
    <cellStyle name="Normal 13 2 3 6 4" xfId="12510" xr:uid="{00000000-0005-0000-0000-0000BC300000}"/>
    <cellStyle name="Normal 13 2 3 7" xfId="12511" xr:uid="{00000000-0005-0000-0000-0000BD300000}"/>
    <cellStyle name="Normal 13 2 3 7 2" xfId="12512" xr:uid="{00000000-0005-0000-0000-0000BE300000}"/>
    <cellStyle name="Normal 13 2 3 7 2 2" xfId="12513" xr:uid="{00000000-0005-0000-0000-0000BF300000}"/>
    <cellStyle name="Normal 13 2 3 7 2 3" xfId="12514" xr:uid="{00000000-0005-0000-0000-0000C0300000}"/>
    <cellStyle name="Normal 13 2 3 7 3" xfId="12515" xr:uid="{00000000-0005-0000-0000-0000C1300000}"/>
    <cellStyle name="Normal 13 2 3 7 4" xfId="12516" xr:uid="{00000000-0005-0000-0000-0000C2300000}"/>
    <cellStyle name="Normal 13 2 3 8" xfId="12517" xr:uid="{00000000-0005-0000-0000-0000C3300000}"/>
    <cellStyle name="Normal 13 2 3 8 2" xfId="12518" xr:uid="{00000000-0005-0000-0000-0000C4300000}"/>
    <cellStyle name="Normal 13 2 3 8 3" xfId="12519" xr:uid="{00000000-0005-0000-0000-0000C5300000}"/>
    <cellStyle name="Normal 13 2 3 9" xfId="12520" xr:uid="{00000000-0005-0000-0000-0000C6300000}"/>
    <cellStyle name="Normal 13 2 4" xfId="12521" xr:uid="{00000000-0005-0000-0000-0000C7300000}"/>
    <cellStyle name="Normal 13 2 4 2" xfId="12522" xr:uid="{00000000-0005-0000-0000-0000C8300000}"/>
    <cellStyle name="Normal 13 2 4 2 2" xfId="12523" xr:uid="{00000000-0005-0000-0000-0000C9300000}"/>
    <cellStyle name="Normal 13 2 4 2 3" xfId="12524" xr:uid="{00000000-0005-0000-0000-0000CA300000}"/>
    <cellStyle name="Normal 13 2 4 3" xfId="12525" xr:uid="{00000000-0005-0000-0000-0000CB300000}"/>
    <cellStyle name="Normal 13 2 4 4" xfId="12526" xr:uid="{00000000-0005-0000-0000-0000CC300000}"/>
    <cellStyle name="Normal 13 2 5" xfId="12527" xr:uid="{00000000-0005-0000-0000-0000CD300000}"/>
    <cellStyle name="Normal 13 2 5 2" xfId="12528" xr:uid="{00000000-0005-0000-0000-0000CE300000}"/>
    <cellStyle name="Normal 13 2 5 2 2" xfId="12529" xr:uid="{00000000-0005-0000-0000-0000CF300000}"/>
    <cellStyle name="Normal 13 2 5 2 3" xfId="12530" xr:uid="{00000000-0005-0000-0000-0000D0300000}"/>
    <cellStyle name="Normal 13 2 5 3" xfId="12531" xr:uid="{00000000-0005-0000-0000-0000D1300000}"/>
    <cellStyle name="Normal 13 2 5 4" xfId="12532" xr:uid="{00000000-0005-0000-0000-0000D2300000}"/>
    <cellStyle name="Normal 13 2 6" xfId="12533" xr:uid="{00000000-0005-0000-0000-0000D3300000}"/>
    <cellStyle name="Normal 13 2 6 2" xfId="12534" xr:uid="{00000000-0005-0000-0000-0000D4300000}"/>
    <cellStyle name="Normal 13 2 6 2 2" xfId="12535" xr:uid="{00000000-0005-0000-0000-0000D5300000}"/>
    <cellStyle name="Normal 13 2 6 2 3" xfId="12536" xr:uid="{00000000-0005-0000-0000-0000D6300000}"/>
    <cellStyle name="Normal 13 2 6 3" xfId="12537" xr:uid="{00000000-0005-0000-0000-0000D7300000}"/>
    <cellStyle name="Normal 13 2 6 4" xfId="12538" xr:uid="{00000000-0005-0000-0000-0000D8300000}"/>
    <cellStyle name="Normal 13 2 7" xfId="12539" xr:uid="{00000000-0005-0000-0000-0000D9300000}"/>
    <cellStyle name="Normal 13 2 7 2" xfId="12540" xr:uid="{00000000-0005-0000-0000-0000DA300000}"/>
    <cellStyle name="Normal 13 2 7 2 2" xfId="12541" xr:uid="{00000000-0005-0000-0000-0000DB300000}"/>
    <cellStyle name="Normal 13 2 7 2 3" xfId="12542" xr:uid="{00000000-0005-0000-0000-0000DC300000}"/>
    <cellStyle name="Normal 13 2 7 3" xfId="12543" xr:uid="{00000000-0005-0000-0000-0000DD300000}"/>
    <cellStyle name="Normal 13 2 7 4" xfId="12544" xr:uid="{00000000-0005-0000-0000-0000DE300000}"/>
    <cellStyle name="Normal 13 2 8" xfId="12545" xr:uid="{00000000-0005-0000-0000-0000DF300000}"/>
    <cellStyle name="Normal 13 2 8 2" xfId="12546" xr:uid="{00000000-0005-0000-0000-0000E0300000}"/>
    <cellStyle name="Normal 13 2 8 2 2" xfId="12547" xr:uid="{00000000-0005-0000-0000-0000E1300000}"/>
    <cellStyle name="Normal 13 2 8 2 3" xfId="12548" xr:uid="{00000000-0005-0000-0000-0000E2300000}"/>
    <cellStyle name="Normal 13 2 8 3" xfId="12549" xr:uid="{00000000-0005-0000-0000-0000E3300000}"/>
    <cellStyle name="Normal 13 2 8 4" xfId="12550" xr:uid="{00000000-0005-0000-0000-0000E4300000}"/>
    <cellStyle name="Normal 13 2 9" xfId="12551" xr:uid="{00000000-0005-0000-0000-0000E5300000}"/>
    <cellStyle name="Normal 13 2 9 2" xfId="12552" xr:uid="{00000000-0005-0000-0000-0000E6300000}"/>
    <cellStyle name="Normal 13 2 9 2 2" xfId="12553" xr:uid="{00000000-0005-0000-0000-0000E7300000}"/>
    <cellStyle name="Normal 13 2 9 2 3" xfId="12554" xr:uid="{00000000-0005-0000-0000-0000E8300000}"/>
    <cellStyle name="Normal 13 2 9 3" xfId="12555" xr:uid="{00000000-0005-0000-0000-0000E9300000}"/>
    <cellStyle name="Normal 13 2 9 4" xfId="12556" xr:uid="{00000000-0005-0000-0000-0000EA300000}"/>
    <cellStyle name="Normal 13 3" xfId="12557" xr:uid="{00000000-0005-0000-0000-0000EB300000}"/>
    <cellStyle name="Normal 13 3 10" xfId="12558" xr:uid="{00000000-0005-0000-0000-0000EC300000}"/>
    <cellStyle name="Normal 13 3 10 2" xfId="12559" xr:uid="{00000000-0005-0000-0000-0000ED300000}"/>
    <cellStyle name="Normal 13 3 10 3" xfId="12560" xr:uid="{00000000-0005-0000-0000-0000EE300000}"/>
    <cellStyle name="Normal 13 3 11" xfId="12561" xr:uid="{00000000-0005-0000-0000-0000EF300000}"/>
    <cellStyle name="Normal 13 3 12" xfId="12562" xr:uid="{00000000-0005-0000-0000-0000F0300000}"/>
    <cellStyle name="Normal 13 3 2" xfId="12563" xr:uid="{00000000-0005-0000-0000-0000F1300000}"/>
    <cellStyle name="Normal 13 3 2 10" xfId="12564" xr:uid="{00000000-0005-0000-0000-0000F2300000}"/>
    <cellStyle name="Normal 13 3 2 2" xfId="12565" xr:uid="{00000000-0005-0000-0000-0000F3300000}"/>
    <cellStyle name="Normal 13 3 2 2 2" xfId="12566" xr:uid="{00000000-0005-0000-0000-0000F4300000}"/>
    <cellStyle name="Normal 13 3 2 2 2 2" xfId="12567" xr:uid="{00000000-0005-0000-0000-0000F5300000}"/>
    <cellStyle name="Normal 13 3 2 2 2 3" xfId="12568" xr:uid="{00000000-0005-0000-0000-0000F6300000}"/>
    <cellStyle name="Normal 13 3 2 2 3" xfId="12569" xr:uid="{00000000-0005-0000-0000-0000F7300000}"/>
    <cellStyle name="Normal 13 3 2 2 4" xfId="12570" xr:uid="{00000000-0005-0000-0000-0000F8300000}"/>
    <cellStyle name="Normal 13 3 2 3" xfId="12571" xr:uid="{00000000-0005-0000-0000-0000F9300000}"/>
    <cellStyle name="Normal 13 3 2 3 2" xfId="12572" xr:uid="{00000000-0005-0000-0000-0000FA300000}"/>
    <cellStyle name="Normal 13 3 2 3 2 2" xfId="12573" xr:uid="{00000000-0005-0000-0000-0000FB300000}"/>
    <cellStyle name="Normal 13 3 2 3 2 3" xfId="12574" xr:uid="{00000000-0005-0000-0000-0000FC300000}"/>
    <cellStyle name="Normal 13 3 2 3 3" xfId="12575" xr:uid="{00000000-0005-0000-0000-0000FD300000}"/>
    <cellStyle name="Normal 13 3 2 3 4" xfId="12576" xr:uid="{00000000-0005-0000-0000-0000FE300000}"/>
    <cellStyle name="Normal 13 3 2 4" xfId="12577" xr:uid="{00000000-0005-0000-0000-0000FF300000}"/>
    <cellStyle name="Normal 13 3 2 4 2" xfId="12578" xr:uid="{00000000-0005-0000-0000-000000310000}"/>
    <cellStyle name="Normal 13 3 2 4 2 2" xfId="12579" xr:uid="{00000000-0005-0000-0000-000001310000}"/>
    <cellStyle name="Normal 13 3 2 4 2 3" xfId="12580" xr:uid="{00000000-0005-0000-0000-000002310000}"/>
    <cellStyle name="Normal 13 3 2 4 3" xfId="12581" xr:uid="{00000000-0005-0000-0000-000003310000}"/>
    <cellStyle name="Normal 13 3 2 4 4" xfId="12582" xr:uid="{00000000-0005-0000-0000-000004310000}"/>
    <cellStyle name="Normal 13 3 2 5" xfId="12583" xr:uid="{00000000-0005-0000-0000-000005310000}"/>
    <cellStyle name="Normal 13 3 2 5 2" xfId="12584" xr:uid="{00000000-0005-0000-0000-000006310000}"/>
    <cellStyle name="Normal 13 3 2 5 2 2" xfId="12585" xr:uid="{00000000-0005-0000-0000-000007310000}"/>
    <cellStyle name="Normal 13 3 2 5 2 3" xfId="12586" xr:uid="{00000000-0005-0000-0000-000008310000}"/>
    <cellStyle name="Normal 13 3 2 5 3" xfId="12587" xr:uid="{00000000-0005-0000-0000-000009310000}"/>
    <cellStyle name="Normal 13 3 2 5 4" xfId="12588" xr:uid="{00000000-0005-0000-0000-00000A310000}"/>
    <cellStyle name="Normal 13 3 2 6" xfId="12589" xr:uid="{00000000-0005-0000-0000-00000B310000}"/>
    <cellStyle name="Normal 13 3 2 6 2" xfId="12590" xr:uid="{00000000-0005-0000-0000-00000C310000}"/>
    <cellStyle name="Normal 13 3 2 6 2 2" xfId="12591" xr:uid="{00000000-0005-0000-0000-00000D310000}"/>
    <cellStyle name="Normal 13 3 2 6 2 3" xfId="12592" xr:uid="{00000000-0005-0000-0000-00000E310000}"/>
    <cellStyle name="Normal 13 3 2 6 3" xfId="12593" xr:uid="{00000000-0005-0000-0000-00000F310000}"/>
    <cellStyle name="Normal 13 3 2 6 4" xfId="12594" xr:uid="{00000000-0005-0000-0000-000010310000}"/>
    <cellStyle name="Normal 13 3 2 7" xfId="12595" xr:uid="{00000000-0005-0000-0000-000011310000}"/>
    <cellStyle name="Normal 13 3 2 7 2" xfId="12596" xr:uid="{00000000-0005-0000-0000-000012310000}"/>
    <cellStyle name="Normal 13 3 2 7 2 2" xfId="12597" xr:uid="{00000000-0005-0000-0000-000013310000}"/>
    <cellStyle name="Normal 13 3 2 7 2 3" xfId="12598" xr:uid="{00000000-0005-0000-0000-000014310000}"/>
    <cellStyle name="Normal 13 3 2 7 3" xfId="12599" xr:uid="{00000000-0005-0000-0000-000015310000}"/>
    <cellStyle name="Normal 13 3 2 7 4" xfId="12600" xr:uid="{00000000-0005-0000-0000-000016310000}"/>
    <cellStyle name="Normal 13 3 2 8" xfId="12601" xr:uid="{00000000-0005-0000-0000-000017310000}"/>
    <cellStyle name="Normal 13 3 2 8 2" xfId="12602" xr:uid="{00000000-0005-0000-0000-000018310000}"/>
    <cellStyle name="Normal 13 3 2 8 3" xfId="12603" xr:uid="{00000000-0005-0000-0000-000019310000}"/>
    <cellStyle name="Normal 13 3 2 9" xfId="12604" xr:uid="{00000000-0005-0000-0000-00001A310000}"/>
    <cellStyle name="Normal 13 3 3" xfId="12605" xr:uid="{00000000-0005-0000-0000-00001B310000}"/>
    <cellStyle name="Normal 13 3 3 10" xfId="12606" xr:uid="{00000000-0005-0000-0000-00001C310000}"/>
    <cellStyle name="Normal 13 3 3 2" xfId="12607" xr:uid="{00000000-0005-0000-0000-00001D310000}"/>
    <cellStyle name="Normal 13 3 3 2 2" xfId="12608" xr:uid="{00000000-0005-0000-0000-00001E310000}"/>
    <cellStyle name="Normal 13 3 3 2 2 2" xfId="12609" xr:uid="{00000000-0005-0000-0000-00001F310000}"/>
    <cellStyle name="Normal 13 3 3 2 2 3" xfId="12610" xr:uid="{00000000-0005-0000-0000-000020310000}"/>
    <cellStyle name="Normal 13 3 3 2 3" xfId="12611" xr:uid="{00000000-0005-0000-0000-000021310000}"/>
    <cellStyle name="Normal 13 3 3 2 4" xfId="12612" xr:uid="{00000000-0005-0000-0000-000022310000}"/>
    <cellStyle name="Normal 13 3 3 3" xfId="12613" xr:uid="{00000000-0005-0000-0000-000023310000}"/>
    <cellStyle name="Normal 13 3 3 3 2" xfId="12614" xr:uid="{00000000-0005-0000-0000-000024310000}"/>
    <cellStyle name="Normal 13 3 3 3 2 2" xfId="12615" xr:uid="{00000000-0005-0000-0000-000025310000}"/>
    <cellStyle name="Normal 13 3 3 3 2 3" xfId="12616" xr:uid="{00000000-0005-0000-0000-000026310000}"/>
    <cellStyle name="Normal 13 3 3 3 3" xfId="12617" xr:uid="{00000000-0005-0000-0000-000027310000}"/>
    <cellStyle name="Normal 13 3 3 3 4" xfId="12618" xr:uid="{00000000-0005-0000-0000-000028310000}"/>
    <cellStyle name="Normal 13 3 3 4" xfId="12619" xr:uid="{00000000-0005-0000-0000-000029310000}"/>
    <cellStyle name="Normal 13 3 3 4 2" xfId="12620" xr:uid="{00000000-0005-0000-0000-00002A310000}"/>
    <cellStyle name="Normal 13 3 3 4 2 2" xfId="12621" xr:uid="{00000000-0005-0000-0000-00002B310000}"/>
    <cellStyle name="Normal 13 3 3 4 2 3" xfId="12622" xr:uid="{00000000-0005-0000-0000-00002C310000}"/>
    <cellStyle name="Normal 13 3 3 4 3" xfId="12623" xr:uid="{00000000-0005-0000-0000-00002D310000}"/>
    <cellStyle name="Normal 13 3 3 4 4" xfId="12624" xr:uid="{00000000-0005-0000-0000-00002E310000}"/>
    <cellStyle name="Normal 13 3 3 5" xfId="12625" xr:uid="{00000000-0005-0000-0000-00002F310000}"/>
    <cellStyle name="Normal 13 3 3 5 2" xfId="12626" xr:uid="{00000000-0005-0000-0000-000030310000}"/>
    <cellStyle name="Normal 13 3 3 5 2 2" xfId="12627" xr:uid="{00000000-0005-0000-0000-000031310000}"/>
    <cellStyle name="Normal 13 3 3 5 2 3" xfId="12628" xr:uid="{00000000-0005-0000-0000-000032310000}"/>
    <cellStyle name="Normal 13 3 3 5 3" xfId="12629" xr:uid="{00000000-0005-0000-0000-000033310000}"/>
    <cellStyle name="Normal 13 3 3 5 4" xfId="12630" xr:uid="{00000000-0005-0000-0000-000034310000}"/>
    <cellStyle name="Normal 13 3 3 6" xfId="12631" xr:uid="{00000000-0005-0000-0000-000035310000}"/>
    <cellStyle name="Normal 13 3 3 6 2" xfId="12632" xr:uid="{00000000-0005-0000-0000-000036310000}"/>
    <cellStyle name="Normal 13 3 3 6 2 2" xfId="12633" xr:uid="{00000000-0005-0000-0000-000037310000}"/>
    <cellStyle name="Normal 13 3 3 6 2 3" xfId="12634" xr:uid="{00000000-0005-0000-0000-000038310000}"/>
    <cellStyle name="Normal 13 3 3 6 3" xfId="12635" xr:uid="{00000000-0005-0000-0000-000039310000}"/>
    <cellStyle name="Normal 13 3 3 6 4" xfId="12636" xr:uid="{00000000-0005-0000-0000-00003A310000}"/>
    <cellStyle name="Normal 13 3 3 7" xfId="12637" xr:uid="{00000000-0005-0000-0000-00003B310000}"/>
    <cellStyle name="Normal 13 3 3 7 2" xfId="12638" xr:uid="{00000000-0005-0000-0000-00003C310000}"/>
    <cellStyle name="Normal 13 3 3 7 2 2" xfId="12639" xr:uid="{00000000-0005-0000-0000-00003D310000}"/>
    <cellStyle name="Normal 13 3 3 7 2 3" xfId="12640" xr:uid="{00000000-0005-0000-0000-00003E310000}"/>
    <cellStyle name="Normal 13 3 3 7 3" xfId="12641" xr:uid="{00000000-0005-0000-0000-00003F310000}"/>
    <cellStyle name="Normal 13 3 3 7 4" xfId="12642" xr:uid="{00000000-0005-0000-0000-000040310000}"/>
    <cellStyle name="Normal 13 3 3 8" xfId="12643" xr:uid="{00000000-0005-0000-0000-000041310000}"/>
    <cellStyle name="Normal 13 3 3 8 2" xfId="12644" xr:uid="{00000000-0005-0000-0000-000042310000}"/>
    <cellStyle name="Normal 13 3 3 8 3" xfId="12645" xr:uid="{00000000-0005-0000-0000-000043310000}"/>
    <cellStyle name="Normal 13 3 3 9" xfId="12646" xr:uid="{00000000-0005-0000-0000-000044310000}"/>
    <cellStyle name="Normal 13 3 4" xfId="12647" xr:uid="{00000000-0005-0000-0000-000045310000}"/>
    <cellStyle name="Normal 13 3 4 2" xfId="12648" xr:uid="{00000000-0005-0000-0000-000046310000}"/>
    <cellStyle name="Normal 13 3 4 2 2" xfId="12649" xr:uid="{00000000-0005-0000-0000-000047310000}"/>
    <cellStyle name="Normal 13 3 4 2 3" xfId="12650" xr:uid="{00000000-0005-0000-0000-000048310000}"/>
    <cellStyle name="Normal 13 3 4 3" xfId="12651" xr:uid="{00000000-0005-0000-0000-000049310000}"/>
    <cellStyle name="Normal 13 3 4 4" xfId="12652" xr:uid="{00000000-0005-0000-0000-00004A310000}"/>
    <cellStyle name="Normal 13 3 5" xfId="12653" xr:uid="{00000000-0005-0000-0000-00004B310000}"/>
    <cellStyle name="Normal 13 3 5 2" xfId="12654" xr:uid="{00000000-0005-0000-0000-00004C310000}"/>
    <cellStyle name="Normal 13 3 5 2 2" xfId="12655" xr:uid="{00000000-0005-0000-0000-00004D310000}"/>
    <cellStyle name="Normal 13 3 5 2 3" xfId="12656" xr:uid="{00000000-0005-0000-0000-00004E310000}"/>
    <cellStyle name="Normal 13 3 5 3" xfId="12657" xr:uid="{00000000-0005-0000-0000-00004F310000}"/>
    <cellStyle name="Normal 13 3 5 4" xfId="12658" xr:uid="{00000000-0005-0000-0000-000050310000}"/>
    <cellStyle name="Normal 13 3 6" xfId="12659" xr:uid="{00000000-0005-0000-0000-000051310000}"/>
    <cellStyle name="Normal 13 3 6 2" xfId="12660" xr:uid="{00000000-0005-0000-0000-000052310000}"/>
    <cellStyle name="Normal 13 3 6 2 2" xfId="12661" xr:uid="{00000000-0005-0000-0000-000053310000}"/>
    <cellStyle name="Normal 13 3 6 2 3" xfId="12662" xr:uid="{00000000-0005-0000-0000-000054310000}"/>
    <cellStyle name="Normal 13 3 6 3" xfId="12663" xr:uid="{00000000-0005-0000-0000-000055310000}"/>
    <cellStyle name="Normal 13 3 6 4" xfId="12664" xr:uid="{00000000-0005-0000-0000-000056310000}"/>
    <cellStyle name="Normal 13 3 7" xfId="12665" xr:uid="{00000000-0005-0000-0000-000057310000}"/>
    <cellStyle name="Normal 13 3 7 2" xfId="12666" xr:uid="{00000000-0005-0000-0000-000058310000}"/>
    <cellStyle name="Normal 13 3 7 2 2" xfId="12667" xr:uid="{00000000-0005-0000-0000-000059310000}"/>
    <cellStyle name="Normal 13 3 7 2 3" xfId="12668" xr:uid="{00000000-0005-0000-0000-00005A310000}"/>
    <cellStyle name="Normal 13 3 7 3" xfId="12669" xr:uid="{00000000-0005-0000-0000-00005B310000}"/>
    <cellStyle name="Normal 13 3 7 4" xfId="12670" xr:uid="{00000000-0005-0000-0000-00005C310000}"/>
    <cellStyle name="Normal 13 3 8" xfId="12671" xr:uid="{00000000-0005-0000-0000-00005D310000}"/>
    <cellStyle name="Normal 13 3 8 2" xfId="12672" xr:uid="{00000000-0005-0000-0000-00005E310000}"/>
    <cellStyle name="Normal 13 3 8 2 2" xfId="12673" xr:uid="{00000000-0005-0000-0000-00005F310000}"/>
    <cellStyle name="Normal 13 3 8 2 3" xfId="12674" xr:uid="{00000000-0005-0000-0000-000060310000}"/>
    <cellStyle name="Normal 13 3 8 3" xfId="12675" xr:uid="{00000000-0005-0000-0000-000061310000}"/>
    <cellStyle name="Normal 13 3 8 4" xfId="12676" xr:uid="{00000000-0005-0000-0000-000062310000}"/>
    <cellStyle name="Normal 13 3 9" xfId="12677" xr:uid="{00000000-0005-0000-0000-000063310000}"/>
    <cellStyle name="Normal 13 3 9 2" xfId="12678" xr:uid="{00000000-0005-0000-0000-000064310000}"/>
    <cellStyle name="Normal 13 3 9 2 2" xfId="12679" xr:uid="{00000000-0005-0000-0000-000065310000}"/>
    <cellStyle name="Normal 13 3 9 2 3" xfId="12680" xr:uid="{00000000-0005-0000-0000-000066310000}"/>
    <cellStyle name="Normal 13 3 9 3" xfId="12681" xr:uid="{00000000-0005-0000-0000-000067310000}"/>
    <cellStyle name="Normal 13 3 9 4" xfId="12682" xr:uid="{00000000-0005-0000-0000-000068310000}"/>
    <cellStyle name="Normal 13 4" xfId="12683" xr:uid="{00000000-0005-0000-0000-000069310000}"/>
    <cellStyle name="Normal 13 4 10" xfId="12684" xr:uid="{00000000-0005-0000-0000-00006A310000}"/>
    <cellStyle name="Normal 13 4 10 2" xfId="12685" xr:uid="{00000000-0005-0000-0000-00006B310000}"/>
    <cellStyle name="Normal 13 4 10 3" xfId="12686" xr:uid="{00000000-0005-0000-0000-00006C310000}"/>
    <cellStyle name="Normal 13 4 11" xfId="12687" xr:uid="{00000000-0005-0000-0000-00006D310000}"/>
    <cellStyle name="Normal 13 4 12" xfId="12688" xr:uid="{00000000-0005-0000-0000-00006E310000}"/>
    <cellStyle name="Normal 13 4 2" xfId="12689" xr:uid="{00000000-0005-0000-0000-00006F310000}"/>
    <cellStyle name="Normal 13 4 2 10" xfId="12690" xr:uid="{00000000-0005-0000-0000-000070310000}"/>
    <cellStyle name="Normal 13 4 2 2" xfId="12691" xr:uid="{00000000-0005-0000-0000-000071310000}"/>
    <cellStyle name="Normal 13 4 2 2 2" xfId="12692" xr:uid="{00000000-0005-0000-0000-000072310000}"/>
    <cellStyle name="Normal 13 4 2 2 2 2" xfId="12693" xr:uid="{00000000-0005-0000-0000-000073310000}"/>
    <cellStyle name="Normal 13 4 2 2 2 3" xfId="12694" xr:uid="{00000000-0005-0000-0000-000074310000}"/>
    <cellStyle name="Normal 13 4 2 2 3" xfId="12695" xr:uid="{00000000-0005-0000-0000-000075310000}"/>
    <cellStyle name="Normal 13 4 2 2 4" xfId="12696" xr:uid="{00000000-0005-0000-0000-000076310000}"/>
    <cellStyle name="Normal 13 4 2 3" xfId="12697" xr:uid="{00000000-0005-0000-0000-000077310000}"/>
    <cellStyle name="Normal 13 4 2 3 2" xfId="12698" xr:uid="{00000000-0005-0000-0000-000078310000}"/>
    <cellStyle name="Normal 13 4 2 3 2 2" xfId="12699" xr:uid="{00000000-0005-0000-0000-000079310000}"/>
    <cellStyle name="Normal 13 4 2 3 2 3" xfId="12700" xr:uid="{00000000-0005-0000-0000-00007A310000}"/>
    <cellStyle name="Normal 13 4 2 3 3" xfId="12701" xr:uid="{00000000-0005-0000-0000-00007B310000}"/>
    <cellStyle name="Normal 13 4 2 3 4" xfId="12702" xr:uid="{00000000-0005-0000-0000-00007C310000}"/>
    <cellStyle name="Normal 13 4 2 4" xfId="12703" xr:uid="{00000000-0005-0000-0000-00007D310000}"/>
    <cellStyle name="Normal 13 4 2 4 2" xfId="12704" xr:uid="{00000000-0005-0000-0000-00007E310000}"/>
    <cellStyle name="Normal 13 4 2 4 2 2" xfId="12705" xr:uid="{00000000-0005-0000-0000-00007F310000}"/>
    <cellStyle name="Normal 13 4 2 4 2 3" xfId="12706" xr:uid="{00000000-0005-0000-0000-000080310000}"/>
    <cellStyle name="Normal 13 4 2 4 3" xfId="12707" xr:uid="{00000000-0005-0000-0000-000081310000}"/>
    <cellStyle name="Normal 13 4 2 4 4" xfId="12708" xr:uid="{00000000-0005-0000-0000-000082310000}"/>
    <cellStyle name="Normal 13 4 2 5" xfId="12709" xr:uid="{00000000-0005-0000-0000-000083310000}"/>
    <cellStyle name="Normal 13 4 2 5 2" xfId="12710" xr:uid="{00000000-0005-0000-0000-000084310000}"/>
    <cellStyle name="Normal 13 4 2 5 2 2" xfId="12711" xr:uid="{00000000-0005-0000-0000-000085310000}"/>
    <cellStyle name="Normal 13 4 2 5 2 3" xfId="12712" xr:uid="{00000000-0005-0000-0000-000086310000}"/>
    <cellStyle name="Normal 13 4 2 5 3" xfId="12713" xr:uid="{00000000-0005-0000-0000-000087310000}"/>
    <cellStyle name="Normal 13 4 2 5 4" xfId="12714" xr:uid="{00000000-0005-0000-0000-000088310000}"/>
    <cellStyle name="Normal 13 4 2 6" xfId="12715" xr:uid="{00000000-0005-0000-0000-000089310000}"/>
    <cellStyle name="Normal 13 4 2 6 2" xfId="12716" xr:uid="{00000000-0005-0000-0000-00008A310000}"/>
    <cellStyle name="Normal 13 4 2 6 2 2" xfId="12717" xr:uid="{00000000-0005-0000-0000-00008B310000}"/>
    <cellStyle name="Normal 13 4 2 6 2 3" xfId="12718" xr:uid="{00000000-0005-0000-0000-00008C310000}"/>
    <cellStyle name="Normal 13 4 2 6 3" xfId="12719" xr:uid="{00000000-0005-0000-0000-00008D310000}"/>
    <cellStyle name="Normal 13 4 2 6 4" xfId="12720" xr:uid="{00000000-0005-0000-0000-00008E310000}"/>
    <cellStyle name="Normal 13 4 2 7" xfId="12721" xr:uid="{00000000-0005-0000-0000-00008F310000}"/>
    <cellStyle name="Normal 13 4 2 7 2" xfId="12722" xr:uid="{00000000-0005-0000-0000-000090310000}"/>
    <cellStyle name="Normal 13 4 2 7 2 2" xfId="12723" xr:uid="{00000000-0005-0000-0000-000091310000}"/>
    <cellStyle name="Normal 13 4 2 7 2 3" xfId="12724" xr:uid="{00000000-0005-0000-0000-000092310000}"/>
    <cellStyle name="Normal 13 4 2 7 3" xfId="12725" xr:uid="{00000000-0005-0000-0000-000093310000}"/>
    <cellStyle name="Normal 13 4 2 7 4" xfId="12726" xr:uid="{00000000-0005-0000-0000-000094310000}"/>
    <cellStyle name="Normal 13 4 2 8" xfId="12727" xr:uid="{00000000-0005-0000-0000-000095310000}"/>
    <cellStyle name="Normal 13 4 2 8 2" xfId="12728" xr:uid="{00000000-0005-0000-0000-000096310000}"/>
    <cellStyle name="Normal 13 4 2 8 3" xfId="12729" xr:uid="{00000000-0005-0000-0000-000097310000}"/>
    <cellStyle name="Normal 13 4 2 9" xfId="12730" xr:uid="{00000000-0005-0000-0000-000098310000}"/>
    <cellStyle name="Normal 13 4 3" xfId="12731" xr:uid="{00000000-0005-0000-0000-000099310000}"/>
    <cellStyle name="Normal 13 4 3 10" xfId="12732" xr:uid="{00000000-0005-0000-0000-00009A310000}"/>
    <cellStyle name="Normal 13 4 3 2" xfId="12733" xr:uid="{00000000-0005-0000-0000-00009B310000}"/>
    <cellStyle name="Normal 13 4 3 2 2" xfId="12734" xr:uid="{00000000-0005-0000-0000-00009C310000}"/>
    <cellStyle name="Normal 13 4 3 2 2 2" xfId="12735" xr:uid="{00000000-0005-0000-0000-00009D310000}"/>
    <cellStyle name="Normal 13 4 3 2 2 3" xfId="12736" xr:uid="{00000000-0005-0000-0000-00009E310000}"/>
    <cellStyle name="Normal 13 4 3 2 3" xfId="12737" xr:uid="{00000000-0005-0000-0000-00009F310000}"/>
    <cellStyle name="Normal 13 4 3 2 4" xfId="12738" xr:uid="{00000000-0005-0000-0000-0000A0310000}"/>
    <cellStyle name="Normal 13 4 3 3" xfId="12739" xr:uid="{00000000-0005-0000-0000-0000A1310000}"/>
    <cellStyle name="Normal 13 4 3 3 2" xfId="12740" xr:uid="{00000000-0005-0000-0000-0000A2310000}"/>
    <cellStyle name="Normal 13 4 3 3 2 2" xfId="12741" xr:uid="{00000000-0005-0000-0000-0000A3310000}"/>
    <cellStyle name="Normal 13 4 3 3 2 3" xfId="12742" xr:uid="{00000000-0005-0000-0000-0000A4310000}"/>
    <cellStyle name="Normal 13 4 3 3 3" xfId="12743" xr:uid="{00000000-0005-0000-0000-0000A5310000}"/>
    <cellStyle name="Normal 13 4 3 3 4" xfId="12744" xr:uid="{00000000-0005-0000-0000-0000A6310000}"/>
    <cellStyle name="Normal 13 4 3 4" xfId="12745" xr:uid="{00000000-0005-0000-0000-0000A7310000}"/>
    <cellStyle name="Normal 13 4 3 4 2" xfId="12746" xr:uid="{00000000-0005-0000-0000-0000A8310000}"/>
    <cellStyle name="Normal 13 4 3 4 2 2" xfId="12747" xr:uid="{00000000-0005-0000-0000-0000A9310000}"/>
    <cellStyle name="Normal 13 4 3 4 2 3" xfId="12748" xr:uid="{00000000-0005-0000-0000-0000AA310000}"/>
    <cellStyle name="Normal 13 4 3 4 3" xfId="12749" xr:uid="{00000000-0005-0000-0000-0000AB310000}"/>
    <cellStyle name="Normal 13 4 3 4 4" xfId="12750" xr:uid="{00000000-0005-0000-0000-0000AC310000}"/>
    <cellStyle name="Normal 13 4 3 5" xfId="12751" xr:uid="{00000000-0005-0000-0000-0000AD310000}"/>
    <cellStyle name="Normal 13 4 3 5 2" xfId="12752" xr:uid="{00000000-0005-0000-0000-0000AE310000}"/>
    <cellStyle name="Normal 13 4 3 5 2 2" xfId="12753" xr:uid="{00000000-0005-0000-0000-0000AF310000}"/>
    <cellStyle name="Normal 13 4 3 5 2 3" xfId="12754" xr:uid="{00000000-0005-0000-0000-0000B0310000}"/>
    <cellStyle name="Normal 13 4 3 5 3" xfId="12755" xr:uid="{00000000-0005-0000-0000-0000B1310000}"/>
    <cellStyle name="Normal 13 4 3 5 4" xfId="12756" xr:uid="{00000000-0005-0000-0000-0000B2310000}"/>
    <cellStyle name="Normal 13 4 3 6" xfId="12757" xr:uid="{00000000-0005-0000-0000-0000B3310000}"/>
    <cellStyle name="Normal 13 4 3 6 2" xfId="12758" xr:uid="{00000000-0005-0000-0000-0000B4310000}"/>
    <cellStyle name="Normal 13 4 3 6 2 2" xfId="12759" xr:uid="{00000000-0005-0000-0000-0000B5310000}"/>
    <cellStyle name="Normal 13 4 3 6 2 3" xfId="12760" xr:uid="{00000000-0005-0000-0000-0000B6310000}"/>
    <cellStyle name="Normal 13 4 3 6 3" xfId="12761" xr:uid="{00000000-0005-0000-0000-0000B7310000}"/>
    <cellStyle name="Normal 13 4 3 6 4" xfId="12762" xr:uid="{00000000-0005-0000-0000-0000B8310000}"/>
    <cellStyle name="Normal 13 4 3 7" xfId="12763" xr:uid="{00000000-0005-0000-0000-0000B9310000}"/>
    <cellStyle name="Normal 13 4 3 7 2" xfId="12764" xr:uid="{00000000-0005-0000-0000-0000BA310000}"/>
    <cellStyle name="Normal 13 4 3 7 2 2" xfId="12765" xr:uid="{00000000-0005-0000-0000-0000BB310000}"/>
    <cellStyle name="Normal 13 4 3 7 2 3" xfId="12766" xr:uid="{00000000-0005-0000-0000-0000BC310000}"/>
    <cellStyle name="Normal 13 4 3 7 3" xfId="12767" xr:uid="{00000000-0005-0000-0000-0000BD310000}"/>
    <cellStyle name="Normal 13 4 3 7 4" xfId="12768" xr:uid="{00000000-0005-0000-0000-0000BE310000}"/>
    <cellStyle name="Normal 13 4 3 8" xfId="12769" xr:uid="{00000000-0005-0000-0000-0000BF310000}"/>
    <cellStyle name="Normal 13 4 3 8 2" xfId="12770" xr:uid="{00000000-0005-0000-0000-0000C0310000}"/>
    <cellStyle name="Normal 13 4 3 8 3" xfId="12771" xr:uid="{00000000-0005-0000-0000-0000C1310000}"/>
    <cellStyle name="Normal 13 4 3 9" xfId="12772" xr:uid="{00000000-0005-0000-0000-0000C2310000}"/>
    <cellStyle name="Normal 13 4 4" xfId="12773" xr:uid="{00000000-0005-0000-0000-0000C3310000}"/>
    <cellStyle name="Normal 13 4 4 2" xfId="12774" xr:uid="{00000000-0005-0000-0000-0000C4310000}"/>
    <cellStyle name="Normal 13 4 4 2 2" xfId="12775" xr:uid="{00000000-0005-0000-0000-0000C5310000}"/>
    <cellStyle name="Normal 13 4 4 2 3" xfId="12776" xr:uid="{00000000-0005-0000-0000-0000C6310000}"/>
    <cellStyle name="Normal 13 4 4 3" xfId="12777" xr:uid="{00000000-0005-0000-0000-0000C7310000}"/>
    <cellStyle name="Normal 13 4 4 4" xfId="12778" xr:uid="{00000000-0005-0000-0000-0000C8310000}"/>
    <cellStyle name="Normal 13 4 5" xfId="12779" xr:uid="{00000000-0005-0000-0000-0000C9310000}"/>
    <cellStyle name="Normal 13 4 5 2" xfId="12780" xr:uid="{00000000-0005-0000-0000-0000CA310000}"/>
    <cellStyle name="Normal 13 4 5 2 2" xfId="12781" xr:uid="{00000000-0005-0000-0000-0000CB310000}"/>
    <cellStyle name="Normal 13 4 5 2 3" xfId="12782" xr:uid="{00000000-0005-0000-0000-0000CC310000}"/>
    <cellStyle name="Normal 13 4 5 3" xfId="12783" xr:uid="{00000000-0005-0000-0000-0000CD310000}"/>
    <cellStyle name="Normal 13 4 5 4" xfId="12784" xr:uid="{00000000-0005-0000-0000-0000CE310000}"/>
    <cellStyle name="Normal 13 4 6" xfId="12785" xr:uid="{00000000-0005-0000-0000-0000CF310000}"/>
    <cellStyle name="Normal 13 4 6 2" xfId="12786" xr:uid="{00000000-0005-0000-0000-0000D0310000}"/>
    <cellStyle name="Normal 13 4 6 2 2" xfId="12787" xr:uid="{00000000-0005-0000-0000-0000D1310000}"/>
    <cellStyle name="Normal 13 4 6 2 3" xfId="12788" xr:uid="{00000000-0005-0000-0000-0000D2310000}"/>
    <cellStyle name="Normal 13 4 6 3" xfId="12789" xr:uid="{00000000-0005-0000-0000-0000D3310000}"/>
    <cellStyle name="Normal 13 4 6 4" xfId="12790" xr:uid="{00000000-0005-0000-0000-0000D4310000}"/>
    <cellStyle name="Normal 13 4 7" xfId="12791" xr:uid="{00000000-0005-0000-0000-0000D5310000}"/>
    <cellStyle name="Normal 13 4 7 2" xfId="12792" xr:uid="{00000000-0005-0000-0000-0000D6310000}"/>
    <cellStyle name="Normal 13 4 7 2 2" xfId="12793" xr:uid="{00000000-0005-0000-0000-0000D7310000}"/>
    <cellStyle name="Normal 13 4 7 2 3" xfId="12794" xr:uid="{00000000-0005-0000-0000-0000D8310000}"/>
    <cellStyle name="Normal 13 4 7 3" xfId="12795" xr:uid="{00000000-0005-0000-0000-0000D9310000}"/>
    <cellStyle name="Normal 13 4 7 4" xfId="12796" xr:uid="{00000000-0005-0000-0000-0000DA310000}"/>
    <cellStyle name="Normal 13 4 8" xfId="12797" xr:uid="{00000000-0005-0000-0000-0000DB310000}"/>
    <cellStyle name="Normal 13 4 8 2" xfId="12798" xr:uid="{00000000-0005-0000-0000-0000DC310000}"/>
    <cellStyle name="Normal 13 4 8 2 2" xfId="12799" xr:uid="{00000000-0005-0000-0000-0000DD310000}"/>
    <cellStyle name="Normal 13 4 8 2 3" xfId="12800" xr:uid="{00000000-0005-0000-0000-0000DE310000}"/>
    <cellStyle name="Normal 13 4 8 3" xfId="12801" xr:uid="{00000000-0005-0000-0000-0000DF310000}"/>
    <cellStyle name="Normal 13 4 8 4" xfId="12802" xr:uid="{00000000-0005-0000-0000-0000E0310000}"/>
    <cellStyle name="Normal 13 4 9" xfId="12803" xr:uid="{00000000-0005-0000-0000-0000E1310000}"/>
    <cellStyle name="Normal 13 4 9 2" xfId="12804" xr:uid="{00000000-0005-0000-0000-0000E2310000}"/>
    <cellStyle name="Normal 13 4 9 2 2" xfId="12805" xr:uid="{00000000-0005-0000-0000-0000E3310000}"/>
    <cellStyle name="Normal 13 4 9 2 3" xfId="12806" xr:uid="{00000000-0005-0000-0000-0000E4310000}"/>
    <cellStyle name="Normal 13 4 9 3" xfId="12807" xr:uid="{00000000-0005-0000-0000-0000E5310000}"/>
    <cellStyle name="Normal 13 4 9 4" xfId="12808" xr:uid="{00000000-0005-0000-0000-0000E6310000}"/>
    <cellStyle name="Normal 13 5" xfId="12809" xr:uid="{00000000-0005-0000-0000-0000E7310000}"/>
    <cellStyle name="Normal 13 5 10" xfId="12810" xr:uid="{00000000-0005-0000-0000-0000E8310000}"/>
    <cellStyle name="Normal 13 5 2" xfId="12811" xr:uid="{00000000-0005-0000-0000-0000E9310000}"/>
    <cellStyle name="Normal 13 5 2 2" xfId="12812" xr:uid="{00000000-0005-0000-0000-0000EA310000}"/>
    <cellStyle name="Normal 13 5 2 2 2" xfId="12813" xr:uid="{00000000-0005-0000-0000-0000EB310000}"/>
    <cellStyle name="Normal 13 5 2 2 3" xfId="12814" xr:uid="{00000000-0005-0000-0000-0000EC310000}"/>
    <cellStyle name="Normal 13 5 2 3" xfId="12815" xr:uid="{00000000-0005-0000-0000-0000ED310000}"/>
    <cellStyle name="Normal 13 5 2 4" xfId="12816" xr:uid="{00000000-0005-0000-0000-0000EE310000}"/>
    <cellStyle name="Normal 13 5 3" xfId="12817" xr:uid="{00000000-0005-0000-0000-0000EF310000}"/>
    <cellStyle name="Normal 13 5 3 2" xfId="12818" xr:uid="{00000000-0005-0000-0000-0000F0310000}"/>
    <cellStyle name="Normal 13 5 3 2 2" xfId="12819" xr:uid="{00000000-0005-0000-0000-0000F1310000}"/>
    <cellStyle name="Normal 13 5 3 2 3" xfId="12820" xr:uid="{00000000-0005-0000-0000-0000F2310000}"/>
    <cellStyle name="Normal 13 5 3 3" xfId="12821" xr:uid="{00000000-0005-0000-0000-0000F3310000}"/>
    <cellStyle name="Normal 13 5 3 4" xfId="12822" xr:uid="{00000000-0005-0000-0000-0000F4310000}"/>
    <cellStyle name="Normal 13 5 4" xfId="12823" xr:uid="{00000000-0005-0000-0000-0000F5310000}"/>
    <cellStyle name="Normal 13 5 4 2" xfId="12824" xr:uid="{00000000-0005-0000-0000-0000F6310000}"/>
    <cellStyle name="Normal 13 5 4 2 2" xfId="12825" xr:uid="{00000000-0005-0000-0000-0000F7310000}"/>
    <cellStyle name="Normal 13 5 4 2 3" xfId="12826" xr:uid="{00000000-0005-0000-0000-0000F8310000}"/>
    <cellStyle name="Normal 13 5 4 3" xfId="12827" xr:uid="{00000000-0005-0000-0000-0000F9310000}"/>
    <cellStyle name="Normal 13 5 4 4" xfId="12828" xr:uid="{00000000-0005-0000-0000-0000FA310000}"/>
    <cellStyle name="Normal 13 5 5" xfId="12829" xr:uid="{00000000-0005-0000-0000-0000FB310000}"/>
    <cellStyle name="Normal 13 5 5 2" xfId="12830" xr:uid="{00000000-0005-0000-0000-0000FC310000}"/>
    <cellStyle name="Normal 13 5 5 2 2" xfId="12831" xr:uid="{00000000-0005-0000-0000-0000FD310000}"/>
    <cellStyle name="Normal 13 5 5 2 3" xfId="12832" xr:uid="{00000000-0005-0000-0000-0000FE310000}"/>
    <cellStyle name="Normal 13 5 5 3" xfId="12833" xr:uid="{00000000-0005-0000-0000-0000FF310000}"/>
    <cellStyle name="Normal 13 5 5 4" xfId="12834" xr:uid="{00000000-0005-0000-0000-000000320000}"/>
    <cellStyle name="Normal 13 5 6" xfId="12835" xr:uid="{00000000-0005-0000-0000-000001320000}"/>
    <cellStyle name="Normal 13 5 6 2" xfId="12836" xr:uid="{00000000-0005-0000-0000-000002320000}"/>
    <cellStyle name="Normal 13 5 6 2 2" xfId="12837" xr:uid="{00000000-0005-0000-0000-000003320000}"/>
    <cellStyle name="Normal 13 5 6 2 3" xfId="12838" xr:uid="{00000000-0005-0000-0000-000004320000}"/>
    <cellStyle name="Normal 13 5 6 3" xfId="12839" xr:uid="{00000000-0005-0000-0000-000005320000}"/>
    <cellStyle name="Normal 13 5 6 4" xfId="12840" xr:uid="{00000000-0005-0000-0000-000006320000}"/>
    <cellStyle name="Normal 13 5 7" xfId="12841" xr:uid="{00000000-0005-0000-0000-000007320000}"/>
    <cellStyle name="Normal 13 5 7 2" xfId="12842" xr:uid="{00000000-0005-0000-0000-000008320000}"/>
    <cellStyle name="Normal 13 5 7 2 2" xfId="12843" xr:uid="{00000000-0005-0000-0000-000009320000}"/>
    <cellStyle name="Normal 13 5 7 2 3" xfId="12844" xr:uid="{00000000-0005-0000-0000-00000A320000}"/>
    <cellStyle name="Normal 13 5 7 3" xfId="12845" xr:uid="{00000000-0005-0000-0000-00000B320000}"/>
    <cellStyle name="Normal 13 5 7 4" xfId="12846" xr:uid="{00000000-0005-0000-0000-00000C320000}"/>
    <cellStyle name="Normal 13 5 8" xfId="12847" xr:uid="{00000000-0005-0000-0000-00000D320000}"/>
    <cellStyle name="Normal 13 5 8 2" xfId="12848" xr:uid="{00000000-0005-0000-0000-00000E320000}"/>
    <cellStyle name="Normal 13 5 8 3" xfId="12849" xr:uid="{00000000-0005-0000-0000-00000F320000}"/>
    <cellStyle name="Normal 13 5 9" xfId="12850" xr:uid="{00000000-0005-0000-0000-000010320000}"/>
    <cellStyle name="Normal 13 6" xfId="12851" xr:uid="{00000000-0005-0000-0000-000011320000}"/>
    <cellStyle name="Normal 13 6 10" xfId="12852" xr:uid="{00000000-0005-0000-0000-000012320000}"/>
    <cellStyle name="Normal 13 6 2" xfId="12853" xr:uid="{00000000-0005-0000-0000-000013320000}"/>
    <cellStyle name="Normal 13 6 2 2" xfId="12854" xr:uid="{00000000-0005-0000-0000-000014320000}"/>
    <cellStyle name="Normal 13 6 2 2 2" xfId="12855" xr:uid="{00000000-0005-0000-0000-000015320000}"/>
    <cellStyle name="Normal 13 6 2 2 3" xfId="12856" xr:uid="{00000000-0005-0000-0000-000016320000}"/>
    <cellStyle name="Normal 13 6 2 3" xfId="12857" xr:uid="{00000000-0005-0000-0000-000017320000}"/>
    <cellStyle name="Normal 13 6 2 4" xfId="12858" xr:uid="{00000000-0005-0000-0000-000018320000}"/>
    <cellStyle name="Normal 13 6 3" xfId="12859" xr:uid="{00000000-0005-0000-0000-000019320000}"/>
    <cellStyle name="Normal 13 6 3 2" xfId="12860" xr:uid="{00000000-0005-0000-0000-00001A320000}"/>
    <cellStyle name="Normal 13 6 3 2 2" xfId="12861" xr:uid="{00000000-0005-0000-0000-00001B320000}"/>
    <cellStyle name="Normal 13 6 3 2 3" xfId="12862" xr:uid="{00000000-0005-0000-0000-00001C320000}"/>
    <cellStyle name="Normal 13 6 3 3" xfId="12863" xr:uid="{00000000-0005-0000-0000-00001D320000}"/>
    <cellStyle name="Normal 13 6 3 4" xfId="12864" xr:uid="{00000000-0005-0000-0000-00001E320000}"/>
    <cellStyle name="Normal 13 6 4" xfId="12865" xr:uid="{00000000-0005-0000-0000-00001F320000}"/>
    <cellStyle name="Normal 13 6 4 2" xfId="12866" xr:uid="{00000000-0005-0000-0000-000020320000}"/>
    <cellStyle name="Normal 13 6 4 2 2" xfId="12867" xr:uid="{00000000-0005-0000-0000-000021320000}"/>
    <cellStyle name="Normal 13 6 4 2 3" xfId="12868" xr:uid="{00000000-0005-0000-0000-000022320000}"/>
    <cellStyle name="Normal 13 6 4 3" xfId="12869" xr:uid="{00000000-0005-0000-0000-000023320000}"/>
    <cellStyle name="Normal 13 6 4 4" xfId="12870" xr:uid="{00000000-0005-0000-0000-000024320000}"/>
    <cellStyle name="Normal 13 6 5" xfId="12871" xr:uid="{00000000-0005-0000-0000-000025320000}"/>
    <cellStyle name="Normal 13 6 5 2" xfId="12872" xr:uid="{00000000-0005-0000-0000-000026320000}"/>
    <cellStyle name="Normal 13 6 5 2 2" xfId="12873" xr:uid="{00000000-0005-0000-0000-000027320000}"/>
    <cellStyle name="Normal 13 6 5 2 3" xfId="12874" xr:uid="{00000000-0005-0000-0000-000028320000}"/>
    <cellStyle name="Normal 13 6 5 3" xfId="12875" xr:uid="{00000000-0005-0000-0000-000029320000}"/>
    <cellStyle name="Normal 13 6 5 4" xfId="12876" xr:uid="{00000000-0005-0000-0000-00002A320000}"/>
    <cellStyle name="Normal 13 6 6" xfId="12877" xr:uid="{00000000-0005-0000-0000-00002B320000}"/>
    <cellStyle name="Normal 13 6 6 2" xfId="12878" xr:uid="{00000000-0005-0000-0000-00002C320000}"/>
    <cellStyle name="Normal 13 6 6 2 2" xfId="12879" xr:uid="{00000000-0005-0000-0000-00002D320000}"/>
    <cellStyle name="Normal 13 6 6 2 3" xfId="12880" xr:uid="{00000000-0005-0000-0000-00002E320000}"/>
    <cellStyle name="Normal 13 6 6 3" xfId="12881" xr:uid="{00000000-0005-0000-0000-00002F320000}"/>
    <cellStyle name="Normal 13 6 6 4" xfId="12882" xr:uid="{00000000-0005-0000-0000-000030320000}"/>
    <cellStyle name="Normal 13 6 7" xfId="12883" xr:uid="{00000000-0005-0000-0000-000031320000}"/>
    <cellStyle name="Normal 13 6 7 2" xfId="12884" xr:uid="{00000000-0005-0000-0000-000032320000}"/>
    <cellStyle name="Normal 13 6 7 2 2" xfId="12885" xr:uid="{00000000-0005-0000-0000-000033320000}"/>
    <cellStyle name="Normal 13 6 7 2 3" xfId="12886" xr:uid="{00000000-0005-0000-0000-000034320000}"/>
    <cellStyle name="Normal 13 6 7 3" xfId="12887" xr:uid="{00000000-0005-0000-0000-000035320000}"/>
    <cellStyle name="Normal 13 6 7 4" xfId="12888" xr:uid="{00000000-0005-0000-0000-000036320000}"/>
    <cellStyle name="Normal 13 6 8" xfId="12889" xr:uid="{00000000-0005-0000-0000-000037320000}"/>
    <cellStyle name="Normal 13 6 8 2" xfId="12890" xr:uid="{00000000-0005-0000-0000-000038320000}"/>
    <cellStyle name="Normal 13 6 8 3" xfId="12891" xr:uid="{00000000-0005-0000-0000-000039320000}"/>
    <cellStyle name="Normal 13 6 9" xfId="12892" xr:uid="{00000000-0005-0000-0000-00003A320000}"/>
    <cellStyle name="Normal 13 7" xfId="12893" xr:uid="{00000000-0005-0000-0000-00003B320000}"/>
    <cellStyle name="Normal 13 7 2" xfId="12894" xr:uid="{00000000-0005-0000-0000-00003C320000}"/>
    <cellStyle name="Normal 13 7 2 2" xfId="12895" xr:uid="{00000000-0005-0000-0000-00003D320000}"/>
    <cellStyle name="Normal 13 7 2 3" xfId="12896" xr:uid="{00000000-0005-0000-0000-00003E320000}"/>
    <cellStyle name="Normal 13 7 3" xfId="12897" xr:uid="{00000000-0005-0000-0000-00003F320000}"/>
    <cellStyle name="Normal 13 7 4" xfId="12898" xr:uid="{00000000-0005-0000-0000-000040320000}"/>
    <cellStyle name="Normal 13 8" xfId="12899" xr:uid="{00000000-0005-0000-0000-000041320000}"/>
    <cellStyle name="Normal 13 8 2" xfId="12900" xr:uid="{00000000-0005-0000-0000-000042320000}"/>
    <cellStyle name="Normal 13 8 2 2" xfId="12901" xr:uid="{00000000-0005-0000-0000-000043320000}"/>
    <cellStyle name="Normal 13 8 2 3" xfId="12902" xr:uid="{00000000-0005-0000-0000-000044320000}"/>
    <cellStyle name="Normal 13 8 3" xfId="12903" xr:uid="{00000000-0005-0000-0000-000045320000}"/>
    <cellStyle name="Normal 13 8 4" xfId="12904" xr:uid="{00000000-0005-0000-0000-000046320000}"/>
    <cellStyle name="Normal 13 9" xfId="12905" xr:uid="{00000000-0005-0000-0000-000047320000}"/>
    <cellStyle name="Normal 13 9 2" xfId="12906" xr:uid="{00000000-0005-0000-0000-000048320000}"/>
    <cellStyle name="Normal 13 9 2 2" xfId="12907" xr:uid="{00000000-0005-0000-0000-000049320000}"/>
    <cellStyle name="Normal 13 9 2 3" xfId="12908" xr:uid="{00000000-0005-0000-0000-00004A320000}"/>
    <cellStyle name="Normal 13 9 3" xfId="12909" xr:uid="{00000000-0005-0000-0000-00004B320000}"/>
    <cellStyle name="Normal 13 9 4" xfId="12910" xr:uid="{00000000-0005-0000-0000-00004C320000}"/>
    <cellStyle name="Normal 14" xfId="12911" xr:uid="{00000000-0005-0000-0000-00004D320000}"/>
    <cellStyle name="Normal 15" xfId="12912" xr:uid="{00000000-0005-0000-0000-00004E320000}"/>
    <cellStyle name="Normal 15 10" xfId="12913" xr:uid="{00000000-0005-0000-0000-00004F320000}"/>
    <cellStyle name="Normal 15 10 2" xfId="12914" xr:uid="{00000000-0005-0000-0000-000050320000}"/>
    <cellStyle name="Normal 15 10 2 2" xfId="12915" xr:uid="{00000000-0005-0000-0000-000051320000}"/>
    <cellStyle name="Normal 15 10 2 3" xfId="12916" xr:uid="{00000000-0005-0000-0000-000052320000}"/>
    <cellStyle name="Normal 15 10 3" xfId="12917" xr:uid="{00000000-0005-0000-0000-000053320000}"/>
    <cellStyle name="Normal 15 10 4" xfId="12918" xr:uid="{00000000-0005-0000-0000-000054320000}"/>
    <cellStyle name="Normal 15 11" xfId="12919" xr:uid="{00000000-0005-0000-0000-000055320000}"/>
    <cellStyle name="Normal 15 11 2" xfId="12920" xr:uid="{00000000-0005-0000-0000-000056320000}"/>
    <cellStyle name="Normal 15 11 3" xfId="12921" xr:uid="{00000000-0005-0000-0000-000057320000}"/>
    <cellStyle name="Normal 15 12" xfId="12922" xr:uid="{00000000-0005-0000-0000-000058320000}"/>
    <cellStyle name="Normal 15 13" xfId="12923" xr:uid="{00000000-0005-0000-0000-000059320000}"/>
    <cellStyle name="Normal 15 2" xfId="12924" xr:uid="{00000000-0005-0000-0000-00005A320000}"/>
    <cellStyle name="Normal 15 2 10" xfId="12925" xr:uid="{00000000-0005-0000-0000-00005B320000}"/>
    <cellStyle name="Normal 15 2 10 2" xfId="12926" xr:uid="{00000000-0005-0000-0000-00005C320000}"/>
    <cellStyle name="Normal 15 2 10 3" xfId="12927" xr:uid="{00000000-0005-0000-0000-00005D320000}"/>
    <cellStyle name="Normal 15 2 11" xfId="12928" xr:uid="{00000000-0005-0000-0000-00005E320000}"/>
    <cellStyle name="Normal 15 2 12" xfId="12929" xr:uid="{00000000-0005-0000-0000-00005F320000}"/>
    <cellStyle name="Normal 15 2 2" xfId="12930" xr:uid="{00000000-0005-0000-0000-000060320000}"/>
    <cellStyle name="Normal 15 2 2 10" xfId="12931" xr:uid="{00000000-0005-0000-0000-000061320000}"/>
    <cellStyle name="Normal 15 2 2 2" xfId="12932" xr:uid="{00000000-0005-0000-0000-000062320000}"/>
    <cellStyle name="Normal 15 2 2 2 2" xfId="12933" xr:uid="{00000000-0005-0000-0000-000063320000}"/>
    <cellStyle name="Normal 15 2 2 2 2 2" xfId="12934" xr:uid="{00000000-0005-0000-0000-000064320000}"/>
    <cellStyle name="Normal 15 2 2 2 2 3" xfId="12935" xr:uid="{00000000-0005-0000-0000-000065320000}"/>
    <cellStyle name="Normal 15 2 2 2 3" xfId="12936" xr:uid="{00000000-0005-0000-0000-000066320000}"/>
    <cellStyle name="Normal 15 2 2 2 4" xfId="12937" xr:uid="{00000000-0005-0000-0000-000067320000}"/>
    <cellStyle name="Normal 15 2 2 3" xfId="12938" xr:uid="{00000000-0005-0000-0000-000068320000}"/>
    <cellStyle name="Normal 15 2 2 3 2" xfId="12939" xr:uid="{00000000-0005-0000-0000-000069320000}"/>
    <cellStyle name="Normal 15 2 2 3 2 2" xfId="12940" xr:uid="{00000000-0005-0000-0000-00006A320000}"/>
    <cellStyle name="Normal 15 2 2 3 2 3" xfId="12941" xr:uid="{00000000-0005-0000-0000-00006B320000}"/>
    <cellStyle name="Normal 15 2 2 3 3" xfId="12942" xr:uid="{00000000-0005-0000-0000-00006C320000}"/>
    <cellStyle name="Normal 15 2 2 3 4" xfId="12943" xr:uid="{00000000-0005-0000-0000-00006D320000}"/>
    <cellStyle name="Normal 15 2 2 4" xfId="12944" xr:uid="{00000000-0005-0000-0000-00006E320000}"/>
    <cellStyle name="Normal 15 2 2 4 2" xfId="12945" xr:uid="{00000000-0005-0000-0000-00006F320000}"/>
    <cellStyle name="Normal 15 2 2 4 2 2" xfId="12946" xr:uid="{00000000-0005-0000-0000-000070320000}"/>
    <cellStyle name="Normal 15 2 2 4 2 3" xfId="12947" xr:uid="{00000000-0005-0000-0000-000071320000}"/>
    <cellStyle name="Normal 15 2 2 4 3" xfId="12948" xr:uid="{00000000-0005-0000-0000-000072320000}"/>
    <cellStyle name="Normal 15 2 2 4 4" xfId="12949" xr:uid="{00000000-0005-0000-0000-000073320000}"/>
    <cellStyle name="Normal 15 2 2 5" xfId="12950" xr:uid="{00000000-0005-0000-0000-000074320000}"/>
    <cellStyle name="Normal 15 2 2 5 2" xfId="12951" xr:uid="{00000000-0005-0000-0000-000075320000}"/>
    <cellStyle name="Normal 15 2 2 5 2 2" xfId="12952" xr:uid="{00000000-0005-0000-0000-000076320000}"/>
    <cellStyle name="Normal 15 2 2 5 2 3" xfId="12953" xr:uid="{00000000-0005-0000-0000-000077320000}"/>
    <cellStyle name="Normal 15 2 2 5 3" xfId="12954" xr:uid="{00000000-0005-0000-0000-000078320000}"/>
    <cellStyle name="Normal 15 2 2 5 4" xfId="12955" xr:uid="{00000000-0005-0000-0000-000079320000}"/>
    <cellStyle name="Normal 15 2 2 6" xfId="12956" xr:uid="{00000000-0005-0000-0000-00007A320000}"/>
    <cellStyle name="Normal 15 2 2 6 2" xfId="12957" xr:uid="{00000000-0005-0000-0000-00007B320000}"/>
    <cellStyle name="Normal 15 2 2 6 2 2" xfId="12958" xr:uid="{00000000-0005-0000-0000-00007C320000}"/>
    <cellStyle name="Normal 15 2 2 6 2 3" xfId="12959" xr:uid="{00000000-0005-0000-0000-00007D320000}"/>
    <cellStyle name="Normal 15 2 2 6 3" xfId="12960" xr:uid="{00000000-0005-0000-0000-00007E320000}"/>
    <cellStyle name="Normal 15 2 2 6 4" xfId="12961" xr:uid="{00000000-0005-0000-0000-00007F320000}"/>
    <cellStyle name="Normal 15 2 2 7" xfId="12962" xr:uid="{00000000-0005-0000-0000-000080320000}"/>
    <cellStyle name="Normal 15 2 2 7 2" xfId="12963" xr:uid="{00000000-0005-0000-0000-000081320000}"/>
    <cellStyle name="Normal 15 2 2 7 2 2" xfId="12964" xr:uid="{00000000-0005-0000-0000-000082320000}"/>
    <cellStyle name="Normal 15 2 2 7 2 3" xfId="12965" xr:uid="{00000000-0005-0000-0000-000083320000}"/>
    <cellStyle name="Normal 15 2 2 7 3" xfId="12966" xr:uid="{00000000-0005-0000-0000-000084320000}"/>
    <cellStyle name="Normal 15 2 2 7 4" xfId="12967" xr:uid="{00000000-0005-0000-0000-000085320000}"/>
    <cellStyle name="Normal 15 2 2 8" xfId="12968" xr:uid="{00000000-0005-0000-0000-000086320000}"/>
    <cellStyle name="Normal 15 2 2 8 2" xfId="12969" xr:uid="{00000000-0005-0000-0000-000087320000}"/>
    <cellStyle name="Normal 15 2 2 8 3" xfId="12970" xr:uid="{00000000-0005-0000-0000-000088320000}"/>
    <cellStyle name="Normal 15 2 2 9" xfId="12971" xr:uid="{00000000-0005-0000-0000-000089320000}"/>
    <cellStyle name="Normal 15 2 3" xfId="12972" xr:uid="{00000000-0005-0000-0000-00008A320000}"/>
    <cellStyle name="Normal 15 2 3 10" xfId="12973" xr:uid="{00000000-0005-0000-0000-00008B320000}"/>
    <cellStyle name="Normal 15 2 3 2" xfId="12974" xr:uid="{00000000-0005-0000-0000-00008C320000}"/>
    <cellStyle name="Normal 15 2 3 2 2" xfId="12975" xr:uid="{00000000-0005-0000-0000-00008D320000}"/>
    <cellStyle name="Normal 15 2 3 2 2 2" xfId="12976" xr:uid="{00000000-0005-0000-0000-00008E320000}"/>
    <cellStyle name="Normal 15 2 3 2 2 3" xfId="12977" xr:uid="{00000000-0005-0000-0000-00008F320000}"/>
    <cellStyle name="Normal 15 2 3 2 3" xfId="12978" xr:uid="{00000000-0005-0000-0000-000090320000}"/>
    <cellStyle name="Normal 15 2 3 2 4" xfId="12979" xr:uid="{00000000-0005-0000-0000-000091320000}"/>
    <cellStyle name="Normal 15 2 3 3" xfId="12980" xr:uid="{00000000-0005-0000-0000-000092320000}"/>
    <cellStyle name="Normal 15 2 3 3 2" xfId="12981" xr:uid="{00000000-0005-0000-0000-000093320000}"/>
    <cellStyle name="Normal 15 2 3 3 2 2" xfId="12982" xr:uid="{00000000-0005-0000-0000-000094320000}"/>
    <cellStyle name="Normal 15 2 3 3 2 3" xfId="12983" xr:uid="{00000000-0005-0000-0000-000095320000}"/>
    <cellStyle name="Normal 15 2 3 3 3" xfId="12984" xr:uid="{00000000-0005-0000-0000-000096320000}"/>
    <cellStyle name="Normal 15 2 3 3 4" xfId="12985" xr:uid="{00000000-0005-0000-0000-000097320000}"/>
    <cellStyle name="Normal 15 2 3 4" xfId="12986" xr:uid="{00000000-0005-0000-0000-000098320000}"/>
    <cellStyle name="Normal 15 2 3 4 2" xfId="12987" xr:uid="{00000000-0005-0000-0000-000099320000}"/>
    <cellStyle name="Normal 15 2 3 4 2 2" xfId="12988" xr:uid="{00000000-0005-0000-0000-00009A320000}"/>
    <cellStyle name="Normal 15 2 3 4 2 3" xfId="12989" xr:uid="{00000000-0005-0000-0000-00009B320000}"/>
    <cellStyle name="Normal 15 2 3 4 3" xfId="12990" xr:uid="{00000000-0005-0000-0000-00009C320000}"/>
    <cellStyle name="Normal 15 2 3 4 4" xfId="12991" xr:uid="{00000000-0005-0000-0000-00009D320000}"/>
    <cellStyle name="Normal 15 2 3 5" xfId="12992" xr:uid="{00000000-0005-0000-0000-00009E320000}"/>
    <cellStyle name="Normal 15 2 3 5 2" xfId="12993" xr:uid="{00000000-0005-0000-0000-00009F320000}"/>
    <cellStyle name="Normal 15 2 3 5 2 2" xfId="12994" xr:uid="{00000000-0005-0000-0000-0000A0320000}"/>
    <cellStyle name="Normal 15 2 3 5 2 3" xfId="12995" xr:uid="{00000000-0005-0000-0000-0000A1320000}"/>
    <cellStyle name="Normal 15 2 3 5 3" xfId="12996" xr:uid="{00000000-0005-0000-0000-0000A2320000}"/>
    <cellStyle name="Normal 15 2 3 5 4" xfId="12997" xr:uid="{00000000-0005-0000-0000-0000A3320000}"/>
    <cellStyle name="Normal 15 2 3 6" xfId="12998" xr:uid="{00000000-0005-0000-0000-0000A4320000}"/>
    <cellStyle name="Normal 15 2 3 6 2" xfId="12999" xr:uid="{00000000-0005-0000-0000-0000A5320000}"/>
    <cellStyle name="Normal 15 2 3 6 2 2" xfId="13000" xr:uid="{00000000-0005-0000-0000-0000A6320000}"/>
    <cellStyle name="Normal 15 2 3 6 2 3" xfId="13001" xr:uid="{00000000-0005-0000-0000-0000A7320000}"/>
    <cellStyle name="Normal 15 2 3 6 3" xfId="13002" xr:uid="{00000000-0005-0000-0000-0000A8320000}"/>
    <cellStyle name="Normal 15 2 3 6 4" xfId="13003" xr:uid="{00000000-0005-0000-0000-0000A9320000}"/>
    <cellStyle name="Normal 15 2 3 7" xfId="13004" xr:uid="{00000000-0005-0000-0000-0000AA320000}"/>
    <cellStyle name="Normal 15 2 3 7 2" xfId="13005" xr:uid="{00000000-0005-0000-0000-0000AB320000}"/>
    <cellStyle name="Normal 15 2 3 7 2 2" xfId="13006" xr:uid="{00000000-0005-0000-0000-0000AC320000}"/>
    <cellStyle name="Normal 15 2 3 7 2 3" xfId="13007" xr:uid="{00000000-0005-0000-0000-0000AD320000}"/>
    <cellStyle name="Normal 15 2 3 7 3" xfId="13008" xr:uid="{00000000-0005-0000-0000-0000AE320000}"/>
    <cellStyle name="Normal 15 2 3 7 4" xfId="13009" xr:uid="{00000000-0005-0000-0000-0000AF320000}"/>
    <cellStyle name="Normal 15 2 3 8" xfId="13010" xr:uid="{00000000-0005-0000-0000-0000B0320000}"/>
    <cellStyle name="Normal 15 2 3 8 2" xfId="13011" xr:uid="{00000000-0005-0000-0000-0000B1320000}"/>
    <cellStyle name="Normal 15 2 3 8 3" xfId="13012" xr:uid="{00000000-0005-0000-0000-0000B2320000}"/>
    <cellStyle name="Normal 15 2 3 9" xfId="13013" xr:uid="{00000000-0005-0000-0000-0000B3320000}"/>
    <cellStyle name="Normal 15 2 4" xfId="13014" xr:uid="{00000000-0005-0000-0000-0000B4320000}"/>
    <cellStyle name="Normal 15 2 4 2" xfId="13015" xr:uid="{00000000-0005-0000-0000-0000B5320000}"/>
    <cellStyle name="Normal 15 2 4 2 2" xfId="13016" xr:uid="{00000000-0005-0000-0000-0000B6320000}"/>
    <cellStyle name="Normal 15 2 4 2 3" xfId="13017" xr:uid="{00000000-0005-0000-0000-0000B7320000}"/>
    <cellStyle name="Normal 15 2 4 3" xfId="13018" xr:uid="{00000000-0005-0000-0000-0000B8320000}"/>
    <cellStyle name="Normal 15 2 4 4" xfId="13019" xr:uid="{00000000-0005-0000-0000-0000B9320000}"/>
    <cellStyle name="Normal 15 2 5" xfId="13020" xr:uid="{00000000-0005-0000-0000-0000BA320000}"/>
    <cellStyle name="Normal 15 2 5 2" xfId="13021" xr:uid="{00000000-0005-0000-0000-0000BB320000}"/>
    <cellStyle name="Normal 15 2 5 2 2" xfId="13022" xr:uid="{00000000-0005-0000-0000-0000BC320000}"/>
    <cellStyle name="Normal 15 2 5 2 3" xfId="13023" xr:uid="{00000000-0005-0000-0000-0000BD320000}"/>
    <cellStyle name="Normal 15 2 5 3" xfId="13024" xr:uid="{00000000-0005-0000-0000-0000BE320000}"/>
    <cellStyle name="Normal 15 2 5 4" xfId="13025" xr:uid="{00000000-0005-0000-0000-0000BF320000}"/>
    <cellStyle name="Normal 15 2 6" xfId="13026" xr:uid="{00000000-0005-0000-0000-0000C0320000}"/>
    <cellStyle name="Normal 15 2 6 2" xfId="13027" xr:uid="{00000000-0005-0000-0000-0000C1320000}"/>
    <cellStyle name="Normal 15 2 6 2 2" xfId="13028" xr:uid="{00000000-0005-0000-0000-0000C2320000}"/>
    <cellStyle name="Normal 15 2 6 2 3" xfId="13029" xr:uid="{00000000-0005-0000-0000-0000C3320000}"/>
    <cellStyle name="Normal 15 2 6 3" xfId="13030" xr:uid="{00000000-0005-0000-0000-0000C4320000}"/>
    <cellStyle name="Normal 15 2 6 4" xfId="13031" xr:uid="{00000000-0005-0000-0000-0000C5320000}"/>
    <cellStyle name="Normal 15 2 7" xfId="13032" xr:uid="{00000000-0005-0000-0000-0000C6320000}"/>
    <cellStyle name="Normal 15 2 7 2" xfId="13033" xr:uid="{00000000-0005-0000-0000-0000C7320000}"/>
    <cellStyle name="Normal 15 2 7 2 2" xfId="13034" xr:uid="{00000000-0005-0000-0000-0000C8320000}"/>
    <cellStyle name="Normal 15 2 7 2 3" xfId="13035" xr:uid="{00000000-0005-0000-0000-0000C9320000}"/>
    <cellStyle name="Normal 15 2 7 3" xfId="13036" xr:uid="{00000000-0005-0000-0000-0000CA320000}"/>
    <cellStyle name="Normal 15 2 7 4" xfId="13037" xr:uid="{00000000-0005-0000-0000-0000CB320000}"/>
    <cellStyle name="Normal 15 2 8" xfId="13038" xr:uid="{00000000-0005-0000-0000-0000CC320000}"/>
    <cellStyle name="Normal 15 2 8 2" xfId="13039" xr:uid="{00000000-0005-0000-0000-0000CD320000}"/>
    <cellStyle name="Normal 15 2 8 2 2" xfId="13040" xr:uid="{00000000-0005-0000-0000-0000CE320000}"/>
    <cellStyle name="Normal 15 2 8 2 3" xfId="13041" xr:uid="{00000000-0005-0000-0000-0000CF320000}"/>
    <cellStyle name="Normal 15 2 8 3" xfId="13042" xr:uid="{00000000-0005-0000-0000-0000D0320000}"/>
    <cellStyle name="Normal 15 2 8 4" xfId="13043" xr:uid="{00000000-0005-0000-0000-0000D1320000}"/>
    <cellStyle name="Normal 15 2 9" xfId="13044" xr:uid="{00000000-0005-0000-0000-0000D2320000}"/>
    <cellStyle name="Normal 15 2 9 2" xfId="13045" xr:uid="{00000000-0005-0000-0000-0000D3320000}"/>
    <cellStyle name="Normal 15 2 9 2 2" xfId="13046" xr:uid="{00000000-0005-0000-0000-0000D4320000}"/>
    <cellStyle name="Normal 15 2 9 2 3" xfId="13047" xr:uid="{00000000-0005-0000-0000-0000D5320000}"/>
    <cellStyle name="Normal 15 2 9 3" xfId="13048" xr:uid="{00000000-0005-0000-0000-0000D6320000}"/>
    <cellStyle name="Normal 15 2 9 4" xfId="13049" xr:uid="{00000000-0005-0000-0000-0000D7320000}"/>
    <cellStyle name="Normal 15 3" xfId="13050" xr:uid="{00000000-0005-0000-0000-0000D8320000}"/>
    <cellStyle name="Normal 15 3 10" xfId="13051" xr:uid="{00000000-0005-0000-0000-0000D9320000}"/>
    <cellStyle name="Normal 15 3 2" xfId="13052" xr:uid="{00000000-0005-0000-0000-0000DA320000}"/>
    <cellStyle name="Normal 15 3 2 2" xfId="13053" xr:uid="{00000000-0005-0000-0000-0000DB320000}"/>
    <cellStyle name="Normal 15 3 2 2 2" xfId="13054" xr:uid="{00000000-0005-0000-0000-0000DC320000}"/>
    <cellStyle name="Normal 15 3 2 2 3" xfId="13055" xr:uid="{00000000-0005-0000-0000-0000DD320000}"/>
    <cellStyle name="Normal 15 3 2 3" xfId="13056" xr:uid="{00000000-0005-0000-0000-0000DE320000}"/>
    <cellStyle name="Normal 15 3 2 4" xfId="13057" xr:uid="{00000000-0005-0000-0000-0000DF320000}"/>
    <cellStyle name="Normal 15 3 3" xfId="13058" xr:uid="{00000000-0005-0000-0000-0000E0320000}"/>
    <cellStyle name="Normal 15 3 3 2" xfId="13059" xr:uid="{00000000-0005-0000-0000-0000E1320000}"/>
    <cellStyle name="Normal 15 3 3 2 2" xfId="13060" xr:uid="{00000000-0005-0000-0000-0000E2320000}"/>
    <cellStyle name="Normal 15 3 3 2 3" xfId="13061" xr:uid="{00000000-0005-0000-0000-0000E3320000}"/>
    <cellStyle name="Normal 15 3 3 3" xfId="13062" xr:uid="{00000000-0005-0000-0000-0000E4320000}"/>
    <cellStyle name="Normal 15 3 3 4" xfId="13063" xr:uid="{00000000-0005-0000-0000-0000E5320000}"/>
    <cellStyle name="Normal 15 3 4" xfId="13064" xr:uid="{00000000-0005-0000-0000-0000E6320000}"/>
    <cellStyle name="Normal 15 3 4 2" xfId="13065" xr:uid="{00000000-0005-0000-0000-0000E7320000}"/>
    <cellStyle name="Normal 15 3 4 2 2" xfId="13066" xr:uid="{00000000-0005-0000-0000-0000E8320000}"/>
    <cellStyle name="Normal 15 3 4 2 3" xfId="13067" xr:uid="{00000000-0005-0000-0000-0000E9320000}"/>
    <cellStyle name="Normal 15 3 4 3" xfId="13068" xr:uid="{00000000-0005-0000-0000-0000EA320000}"/>
    <cellStyle name="Normal 15 3 4 4" xfId="13069" xr:uid="{00000000-0005-0000-0000-0000EB320000}"/>
    <cellStyle name="Normal 15 3 5" xfId="13070" xr:uid="{00000000-0005-0000-0000-0000EC320000}"/>
    <cellStyle name="Normal 15 3 5 2" xfId="13071" xr:uid="{00000000-0005-0000-0000-0000ED320000}"/>
    <cellStyle name="Normal 15 3 5 2 2" xfId="13072" xr:uid="{00000000-0005-0000-0000-0000EE320000}"/>
    <cellStyle name="Normal 15 3 5 2 3" xfId="13073" xr:uid="{00000000-0005-0000-0000-0000EF320000}"/>
    <cellStyle name="Normal 15 3 5 3" xfId="13074" xr:uid="{00000000-0005-0000-0000-0000F0320000}"/>
    <cellStyle name="Normal 15 3 5 4" xfId="13075" xr:uid="{00000000-0005-0000-0000-0000F1320000}"/>
    <cellStyle name="Normal 15 3 6" xfId="13076" xr:uid="{00000000-0005-0000-0000-0000F2320000}"/>
    <cellStyle name="Normal 15 3 6 2" xfId="13077" xr:uid="{00000000-0005-0000-0000-0000F3320000}"/>
    <cellStyle name="Normal 15 3 6 2 2" xfId="13078" xr:uid="{00000000-0005-0000-0000-0000F4320000}"/>
    <cellStyle name="Normal 15 3 6 2 3" xfId="13079" xr:uid="{00000000-0005-0000-0000-0000F5320000}"/>
    <cellStyle name="Normal 15 3 6 3" xfId="13080" xr:uid="{00000000-0005-0000-0000-0000F6320000}"/>
    <cellStyle name="Normal 15 3 6 4" xfId="13081" xr:uid="{00000000-0005-0000-0000-0000F7320000}"/>
    <cellStyle name="Normal 15 3 7" xfId="13082" xr:uid="{00000000-0005-0000-0000-0000F8320000}"/>
    <cellStyle name="Normal 15 3 7 2" xfId="13083" xr:uid="{00000000-0005-0000-0000-0000F9320000}"/>
    <cellStyle name="Normal 15 3 7 2 2" xfId="13084" xr:uid="{00000000-0005-0000-0000-0000FA320000}"/>
    <cellStyle name="Normal 15 3 7 2 3" xfId="13085" xr:uid="{00000000-0005-0000-0000-0000FB320000}"/>
    <cellStyle name="Normal 15 3 7 3" xfId="13086" xr:uid="{00000000-0005-0000-0000-0000FC320000}"/>
    <cellStyle name="Normal 15 3 7 4" xfId="13087" xr:uid="{00000000-0005-0000-0000-0000FD320000}"/>
    <cellStyle name="Normal 15 3 8" xfId="13088" xr:uid="{00000000-0005-0000-0000-0000FE320000}"/>
    <cellStyle name="Normal 15 3 8 2" xfId="13089" xr:uid="{00000000-0005-0000-0000-0000FF320000}"/>
    <cellStyle name="Normal 15 3 8 3" xfId="13090" xr:uid="{00000000-0005-0000-0000-000000330000}"/>
    <cellStyle name="Normal 15 3 9" xfId="13091" xr:uid="{00000000-0005-0000-0000-000001330000}"/>
    <cellStyle name="Normal 15 4" xfId="13092" xr:uid="{00000000-0005-0000-0000-000002330000}"/>
    <cellStyle name="Normal 15 4 10" xfId="13093" xr:uid="{00000000-0005-0000-0000-000003330000}"/>
    <cellStyle name="Normal 15 4 2" xfId="13094" xr:uid="{00000000-0005-0000-0000-000004330000}"/>
    <cellStyle name="Normal 15 4 2 2" xfId="13095" xr:uid="{00000000-0005-0000-0000-000005330000}"/>
    <cellStyle name="Normal 15 4 2 2 2" xfId="13096" xr:uid="{00000000-0005-0000-0000-000006330000}"/>
    <cellStyle name="Normal 15 4 2 2 3" xfId="13097" xr:uid="{00000000-0005-0000-0000-000007330000}"/>
    <cellStyle name="Normal 15 4 2 3" xfId="13098" xr:uid="{00000000-0005-0000-0000-000008330000}"/>
    <cellStyle name="Normal 15 4 2 4" xfId="13099" xr:uid="{00000000-0005-0000-0000-000009330000}"/>
    <cellStyle name="Normal 15 4 3" xfId="13100" xr:uid="{00000000-0005-0000-0000-00000A330000}"/>
    <cellStyle name="Normal 15 4 3 2" xfId="13101" xr:uid="{00000000-0005-0000-0000-00000B330000}"/>
    <cellStyle name="Normal 15 4 3 2 2" xfId="13102" xr:uid="{00000000-0005-0000-0000-00000C330000}"/>
    <cellStyle name="Normal 15 4 3 2 3" xfId="13103" xr:uid="{00000000-0005-0000-0000-00000D330000}"/>
    <cellStyle name="Normal 15 4 3 3" xfId="13104" xr:uid="{00000000-0005-0000-0000-00000E330000}"/>
    <cellStyle name="Normal 15 4 3 4" xfId="13105" xr:uid="{00000000-0005-0000-0000-00000F330000}"/>
    <cellStyle name="Normal 15 4 4" xfId="13106" xr:uid="{00000000-0005-0000-0000-000010330000}"/>
    <cellStyle name="Normal 15 4 4 2" xfId="13107" xr:uid="{00000000-0005-0000-0000-000011330000}"/>
    <cellStyle name="Normal 15 4 4 2 2" xfId="13108" xr:uid="{00000000-0005-0000-0000-000012330000}"/>
    <cellStyle name="Normal 15 4 4 2 3" xfId="13109" xr:uid="{00000000-0005-0000-0000-000013330000}"/>
    <cellStyle name="Normal 15 4 4 3" xfId="13110" xr:uid="{00000000-0005-0000-0000-000014330000}"/>
    <cellStyle name="Normal 15 4 4 4" xfId="13111" xr:uid="{00000000-0005-0000-0000-000015330000}"/>
    <cellStyle name="Normal 15 4 5" xfId="13112" xr:uid="{00000000-0005-0000-0000-000016330000}"/>
    <cellStyle name="Normal 15 4 5 2" xfId="13113" xr:uid="{00000000-0005-0000-0000-000017330000}"/>
    <cellStyle name="Normal 15 4 5 2 2" xfId="13114" xr:uid="{00000000-0005-0000-0000-000018330000}"/>
    <cellStyle name="Normal 15 4 5 2 3" xfId="13115" xr:uid="{00000000-0005-0000-0000-000019330000}"/>
    <cellStyle name="Normal 15 4 5 3" xfId="13116" xr:uid="{00000000-0005-0000-0000-00001A330000}"/>
    <cellStyle name="Normal 15 4 5 4" xfId="13117" xr:uid="{00000000-0005-0000-0000-00001B330000}"/>
    <cellStyle name="Normal 15 4 6" xfId="13118" xr:uid="{00000000-0005-0000-0000-00001C330000}"/>
    <cellStyle name="Normal 15 4 6 2" xfId="13119" xr:uid="{00000000-0005-0000-0000-00001D330000}"/>
    <cellStyle name="Normal 15 4 6 2 2" xfId="13120" xr:uid="{00000000-0005-0000-0000-00001E330000}"/>
    <cellStyle name="Normal 15 4 6 2 3" xfId="13121" xr:uid="{00000000-0005-0000-0000-00001F330000}"/>
    <cellStyle name="Normal 15 4 6 3" xfId="13122" xr:uid="{00000000-0005-0000-0000-000020330000}"/>
    <cellStyle name="Normal 15 4 6 4" xfId="13123" xr:uid="{00000000-0005-0000-0000-000021330000}"/>
    <cellStyle name="Normal 15 4 7" xfId="13124" xr:uid="{00000000-0005-0000-0000-000022330000}"/>
    <cellStyle name="Normal 15 4 7 2" xfId="13125" xr:uid="{00000000-0005-0000-0000-000023330000}"/>
    <cellStyle name="Normal 15 4 7 2 2" xfId="13126" xr:uid="{00000000-0005-0000-0000-000024330000}"/>
    <cellStyle name="Normal 15 4 7 2 3" xfId="13127" xr:uid="{00000000-0005-0000-0000-000025330000}"/>
    <cellStyle name="Normal 15 4 7 3" xfId="13128" xr:uid="{00000000-0005-0000-0000-000026330000}"/>
    <cellStyle name="Normal 15 4 7 4" xfId="13129" xr:uid="{00000000-0005-0000-0000-000027330000}"/>
    <cellStyle name="Normal 15 4 8" xfId="13130" xr:uid="{00000000-0005-0000-0000-000028330000}"/>
    <cellStyle name="Normal 15 4 8 2" xfId="13131" xr:uid="{00000000-0005-0000-0000-000029330000}"/>
    <cellStyle name="Normal 15 4 8 3" xfId="13132" xr:uid="{00000000-0005-0000-0000-00002A330000}"/>
    <cellStyle name="Normal 15 4 9" xfId="13133" xr:uid="{00000000-0005-0000-0000-00002B330000}"/>
    <cellStyle name="Normal 15 5" xfId="13134" xr:uid="{00000000-0005-0000-0000-00002C330000}"/>
    <cellStyle name="Normal 15 5 2" xfId="13135" xr:uid="{00000000-0005-0000-0000-00002D330000}"/>
    <cellStyle name="Normal 15 5 2 2" xfId="13136" xr:uid="{00000000-0005-0000-0000-00002E330000}"/>
    <cellStyle name="Normal 15 5 2 3" xfId="13137" xr:uid="{00000000-0005-0000-0000-00002F330000}"/>
    <cellStyle name="Normal 15 5 3" xfId="13138" xr:uid="{00000000-0005-0000-0000-000030330000}"/>
    <cellStyle name="Normal 15 5 4" xfId="13139" xr:uid="{00000000-0005-0000-0000-000031330000}"/>
    <cellStyle name="Normal 15 6" xfId="13140" xr:uid="{00000000-0005-0000-0000-000032330000}"/>
    <cellStyle name="Normal 15 6 2" xfId="13141" xr:uid="{00000000-0005-0000-0000-000033330000}"/>
    <cellStyle name="Normal 15 6 2 2" xfId="13142" xr:uid="{00000000-0005-0000-0000-000034330000}"/>
    <cellStyle name="Normal 15 6 2 3" xfId="13143" xr:uid="{00000000-0005-0000-0000-000035330000}"/>
    <cellStyle name="Normal 15 6 3" xfId="13144" xr:uid="{00000000-0005-0000-0000-000036330000}"/>
    <cellStyle name="Normal 15 6 4" xfId="13145" xr:uid="{00000000-0005-0000-0000-000037330000}"/>
    <cellStyle name="Normal 15 7" xfId="13146" xr:uid="{00000000-0005-0000-0000-000038330000}"/>
    <cellStyle name="Normal 15 7 2" xfId="13147" xr:uid="{00000000-0005-0000-0000-000039330000}"/>
    <cellStyle name="Normal 15 7 2 2" xfId="13148" xr:uid="{00000000-0005-0000-0000-00003A330000}"/>
    <cellStyle name="Normal 15 7 2 3" xfId="13149" xr:uid="{00000000-0005-0000-0000-00003B330000}"/>
    <cellStyle name="Normal 15 7 3" xfId="13150" xr:uid="{00000000-0005-0000-0000-00003C330000}"/>
    <cellStyle name="Normal 15 7 4" xfId="13151" xr:uid="{00000000-0005-0000-0000-00003D330000}"/>
    <cellStyle name="Normal 15 8" xfId="13152" xr:uid="{00000000-0005-0000-0000-00003E330000}"/>
    <cellStyle name="Normal 15 8 2" xfId="13153" xr:uid="{00000000-0005-0000-0000-00003F330000}"/>
    <cellStyle name="Normal 15 8 2 2" xfId="13154" xr:uid="{00000000-0005-0000-0000-000040330000}"/>
    <cellStyle name="Normal 15 8 2 3" xfId="13155" xr:uid="{00000000-0005-0000-0000-000041330000}"/>
    <cellStyle name="Normal 15 8 3" xfId="13156" xr:uid="{00000000-0005-0000-0000-000042330000}"/>
    <cellStyle name="Normal 15 8 4" xfId="13157" xr:uid="{00000000-0005-0000-0000-000043330000}"/>
    <cellStyle name="Normal 15 9" xfId="13158" xr:uid="{00000000-0005-0000-0000-000044330000}"/>
    <cellStyle name="Normal 15 9 2" xfId="13159" xr:uid="{00000000-0005-0000-0000-000045330000}"/>
    <cellStyle name="Normal 15 9 2 2" xfId="13160" xr:uid="{00000000-0005-0000-0000-000046330000}"/>
    <cellStyle name="Normal 15 9 2 3" xfId="13161" xr:uid="{00000000-0005-0000-0000-000047330000}"/>
    <cellStyle name="Normal 15 9 3" xfId="13162" xr:uid="{00000000-0005-0000-0000-000048330000}"/>
    <cellStyle name="Normal 15 9 4" xfId="13163" xr:uid="{00000000-0005-0000-0000-000049330000}"/>
    <cellStyle name="Normal 16" xfId="13164" xr:uid="{00000000-0005-0000-0000-00004A330000}"/>
    <cellStyle name="Normal 17" xfId="13165" xr:uid="{00000000-0005-0000-0000-00004B330000}"/>
    <cellStyle name="Normal 17 10" xfId="13166" xr:uid="{00000000-0005-0000-0000-00004C330000}"/>
    <cellStyle name="Normal 17 10 2" xfId="13167" xr:uid="{00000000-0005-0000-0000-00004D330000}"/>
    <cellStyle name="Normal 17 10 3" xfId="13168" xr:uid="{00000000-0005-0000-0000-00004E330000}"/>
    <cellStyle name="Normal 17 11" xfId="13169" xr:uid="{00000000-0005-0000-0000-00004F330000}"/>
    <cellStyle name="Normal 17 12" xfId="13170" xr:uid="{00000000-0005-0000-0000-000050330000}"/>
    <cellStyle name="Normal 17 2" xfId="13171" xr:uid="{00000000-0005-0000-0000-000051330000}"/>
    <cellStyle name="Normal 17 2 10" xfId="13172" xr:uid="{00000000-0005-0000-0000-000052330000}"/>
    <cellStyle name="Normal 17 2 2" xfId="13173" xr:uid="{00000000-0005-0000-0000-000053330000}"/>
    <cellStyle name="Normal 17 2 2 2" xfId="13174" xr:uid="{00000000-0005-0000-0000-000054330000}"/>
    <cellStyle name="Normal 17 2 2 2 2" xfId="13175" xr:uid="{00000000-0005-0000-0000-000055330000}"/>
    <cellStyle name="Normal 17 2 2 2 3" xfId="13176" xr:uid="{00000000-0005-0000-0000-000056330000}"/>
    <cellStyle name="Normal 17 2 2 3" xfId="13177" xr:uid="{00000000-0005-0000-0000-000057330000}"/>
    <cellStyle name="Normal 17 2 2 4" xfId="13178" xr:uid="{00000000-0005-0000-0000-000058330000}"/>
    <cellStyle name="Normal 17 2 3" xfId="13179" xr:uid="{00000000-0005-0000-0000-000059330000}"/>
    <cellStyle name="Normal 17 2 3 2" xfId="13180" xr:uid="{00000000-0005-0000-0000-00005A330000}"/>
    <cellStyle name="Normal 17 2 3 2 2" xfId="13181" xr:uid="{00000000-0005-0000-0000-00005B330000}"/>
    <cellStyle name="Normal 17 2 3 2 3" xfId="13182" xr:uid="{00000000-0005-0000-0000-00005C330000}"/>
    <cellStyle name="Normal 17 2 3 3" xfId="13183" xr:uid="{00000000-0005-0000-0000-00005D330000}"/>
    <cellStyle name="Normal 17 2 3 4" xfId="13184" xr:uid="{00000000-0005-0000-0000-00005E330000}"/>
    <cellStyle name="Normal 17 2 4" xfId="13185" xr:uid="{00000000-0005-0000-0000-00005F330000}"/>
    <cellStyle name="Normal 17 2 4 2" xfId="13186" xr:uid="{00000000-0005-0000-0000-000060330000}"/>
    <cellStyle name="Normal 17 2 4 2 2" xfId="13187" xr:uid="{00000000-0005-0000-0000-000061330000}"/>
    <cellStyle name="Normal 17 2 4 2 3" xfId="13188" xr:uid="{00000000-0005-0000-0000-000062330000}"/>
    <cellStyle name="Normal 17 2 4 3" xfId="13189" xr:uid="{00000000-0005-0000-0000-000063330000}"/>
    <cellStyle name="Normal 17 2 4 4" xfId="13190" xr:uid="{00000000-0005-0000-0000-000064330000}"/>
    <cellStyle name="Normal 17 2 5" xfId="13191" xr:uid="{00000000-0005-0000-0000-000065330000}"/>
    <cellStyle name="Normal 17 2 5 2" xfId="13192" xr:uid="{00000000-0005-0000-0000-000066330000}"/>
    <cellStyle name="Normal 17 2 5 2 2" xfId="13193" xr:uid="{00000000-0005-0000-0000-000067330000}"/>
    <cellStyle name="Normal 17 2 5 2 3" xfId="13194" xr:uid="{00000000-0005-0000-0000-000068330000}"/>
    <cellStyle name="Normal 17 2 5 3" xfId="13195" xr:uid="{00000000-0005-0000-0000-000069330000}"/>
    <cellStyle name="Normal 17 2 5 4" xfId="13196" xr:uid="{00000000-0005-0000-0000-00006A330000}"/>
    <cellStyle name="Normal 17 2 6" xfId="13197" xr:uid="{00000000-0005-0000-0000-00006B330000}"/>
    <cellStyle name="Normal 17 2 6 2" xfId="13198" xr:uid="{00000000-0005-0000-0000-00006C330000}"/>
    <cellStyle name="Normal 17 2 6 2 2" xfId="13199" xr:uid="{00000000-0005-0000-0000-00006D330000}"/>
    <cellStyle name="Normal 17 2 6 2 3" xfId="13200" xr:uid="{00000000-0005-0000-0000-00006E330000}"/>
    <cellStyle name="Normal 17 2 6 3" xfId="13201" xr:uid="{00000000-0005-0000-0000-00006F330000}"/>
    <cellStyle name="Normal 17 2 6 4" xfId="13202" xr:uid="{00000000-0005-0000-0000-000070330000}"/>
    <cellStyle name="Normal 17 2 7" xfId="13203" xr:uid="{00000000-0005-0000-0000-000071330000}"/>
    <cellStyle name="Normal 17 2 7 2" xfId="13204" xr:uid="{00000000-0005-0000-0000-000072330000}"/>
    <cellStyle name="Normal 17 2 7 2 2" xfId="13205" xr:uid="{00000000-0005-0000-0000-000073330000}"/>
    <cellStyle name="Normal 17 2 7 2 3" xfId="13206" xr:uid="{00000000-0005-0000-0000-000074330000}"/>
    <cellStyle name="Normal 17 2 7 3" xfId="13207" xr:uid="{00000000-0005-0000-0000-000075330000}"/>
    <cellStyle name="Normal 17 2 7 4" xfId="13208" xr:uid="{00000000-0005-0000-0000-000076330000}"/>
    <cellStyle name="Normal 17 2 8" xfId="13209" xr:uid="{00000000-0005-0000-0000-000077330000}"/>
    <cellStyle name="Normal 17 2 8 2" xfId="13210" xr:uid="{00000000-0005-0000-0000-000078330000}"/>
    <cellStyle name="Normal 17 2 8 3" xfId="13211" xr:uid="{00000000-0005-0000-0000-000079330000}"/>
    <cellStyle name="Normal 17 2 9" xfId="13212" xr:uid="{00000000-0005-0000-0000-00007A330000}"/>
    <cellStyle name="Normal 17 3" xfId="13213" xr:uid="{00000000-0005-0000-0000-00007B330000}"/>
    <cellStyle name="Normal 17 3 10" xfId="13214" xr:uid="{00000000-0005-0000-0000-00007C330000}"/>
    <cellStyle name="Normal 17 3 2" xfId="13215" xr:uid="{00000000-0005-0000-0000-00007D330000}"/>
    <cellStyle name="Normal 17 3 2 2" xfId="13216" xr:uid="{00000000-0005-0000-0000-00007E330000}"/>
    <cellStyle name="Normal 17 3 2 2 2" xfId="13217" xr:uid="{00000000-0005-0000-0000-00007F330000}"/>
    <cellStyle name="Normal 17 3 2 2 3" xfId="13218" xr:uid="{00000000-0005-0000-0000-000080330000}"/>
    <cellStyle name="Normal 17 3 2 3" xfId="13219" xr:uid="{00000000-0005-0000-0000-000081330000}"/>
    <cellStyle name="Normal 17 3 2 4" xfId="13220" xr:uid="{00000000-0005-0000-0000-000082330000}"/>
    <cellStyle name="Normal 17 3 3" xfId="13221" xr:uid="{00000000-0005-0000-0000-000083330000}"/>
    <cellStyle name="Normal 17 3 3 2" xfId="13222" xr:uid="{00000000-0005-0000-0000-000084330000}"/>
    <cellStyle name="Normal 17 3 3 2 2" xfId="13223" xr:uid="{00000000-0005-0000-0000-000085330000}"/>
    <cellStyle name="Normal 17 3 3 2 3" xfId="13224" xr:uid="{00000000-0005-0000-0000-000086330000}"/>
    <cellStyle name="Normal 17 3 3 3" xfId="13225" xr:uid="{00000000-0005-0000-0000-000087330000}"/>
    <cellStyle name="Normal 17 3 3 4" xfId="13226" xr:uid="{00000000-0005-0000-0000-000088330000}"/>
    <cellStyle name="Normal 17 3 4" xfId="13227" xr:uid="{00000000-0005-0000-0000-000089330000}"/>
    <cellStyle name="Normal 17 3 4 2" xfId="13228" xr:uid="{00000000-0005-0000-0000-00008A330000}"/>
    <cellStyle name="Normal 17 3 4 2 2" xfId="13229" xr:uid="{00000000-0005-0000-0000-00008B330000}"/>
    <cellStyle name="Normal 17 3 4 2 3" xfId="13230" xr:uid="{00000000-0005-0000-0000-00008C330000}"/>
    <cellStyle name="Normal 17 3 4 3" xfId="13231" xr:uid="{00000000-0005-0000-0000-00008D330000}"/>
    <cellStyle name="Normal 17 3 4 4" xfId="13232" xr:uid="{00000000-0005-0000-0000-00008E330000}"/>
    <cellStyle name="Normal 17 3 5" xfId="13233" xr:uid="{00000000-0005-0000-0000-00008F330000}"/>
    <cellStyle name="Normal 17 3 5 2" xfId="13234" xr:uid="{00000000-0005-0000-0000-000090330000}"/>
    <cellStyle name="Normal 17 3 5 2 2" xfId="13235" xr:uid="{00000000-0005-0000-0000-000091330000}"/>
    <cellStyle name="Normal 17 3 5 2 3" xfId="13236" xr:uid="{00000000-0005-0000-0000-000092330000}"/>
    <cellStyle name="Normal 17 3 5 3" xfId="13237" xr:uid="{00000000-0005-0000-0000-000093330000}"/>
    <cellStyle name="Normal 17 3 5 4" xfId="13238" xr:uid="{00000000-0005-0000-0000-000094330000}"/>
    <cellStyle name="Normal 17 3 6" xfId="13239" xr:uid="{00000000-0005-0000-0000-000095330000}"/>
    <cellStyle name="Normal 17 3 6 2" xfId="13240" xr:uid="{00000000-0005-0000-0000-000096330000}"/>
    <cellStyle name="Normal 17 3 6 2 2" xfId="13241" xr:uid="{00000000-0005-0000-0000-000097330000}"/>
    <cellStyle name="Normal 17 3 6 2 3" xfId="13242" xr:uid="{00000000-0005-0000-0000-000098330000}"/>
    <cellStyle name="Normal 17 3 6 3" xfId="13243" xr:uid="{00000000-0005-0000-0000-000099330000}"/>
    <cellStyle name="Normal 17 3 6 4" xfId="13244" xr:uid="{00000000-0005-0000-0000-00009A330000}"/>
    <cellStyle name="Normal 17 3 7" xfId="13245" xr:uid="{00000000-0005-0000-0000-00009B330000}"/>
    <cellStyle name="Normal 17 3 7 2" xfId="13246" xr:uid="{00000000-0005-0000-0000-00009C330000}"/>
    <cellStyle name="Normal 17 3 7 2 2" xfId="13247" xr:uid="{00000000-0005-0000-0000-00009D330000}"/>
    <cellStyle name="Normal 17 3 7 2 3" xfId="13248" xr:uid="{00000000-0005-0000-0000-00009E330000}"/>
    <cellStyle name="Normal 17 3 7 3" xfId="13249" xr:uid="{00000000-0005-0000-0000-00009F330000}"/>
    <cellStyle name="Normal 17 3 7 4" xfId="13250" xr:uid="{00000000-0005-0000-0000-0000A0330000}"/>
    <cellStyle name="Normal 17 3 8" xfId="13251" xr:uid="{00000000-0005-0000-0000-0000A1330000}"/>
    <cellStyle name="Normal 17 3 8 2" xfId="13252" xr:uid="{00000000-0005-0000-0000-0000A2330000}"/>
    <cellStyle name="Normal 17 3 8 3" xfId="13253" xr:uid="{00000000-0005-0000-0000-0000A3330000}"/>
    <cellStyle name="Normal 17 3 9" xfId="13254" xr:uid="{00000000-0005-0000-0000-0000A4330000}"/>
    <cellStyle name="Normal 17 4" xfId="13255" xr:uid="{00000000-0005-0000-0000-0000A5330000}"/>
    <cellStyle name="Normal 17 4 2" xfId="13256" xr:uid="{00000000-0005-0000-0000-0000A6330000}"/>
    <cellStyle name="Normal 17 4 2 2" xfId="13257" xr:uid="{00000000-0005-0000-0000-0000A7330000}"/>
    <cellStyle name="Normal 17 4 2 3" xfId="13258" xr:uid="{00000000-0005-0000-0000-0000A8330000}"/>
    <cellStyle name="Normal 17 4 3" xfId="13259" xr:uid="{00000000-0005-0000-0000-0000A9330000}"/>
    <cellStyle name="Normal 17 4 4" xfId="13260" xr:uid="{00000000-0005-0000-0000-0000AA330000}"/>
    <cellStyle name="Normal 17 5" xfId="13261" xr:uid="{00000000-0005-0000-0000-0000AB330000}"/>
    <cellStyle name="Normal 17 5 2" xfId="13262" xr:uid="{00000000-0005-0000-0000-0000AC330000}"/>
    <cellStyle name="Normal 17 5 2 2" xfId="13263" xr:uid="{00000000-0005-0000-0000-0000AD330000}"/>
    <cellStyle name="Normal 17 5 2 3" xfId="13264" xr:uid="{00000000-0005-0000-0000-0000AE330000}"/>
    <cellStyle name="Normal 17 5 3" xfId="13265" xr:uid="{00000000-0005-0000-0000-0000AF330000}"/>
    <cellStyle name="Normal 17 5 4" xfId="13266" xr:uid="{00000000-0005-0000-0000-0000B0330000}"/>
    <cellStyle name="Normal 17 6" xfId="13267" xr:uid="{00000000-0005-0000-0000-0000B1330000}"/>
    <cellStyle name="Normal 17 6 2" xfId="13268" xr:uid="{00000000-0005-0000-0000-0000B2330000}"/>
    <cellStyle name="Normal 17 6 2 2" xfId="13269" xr:uid="{00000000-0005-0000-0000-0000B3330000}"/>
    <cellStyle name="Normal 17 6 2 3" xfId="13270" xr:uid="{00000000-0005-0000-0000-0000B4330000}"/>
    <cellStyle name="Normal 17 6 3" xfId="13271" xr:uid="{00000000-0005-0000-0000-0000B5330000}"/>
    <cellStyle name="Normal 17 6 4" xfId="13272" xr:uid="{00000000-0005-0000-0000-0000B6330000}"/>
    <cellStyle name="Normal 17 7" xfId="13273" xr:uid="{00000000-0005-0000-0000-0000B7330000}"/>
    <cellStyle name="Normal 17 7 2" xfId="13274" xr:uid="{00000000-0005-0000-0000-0000B8330000}"/>
    <cellStyle name="Normal 17 7 2 2" xfId="13275" xr:uid="{00000000-0005-0000-0000-0000B9330000}"/>
    <cellStyle name="Normal 17 7 2 3" xfId="13276" xr:uid="{00000000-0005-0000-0000-0000BA330000}"/>
    <cellStyle name="Normal 17 7 3" xfId="13277" xr:uid="{00000000-0005-0000-0000-0000BB330000}"/>
    <cellStyle name="Normal 17 7 4" xfId="13278" xr:uid="{00000000-0005-0000-0000-0000BC330000}"/>
    <cellStyle name="Normal 17 8" xfId="13279" xr:uid="{00000000-0005-0000-0000-0000BD330000}"/>
    <cellStyle name="Normal 17 8 2" xfId="13280" xr:uid="{00000000-0005-0000-0000-0000BE330000}"/>
    <cellStyle name="Normal 17 8 2 2" xfId="13281" xr:uid="{00000000-0005-0000-0000-0000BF330000}"/>
    <cellStyle name="Normal 17 8 2 3" xfId="13282" xr:uid="{00000000-0005-0000-0000-0000C0330000}"/>
    <cellStyle name="Normal 17 8 3" xfId="13283" xr:uid="{00000000-0005-0000-0000-0000C1330000}"/>
    <cellStyle name="Normal 17 8 4" xfId="13284" xr:uid="{00000000-0005-0000-0000-0000C2330000}"/>
    <cellStyle name="Normal 17 9" xfId="13285" xr:uid="{00000000-0005-0000-0000-0000C3330000}"/>
    <cellStyle name="Normal 17 9 2" xfId="13286" xr:uid="{00000000-0005-0000-0000-0000C4330000}"/>
    <cellStyle name="Normal 17 9 2 2" xfId="13287" xr:uid="{00000000-0005-0000-0000-0000C5330000}"/>
    <cellStyle name="Normal 17 9 2 3" xfId="13288" xr:uid="{00000000-0005-0000-0000-0000C6330000}"/>
    <cellStyle name="Normal 17 9 3" xfId="13289" xr:uid="{00000000-0005-0000-0000-0000C7330000}"/>
    <cellStyle name="Normal 17 9 4" xfId="13290" xr:uid="{00000000-0005-0000-0000-0000C8330000}"/>
    <cellStyle name="Normal 18" xfId="13291" xr:uid="{00000000-0005-0000-0000-0000C9330000}"/>
    <cellStyle name="Normal 18 10" xfId="13292" xr:uid="{00000000-0005-0000-0000-0000CA330000}"/>
    <cellStyle name="Normal 18 10 2" xfId="13293" xr:uid="{00000000-0005-0000-0000-0000CB330000}"/>
    <cellStyle name="Normal 18 10 3" xfId="13294" xr:uid="{00000000-0005-0000-0000-0000CC330000}"/>
    <cellStyle name="Normal 18 11" xfId="13295" xr:uid="{00000000-0005-0000-0000-0000CD330000}"/>
    <cellStyle name="Normal 18 12" xfId="13296" xr:uid="{00000000-0005-0000-0000-0000CE330000}"/>
    <cellStyle name="Normal 18 2" xfId="13297" xr:uid="{00000000-0005-0000-0000-0000CF330000}"/>
    <cellStyle name="Normal 18 2 10" xfId="13298" xr:uid="{00000000-0005-0000-0000-0000D0330000}"/>
    <cellStyle name="Normal 18 2 2" xfId="13299" xr:uid="{00000000-0005-0000-0000-0000D1330000}"/>
    <cellStyle name="Normal 18 2 2 2" xfId="13300" xr:uid="{00000000-0005-0000-0000-0000D2330000}"/>
    <cellStyle name="Normal 18 2 2 2 2" xfId="13301" xr:uid="{00000000-0005-0000-0000-0000D3330000}"/>
    <cellStyle name="Normal 18 2 2 2 3" xfId="13302" xr:uid="{00000000-0005-0000-0000-0000D4330000}"/>
    <cellStyle name="Normal 18 2 2 3" xfId="13303" xr:uid="{00000000-0005-0000-0000-0000D5330000}"/>
    <cellStyle name="Normal 18 2 2 4" xfId="13304" xr:uid="{00000000-0005-0000-0000-0000D6330000}"/>
    <cellStyle name="Normal 18 2 3" xfId="13305" xr:uid="{00000000-0005-0000-0000-0000D7330000}"/>
    <cellStyle name="Normal 18 2 3 2" xfId="13306" xr:uid="{00000000-0005-0000-0000-0000D8330000}"/>
    <cellStyle name="Normal 18 2 3 2 2" xfId="13307" xr:uid="{00000000-0005-0000-0000-0000D9330000}"/>
    <cellStyle name="Normal 18 2 3 2 3" xfId="13308" xr:uid="{00000000-0005-0000-0000-0000DA330000}"/>
    <cellStyle name="Normal 18 2 3 3" xfId="13309" xr:uid="{00000000-0005-0000-0000-0000DB330000}"/>
    <cellStyle name="Normal 18 2 3 4" xfId="13310" xr:uid="{00000000-0005-0000-0000-0000DC330000}"/>
    <cellStyle name="Normal 18 2 4" xfId="13311" xr:uid="{00000000-0005-0000-0000-0000DD330000}"/>
    <cellStyle name="Normal 18 2 4 2" xfId="13312" xr:uid="{00000000-0005-0000-0000-0000DE330000}"/>
    <cellStyle name="Normal 18 2 4 2 2" xfId="13313" xr:uid="{00000000-0005-0000-0000-0000DF330000}"/>
    <cellStyle name="Normal 18 2 4 2 3" xfId="13314" xr:uid="{00000000-0005-0000-0000-0000E0330000}"/>
    <cellStyle name="Normal 18 2 4 3" xfId="13315" xr:uid="{00000000-0005-0000-0000-0000E1330000}"/>
    <cellStyle name="Normal 18 2 4 4" xfId="13316" xr:uid="{00000000-0005-0000-0000-0000E2330000}"/>
    <cellStyle name="Normal 18 2 5" xfId="13317" xr:uid="{00000000-0005-0000-0000-0000E3330000}"/>
    <cellStyle name="Normal 18 2 5 2" xfId="13318" xr:uid="{00000000-0005-0000-0000-0000E4330000}"/>
    <cellStyle name="Normal 18 2 5 2 2" xfId="13319" xr:uid="{00000000-0005-0000-0000-0000E5330000}"/>
    <cellStyle name="Normal 18 2 5 2 3" xfId="13320" xr:uid="{00000000-0005-0000-0000-0000E6330000}"/>
    <cellStyle name="Normal 18 2 5 3" xfId="13321" xr:uid="{00000000-0005-0000-0000-0000E7330000}"/>
    <cellStyle name="Normal 18 2 5 4" xfId="13322" xr:uid="{00000000-0005-0000-0000-0000E8330000}"/>
    <cellStyle name="Normal 18 2 6" xfId="13323" xr:uid="{00000000-0005-0000-0000-0000E9330000}"/>
    <cellStyle name="Normal 18 2 6 2" xfId="13324" xr:uid="{00000000-0005-0000-0000-0000EA330000}"/>
    <cellStyle name="Normal 18 2 6 2 2" xfId="13325" xr:uid="{00000000-0005-0000-0000-0000EB330000}"/>
    <cellStyle name="Normal 18 2 6 2 3" xfId="13326" xr:uid="{00000000-0005-0000-0000-0000EC330000}"/>
    <cellStyle name="Normal 18 2 6 3" xfId="13327" xr:uid="{00000000-0005-0000-0000-0000ED330000}"/>
    <cellStyle name="Normal 18 2 6 4" xfId="13328" xr:uid="{00000000-0005-0000-0000-0000EE330000}"/>
    <cellStyle name="Normal 18 2 7" xfId="13329" xr:uid="{00000000-0005-0000-0000-0000EF330000}"/>
    <cellStyle name="Normal 18 2 7 2" xfId="13330" xr:uid="{00000000-0005-0000-0000-0000F0330000}"/>
    <cellStyle name="Normal 18 2 7 2 2" xfId="13331" xr:uid="{00000000-0005-0000-0000-0000F1330000}"/>
    <cellStyle name="Normal 18 2 7 2 3" xfId="13332" xr:uid="{00000000-0005-0000-0000-0000F2330000}"/>
    <cellStyle name="Normal 18 2 7 3" xfId="13333" xr:uid="{00000000-0005-0000-0000-0000F3330000}"/>
    <cellStyle name="Normal 18 2 7 4" xfId="13334" xr:uid="{00000000-0005-0000-0000-0000F4330000}"/>
    <cellStyle name="Normal 18 2 8" xfId="13335" xr:uid="{00000000-0005-0000-0000-0000F5330000}"/>
    <cellStyle name="Normal 18 2 8 2" xfId="13336" xr:uid="{00000000-0005-0000-0000-0000F6330000}"/>
    <cellStyle name="Normal 18 2 8 3" xfId="13337" xr:uid="{00000000-0005-0000-0000-0000F7330000}"/>
    <cellStyle name="Normal 18 2 9" xfId="13338" xr:uid="{00000000-0005-0000-0000-0000F8330000}"/>
    <cellStyle name="Normal 18 3" xfId="13339" xr:uid="{00000000-0005-0000-0000-0000F9330000}"/>
    <cellStyle name="Normal 18 3 10" xfId="13340" xr:uid="{00000000-0005-0000-0000-0000FA330000}"/>
    <cellStyle name="Normal 18 3 2" xfId="13341" xr:uid="{00000000-0005-0000-0000-0000FB330000}"/>
    <cellStyle name="Normal 18 3 2 2" xfId="13342" xr:uid="{00000000-0005-0000-0000-0000FC330000}"/>
    <cellStyle name="Normal 18 3 2 2 2" xfId="13343" xr:uid="{00000000-0005-0000-0000-0000FD330000}"/>
    <cellStyle name="Normal 18 3 2 2 3" xfId="13344" xr:uid="{00000000-0005-0000-0000-0000FE330000}"/>
    <cellStyle name="Normal 18 3 2 3" xfId="13345" xr:uid="{00000000-0005-0000-0000-0000FF330000}"/>
    <cellStyle name="Normal 18 3 2 4" xfId="13346" xr:uid="{00000000-0005-0000-0000-000000340000}"/>
    <cellStyle name="Normal 18 3 3" xfId="13347" xr:uid="{00000000-0005-0000-0000-000001340000}"/>
    <cellStyle name="Normal 18 3 3 2" xfId="13348" xr:uid="{00000000-0005-0000-0000-000002340000}"/>
    <cellStyle name="Normal 18 3 3 2 2" xfId="13349" xr:uid="{00000000-0005-0000-0000-000003340000}"/>
    <cellStyle name="Normal 18 3 3 2 3" xfId="13350" xr:uid="{00000000-0005-0000-0000-000004340000}"/>
    <cellStyle name="Normal 18 3 3 3" xfId="13351" xr:uid="{00000000-0005-0000-0000-000005340000}"/>
    <cellStyle name="Normal 18 3 3 4" xfId="13352" xr:uid="{00000000-0005-0000-0000-000006340000}"/>
    <cellStyle name="Normal 18 3 4" xfId="13353" xr:uid="{00000000-0005-0000-0000-000007340000}"/>
    <cellStyle name="Normal 18 3 4 2" xfId="13354" xr:uid="{00000000-0005-0000-0000-000008340000}"/>
    <cellStyle name="Normal 18 3 4 2 2" xfId="13355" xr:uid="{00000000-0005-0000-0000-000009340000}"/>
    <cellStyle name="Normal 18 3 4 2 3" xfId="13356" xr:uid="{00000000-0005-0000-0000-00000A340000}"/>
    <cellStyle name="Normal 18 3 4 3" xfId="13357" xr:uid="{00000000-0005-0000-0000-00000B340000}"/>
    <cellStyle name="Normal 18 3 4 4" xfId="13358" xr:uid="{00000000-0005-0000-0000-00000C340000}"/>
    <cellStyle name="Normal 18 3 5" xfId="13359" xr:uid="{00000000-0005-0000-0000-00000D340000}"/>
    <cellStyle name="Normal 18 3 5 2" xfId="13360" xr:uid="{00000000-0005-0000-0000-00000E340000}"/>
    <cellStyle name="Normal 18 3 5 2 2" xfId="13361" xr:uid="{00000000-0005-0000-0000-00000F340000}"/>
    <cellStyle name="Normal 18 3 5 2 3" xfId="13362" xr:uid="{00000000-0005-0000-0000-000010340000}"/>
    <cellStyle name="Normal 18 3 5 3" xfId="13363" xr:uid="{00000000-0005-0000-0000-000011340000}"/>
    <cellStyle name="Normal 18 3 5 4" xfId="13364" xr:uid="{00000000-0005-0000-0000-000012340000}"/>
    <cellStyle name="Normal 18 3 6" xfId="13365" xr:uid="{00000000-0005-0000-0000-000013340000}"/>
    <cellStyle name="Normal 18 3 6 2" xfId="13366" xr:uid="{00000000-0005-0000-0000-000014340000}"/>
    <cellStyle name="Normal 18 3 6 2 2" xfId="13367" xr:uid="{00000000-0005-0000-0000-000015340000}"/>
    <cellStyle name="Normal 18 3 6 2 3" xfId="13368" xr:uid="{00000000-0005-0000-0000-000016340000}"/>
    <cellStyle name="Normal 18 3 6 3" xfId="13369" xr:uid="{00000000-0005-0000-0000-000017340000}"/>
    <cellStyle name="Normal 18 3 6 4" xfId="13370" xr:uid="{00000000-0005-0000-0000-000018340000}"/>
    <cellStyle name="Normal 18 3 7" xfId="13371" xr:uid="{00000000-0005-0000-0000-000019340000}"/>
    <cellStyle name="Normal 18 3 7 2" xfId="13372" xr:uid="{00000000-0005-0000-0000-00001A340000}"/>
    <cellStyle name="Normal 18 3 7 2 2" xfId="13373" xr:uid="{00000000-0005-0000-0000-00001B340000}"/>
    <cellStyle name="Normal 18 3 7 2 3" xfId="13374" xr:uid="{00000000-0005-0000-0000-00001C340000}"/>
    <cellStyle name="Normal 18 3 7 3" xfId="13375" xr:uid="{00000000-0005-0000-0000-00001D340000}"/>
    <cellStyle name="Normal 18 3 7 4" xfId="13376" xr:uid="{00000000-0005-0000-0000-00001E340000}"/>
    <cellStyle name="Normal 18 3 8" xfId="13377" xr:uid="{00000000-0005-0000-0000-00001F340000}"/>
    <cellStyle name="Normal 18 3 8 2" xfId="13378" xr:uid="{00000000-0005-0000-0000-000020340000}"/>
    <cellStyle name="Normal 18 3 8 3" xfId="13379" xr:uid="{00000000-0005-0000-0000-000021340000}"/>
    <cellStyle name="Normal 18 3 9" xfId="13380" xr:uid="{00000000-0005-0000-0000-000022340000}"/>
    <cellStyle name="Normal 18 4" xfId="13381" xr:uid="{00000000-0005-0000-0000-000023340000}"/>
    <cellStyle name="Normal 18 4 2" xfId="13382" xr:uid="{00000000-0005-0000-0000-000024340000}"/>
    <cellStyle name="Normal 18 4 2 2" xfId="13383" xr:uid="{00000000-0005-0000-0000-000025340000}"/>
    <cellStyle name="Normal 18 4 2 3" xfId="13384" xr:uid="{00000000-0005-0000-0000-000026340000}"/>
    <cellStyle name="Normal 18 4 3" xfId="13385" xr:uid="{00000000-0005-0000-0000-000027340000}"/>
    <cellStyle name="Normal 18 4 4" xfId="13386" xr:uid="{00000000-0005-0000-0000-000028340000}"/>
    <cellStyle name="Normal 18 5" xfId="13387" xr:uid="{00000000-0005-0000-0000-000029340000}"/>
    <cellStyle name="Normal 18 5 2" xfId="13388" xr:uid="{00000000-0005-0000-0000-00002A340000}"/>
    <cellStyle name="Normal 18 5 2 2" xfId="13389" xr:uid="{00000000-0005-0000-0000-00002B340000}"/>
    <cellStyle name="Normal 18 5 2 3" xfId="13390" xr:uid="{00000000-0005-0000-0000-00002C340000}"/>
    <cellStyle name="Normal 18 5 3" xfId="13391" xr:uid="{00000000-0005-0000-0000-00002D340000}"/>
    <cellStyle name="Normal 18 5 4" xfId="13392" xr:uid="{00000000-0005-0000-0000-00002E340000}"/>
    <cellStyle name="Normal 18 6" xfId="13393" xr:uid="{00000000-0005-0000-0000-00002F340000}"/>
    <cellStyle name="Normal 18 6 2" xfId="13394" xr:uid="{00000000-0005-0000-0000-000030340000}"/>
    <cellStyle name="Normal 18 6 2 2" xfId="13395" xr:uid="{00000000-0005-0000-0000-000031340000}"/>
    <cellStyle name="Normal 18 6 2 3" xfId="13396" xr:uid="{00000000-0005-0000-0000-000032340000}"/>
    <cellStyle name="Normal 18 6 3" xfId="13397" xr:uid="{00000000-0005-0000-0000-000033340000}"/>
    <cellStyle name="Normal 18 6 4" xfId="13398" xr:uid="{00000000-0005-0000-0000-000034340000}"/>
    <cellStyle name="Normal 18 7" xfId="13399" xr:uid="{00000000-0005-0000-0000-000035340000}"/>
    <cellStyle name="Normal 18 7 2" xfId="13400" xr:uid="{00000000-0005-0000-0000-000036340000}"/>
    <cellStyle name="Normal 18 7 2 2" xfId="13401" xr:uid="{00000000-0005-0000-0000-000037340000}"/>
    <cellStyle name="Normal 18 7 2 3" xfId="13402" xr:uid="{00000000-0005-0000-0000-000038340000}"/>
    <cellStyle name="Normal 18 7 3" xfId="13403" xr:uid="{00000000-0005-0000-0000-000039340000}"/>
    <cellStyle name="Normal 18 7 4" xfId="13404" xr:uid="{00000000-0005-0000-0000-00003A340000}"/>
    <cellStyle name="Normal 18 8" xfId="13405" xr:uid="{00000000-0005-0000-0000-00003B340000}"/>
    <cellStyle name="Normal 18 8 2" xfId="13406" xr:uid="{00000000-0005-0000-0000-00003C340000}"/>
    <cellStyle name="Normal 18 8 2 2" xfId="13407" xr:uid="{00000000-0005-0000-0000-00003D340000}"/>
    <cellStyle name="Normal 18 8 2 3" xfId="13408" xr:uid="{00000000-0005-0000-0000-00003E340000}"/>
    <cellStyle name="Normal 18 8 3" xfId="13409" xr:uid="{00000000-0005-0000-0000-00003F340000}"/>
    <cellStyle name="Normal 18 8 4" xfId="13410" xr:uid="{00000000-0005-0000-0000-000040340000}"/>
    <cellStyle name="Normal 18 9" xfId="13411" xr:uid="{00000000-0005-0000-0000-000041340000}"/>
    <cellStyle name="Normal 18 9 2" xfId="13412" xr:uid="{00000000-0005-0000-0000-000042340000}"/>
    <cellStyle name="Normal 18 9 2 2" xfId="13413" xr:uid="{00000000-0005-0000-0000-000043340000}"/>
    <cellStyle name="Normal 18 9 2 3" xfId="13414" xr:uid="{00000000-0005-0000-0000-000044340000}"/>
    <cellStyle name="Normal 18 9 3" xfId="13415" xr:uid="{00000000-0005-0000-0000-000045340000}"/>
    <cellStyle name="Normal 18 9 4" xfId="13416" xr:uid="{00000000-0005-0000-0000-000046340000}"/>
    <cellStyle name="Normal 19" xfId="13417" xr:uid="{00000000-0005-0000-0000-000047340000}"/>
    <cellStyle name="Normal 19 2" xfId="13418" xr:uid="{00000000-0005-0000-0000-000048340000}"/>
    <cellStyle name="Normal 19 2 10" xfId="13419" xr:uid="{00000000-0005-0000-0000-000049340000}"/>
    <cellStyle name="Normal 19 2 11" xfId="13420" xr:uid="{00000000-0005-0000-0000-00004A340000}"/>
    <cellStyle name="Normal 19 2 2" xfId="13421" xr:uid="{00000000-0005-0000-0000-00004B340000}"/>
    <cellStyle name="Normal 19 2 2 10" xfId="13422" xr:uid="{00000000-0005-0000-0000-00004C340000}"/>
    <cellStyle name="Normal 19 2 2 2" xfId="13423" xr:uid="{00000000-0005-0000-0000-00004D340000}"/>
    <cellStyle name="Normal 19 2 2 2 2" xfId="13424" xr:uid="{00000000-0005-0000-0000-00004E340000}"/>
    <cellStyle name="Normal 19 2 2 2 2 2" xfId="13425" xr:uid="{00000000-0005-0000-0000-00004F340000}"/>
    <cellStyle name="Normal 19 2 2 2 2 3" xfId="13426" xr:uid="{00000000-0005-0000-0000-000050340000}"/>
    <cellStyle name="Normal 19 2 2 2 3" xfId="13427" xr:uid="{00000000-0005-0000-0000-000051340000}"/>
    <cellStyle name="Normal 19 2 2 2 4" xfId="13428" xr:uid="{00000000-0005-0000-0000-000052340000}"/>
    <cellStyle name="Normal 19 2 2 3" xfId="13429" xr:uid="{00000000-0005-0000-0000-000053340000}"/>
    <cellStyle name="Normal 19 2 2 3 2" xfId="13430" xr:uid="{00000000-0005-0000-0000-000054340000}"/>
    <cellStyle name="Normal 19 2 2 3 2 2" xfId="13431" xr:uid="{00000000-0005-0000-0000-000055340000}"/>
    <cellStyle name="Normal 19 2 2 3 2 3" xfId="13432" xr:uid="{00000000-0005-0000-0000-000056340000}"/>
    <cellStyle name="Normal 19 2 2 3 3" xfId="13433" xr:uid="{00000000-0005-0000-0000-000057340000}"/>
    <cellStyle name="Normal 19 2 2 3 4" xfId="13434" xr:uid="{00000000-0005-0000-0000-000058340000}"/>
    <cellStyle name="Normal 19 2 2 4" xfId="13435" xr:uid="{00000000-0005-0000-0000-000059340000}"/>
    <cellStyle name="Normal 19 2 2 4 2" xfId="13436" xr:uid="{00000000-0005-0000-0000-00005A340000}"/>
    <cellStyle name="Normal 19 2 2 4 2 2" xfId="13437" xr:uid="{00000000-0005-0000-0000-00005B340000}"/>
    <cellStyle name="Normal 19 2 2 4 2 3" xfId="13438" xr:uid="{00000000-0005-0000-0000-00005C340000}"/>
    <cellStyle name="Normal 19 2 2 4 3" xfId="13439" xr:uid="{00000000-0005-0000-0000-00005D340000}"/>
    <cellStyle name="Normal 19 2 2 4 4" xfId="13440" xr:uid="{00000000-0005-0000-0000-00005E340000}"/>
    <cellStyle name="Normal 19 2 2 5" xfId="13441" xr:uid="{00000000-0005-0000-0000-00005F340000}"/>
    <cellStyle name="Normal 19 2 2 5 2" xfId="13442" xr:uid="{00000000-0005-0000-0000-000060340000}"/>
    <cellStyle name="Normal 19 2 2 5 2 2" xfId="13443" xr:uid="{00000000-0005-0000-0000-000061340000}"/>
    <cellStyle name="Normal 19 2 2 5 2 3" xfId="13444" xr:uid="{00000000-0005-0000-0000-000062340000}"/>
    <cellStyle name="Normal 19 2 2 5 3" xfId="13445" xr:uid="{00000000-0005-0000-0000-000063340000}"/>
    <cellStyle name="Normal 19 2 2 5 4" xfId="13446" xr:uid="{00000000-0005-0000-0000-000064340000}"/>
    <cellStyle name="Normal 19 2 2 6" xfId="13447" xr:uid="{00000000-0005-0000-0000-000065340000}"/>
    <cellStyle name="Normal 19 2 2 6 2" xfId="13448" xr:uid="{00000000-0005-0000-0000-000066340000}"/>
    <cellStyle name="Normal 19 2 2 6 2 2" xfId="13449" xr:uid="{00000000-0005-0000-0000-000067340000}"/>
    <cellStyle name="Normal 19 2 2 6 2 3" xfId="13450" xr:uid="{00000000-0005-0000-0000-000068340000}"/>
    <cellStyle name="Normal 19 2 2 6 3" xfId="13451" xr:uid="{00000000-0005-0000-0000-000069340000}"/>
    <cellStyle name="Normal 19 2 2 6 4" xfId="13452" xr:uid="{00000000-0005-0000-0000-00006A340000}"/>
    <cellStyle name="Normal 19 2 2 7" xfId="13453" xr:uid="{00000000-0005-0000-0000-00006B340000}"/>
    <cellStyle name="Normal 19 2 2 7 2" xfId="13454" xr:uid="{00000000-0005-0000-0000-00006C340000}"/>
    <cellStyle name="Normal 19 2 2 7 2 2" xfId="13455" xr:uid="{00000000-0005-0000-0000-00006D340000}"/>
    <cellStyle name="Normal 19 2 2 7 2 3" xfId="13456" xr:uid="{00000000-0005-0000-0000-00006E340000}"/>
    <cellStyle name="Normal 19 2 2 7 3" xfId="13457" xr:uid="{00000000-0005-0000-0000-00006F340000}"/>
    <cellStyle name="Normal 19 2 2 7 4" xfId="13458" xr:uid="{00000000-0005-0000-0000-000070340000}"/>
    <cellStyle name="Normal 19 2 2 8" xfId="13459" xr:uid="{00000000-0005-0000-0000-000071340000}"/>
    <cellStyle name="Normal 19 2 2 8 2" xfId="13460" xr:uid="{00000000-0005-0000-0000-000072340000}"/>
    <cellStyle name="Normal 19 2 2 8 3" xfId="13461" xr:uid="{00000000-0005-0000-0000-000073340000}"/>
    <cellStyle name="Normal 19 2 2 9" xfId="13462" xr:uid="{00000000-0005-0000-0000-000074340000}"/>
    <cellStyle name="Normal 19 2 3" xfId="13463" xr:uid="{00000000-0005-0000-0000-000075340000}"/>
    <cellStyle name="Normal 19 2 3 2" xfId="13464" xr:uid="{00000000-0005-0000-0000-000076340000}"/>
    <cellStyle name="Normal 19 2 3 2 2" xfId="13465" xr:uid="{00000000-0005-0000-0000-000077340000}"/>
    <cellStyle name="Normal 19 2 3 2 3" xfId="13466" xr:uid="{00000000-0005-0000-0000-000078340000}"/>
    <cellStyle name="Normal 19 2 3 3" xfId="13467" xr:uid="{00000000-0005-0000-0000-000079340000}"/>
    <cellStyle name="Normal 19 2 3 4" xfId="13468" xr:uid="{00000000-0005-0000-0000-00007A340000}"/>
    <cellStyle name="Normal 19 2 4" xfId="13469" xr:uid="{00000000-0005-0000-0000-00007B340000}"/>
    <cellStyle name="Normal 19 2 4 2" xfId="13470" xr:uid="{00000000-0005-0000-0000-00007C340000}"/>
    <cellStyle name="Normal 19 2 4 2 2" xfId="13471" xr:uid="{00000000-0005-0000-0000-00007D340000}"/>
    <cellStyle name="Normal 19 2 4 2 3" xfId="13472" xr:uid="{00000000-0005-0000-0000-00007E340000}"/>
    <cellStyle name="Normal 19 2 4 3" xfId="13473" xr:uid="{00000000-0005-0000-0000-00007F340000}"/>
    <cellStyle name="Normal 19 2 4 4" xfId="13474" xr:uid="{00000000-0005-0000-0000-000080340000}"/>
    <cellStyle name="Normal 19 2 5" xfId="13475" xr:uid="{00000000-0005-0000-0000-000081340000}"/>
    <cellStyle name="Normal 19 2 5 2" xfId="13476" xr:uid="{00000000-0005-0000-0000-000082340000}"/>
    <cellStyle name="Normal 19 2 5 2 2" xfId="13477" xr:uid="{00000000-0005-0000-0000-000083340000}"/>
    <cellStyle name="Normal 19 2 5 2 3" xfId="13478" xr:uid="{00000000-0005-0000-0000-000084340000}"/>
    <cellStyle name="Normal 19 2 5 3" xfId="13479" xr:uid="{00000000-0005-0000-0000-000085340000}"/>
    <cellStyle name="Normal 19 2 5 4" xfId="13480" xr:uid="{00000000-0005-0000-0000-000086340000}"/>
    <cellStyle name="Normal 19 2 6" xfId="13481" xr:uid="{00000000-0005-0000-0000-000087340000}"/>
    <cellStyle name="Normal 19 2 6 2" xfId="13482" xr:uid="{00000000-0005-0000-0000-000088340000}"/>
    <cellStyle name="Normal 19 2 6 2 2" xfId="13483" xr:uid="{00000000-0005-0000-0000-000089340000}"/>
    <cellStyle name="Normal 19 2 6 2 3" xfId="13484" xr:uid="{00000000-0005-0000-0000-00008A340000}"/>
    <cellStyle name="Normal 19 2 6 3" xfId="13485" xr:uid="{00000000-0005-0000-0000-00008B340000}"/>
    <cellStyle name="Normal 19 2 6 4" xfId="13486" xr:uid="{00000000-0005-0000-0000-00008C340000}"/>
    <cellStyle name="Normal 19 2 7" xfId="13487" xr:uid="{00000000-0005-0000-0000-00008D340000}"/>
    <cellStyle name="Normal 19 2 7 2" xfId="13488" xr:uid="{00000000-0005-0000-0000-00008E340000}"/>
    <cellStyle name="Normal 19 2 7 2 2" xfId="13489" xr:uid="{00000000-0005-0000-0000-00008F340000}"/>
    <cellStyle name="Normal 19 2 7 2 3" xfId="13490" xr:uid="{00000000-0005-0000-0000-000090340000}"/>
    <cellStyle name="Normal 19 2 7 3" xfId="13491" xr:uid="{00000000-0005-0000-0000-000091340000}"/>
    <cellStyle name="Normal 19 2 7 4" xfId="13492" xr:uid="{00000000-0005-0000-0000-000092340000}"/>
    <cellStyle name="Normal 19 2 8" xfId="13493" xr:uid="{00000000-0005-0000-0000-000093340000}"/>
    <cellStyle name="Normal 19 2 8 2" xfId="13494" xr:uid="{00000000-0005-0000-0000-000094340000}"/>
    <cellStyle name="Normal 19 2 8 2 2" xfId="13495" xr:uid="{00000000-0005-0000-0000-000095340000}"/>
    <cellStyle name="Normal 19 2 8 2 3" xfId="13496" xr:uid="{00000000-0005-0000-0000-000096340000}"/>
    <cellStyle name="Normal 19 2 8 3" xfId="13497" xr:uid="{00000000-0005-0000-0000-000097340000}"/>
    <cellStyle name="Normal 19 2 8 4" xfId="13498" xr:uid="{00000000-0005-0000-0000-000098340000}"/>
    <cellStyle name="Normal 19 2 9" xfId="13499" xr:uid="{00000000-0005-0000-0000-000099340000}"/>
    <cellStyle name="Normal 19 2 9 2" xfId="13500" xr:uid="{00000000-0005-0000-0000-00009A340000}"/>
    <cellStyle name="Normal 19 2 9 3" xfId="13501" xr:uid="{00000000-0005-0000-0000-00009B340000}"/>
    <cellStyle name="Normal 19 3" xfId="13502" xr:uid="{00000000-0005-0000-0000-00009C340000}"/>
    <cellStyle name="Normal 2" xfId="2" xr:uid="{00000000-0005-0000-0000-00009D340000}"/>
    <cellStyle name="Normal 2 10" xfId="13503" xr:uid="{00000000-0005-0000-0000-00009E340000}"/>
    <cellStyle name="Normal 2 10 2" xfId="13504" xr:uid="{00000000-0005-0000-0000-00009F340000}"/>
    <cellStyle name="Normal 2 11" xfId="13505" xr:uid="{00000000-0005-0000-0000-0000A0340000}"/>
    <cellStyle name="Normal 2 12" xfId="13506" xr:uid="{00000000-0005-0000-0000-0000A1340000}"/>
    <cellStyle name="Normal 2 13" xfId="13507" xr:uid="{00000000-0005-0000-0000-0000A2340000}"/>
    <cellStyle name="Normal 2 14" xfId="13508" xr:uid="{00000000-0005-0000-0000-0000A3340000}"/>
    <cellStyle name="Normal 2 2" xfId="20" xr:uid="{00000000-0005-0000-0000-0000A4340000}"/>
    <cellStyle name="Normal 2 2 2" xfId="21" xr:uid="{00000000-0005-0000-0000-0000A5340000}"/>
    <cellStyle name="Normal 2 2 2 10" xfId="13509" xr:uid="{00000000-0005-0000-0000-0000A6340000}"/>
    <cellStyle name="Normal 2 2 2 10 2" xfId="13510" xr:uid="{00000000-0005-0000-0000-0000A7340000}"/>
    <cellStyle name="Normal 2 2 2 10 2 2" xfId="13511" xr:uid="{00000000-0005-0000-0000-0000A8340000}"/>
    <cellStyle name="Normal 2 2 2 10 2 3" xfId="13512" xr:uid="{00000000-0005-0000-0000-0000A9340000}"/>
    <cellStyle name="Normal 2 2 2 10 3" xfId="13513" xr:uid="{00000000-0005-0000-0000-0000AA340000}"/>
    <cellStyle name="Normal 2 2 2 10 4" xfId="13514" xr:uid="{00000000-0005-0000-0000-0000AB340000}"/>
    <cellStyle name="Normal 2 2 2 11" xfId="13515" xr:uid="{00000000-0005-0000-0000-0000AC340000}"/>
    <cellStyle name="Normal 2 2 2 11 2" xfId="13516" xr:uid="{00000000-0005-0000-0000-0000AD340000}"/>
    <cellStyle name="Normal 2 2 2 11 2 2" xfId="13517" xr:uid="{00000000-0005-0000-0000-0000AE340000}"/>
    <cellStyle name="Normal 2 2 2 11 2 3" xfId="13518" xr:uid="{00000000-0005-0000-0000-0000AF340000}"/>
    <cellStyle name="Normal 2 2 2 11 3" xfId="13519" xr:uid="{00000000-0005-0000-0000-0000B0340000}"/>
    <cellStyle name="Normal 2 2 2 11 4" xfId="13520" xr:uid="{00000000-0005-0000-0000-0000B1340000}"/>
    <cellStyle name="Normal 2 2 2 12" xfId="13521" xr:uid="{00000000-0005-0000-0000-0000B2340000}"/>
    <cellStyle name="Normal 2 2 2 12 2" xfId="13522" xr:uid="{00000000-0005-0000-0000-0000B3340000}"/>
    <cellStyle name="Normal 2 2 2 12 2 2" xfId="13523" xr:uid="{00000000-0005-0000-0000-0000B4340000}"/>
    <cellStyle name="Normal 2 2 2 12 2 3" xfId="13524" xr:uid="{00000000-0005-0000-0000-0000B5340000}"/>
    <cellStyle name="Normal 2 2 2 12 3" xfId="13525" xr:uid="{00000000-0005-0000-0000-0000B6340000}"/>
    <cellStyle name="Normal 2 2 2 12 4" xfId="13526" xr:uid="{00000000-0005-0000-0000-0000B7340000}"/>
    <cellStyle name="Normal 2 2 2 13" xfId="13527" xr:uid="{00000000-0005-0000-0000-0000B8340000}"/>
    <cellStyle name="Normal 2 2 2 13 2" xfId="13528" xr:uid="{00000000-0005-0000-0000-0000B9340000}"/>
    <cellStyle name="Normal 2 2 2 13 2 2" xfId="13529" xr:uid="{00000000-0005-0000-0000-0000BA340000}"/>
    <cellStyle name="Normal 2 2 2 13 2 3" xfId="13530" xr:uid="{00000000-0005-0000-0000-0000BB340000}"/>
    <cellStyle name="Normal 2 2 2 13 3" xfId="13531" xr:uid="{00000000-0005-0000-0000-0000BC340000}"/>
    <cellStyle name="Normal 2 2 2 13 4" xfId="13532" xr:uid="{00000000-0005-0000-0000-0000BD340000}"/>
    <cellStyle name="Normal 2 2 2 14" xfId="13533" xr:uid="{00000000-0005-0000-0000-0000BE340000}"/>
    <cellStyle name="Normal 2 2 2 14 2" xfId="13534" xr:uid="{00000000-0005-0000-0000-0000BF340000}"/>
    <cellStyle name="Normal 2 2 2 14 3" xfId="13535" xr:uid="{00000000-0005-0000-0000-0000C0340000}"/>
    <cellStyle name="Normal 2 2 2 15" xfId="13536" xr:uid="{00000000-0005-0000-0000-0000C1340000}"/>
    <cellStyle name="Normal 2 2 2 16" xfId="13537" xr:uid="{00000000-0005-0000-0000-0000C2340000}"/>
    <cellStyle name="Normal 2 2 2 17" xfId="13538" xr:uid="{00000000-0005-0000-0000-0000C3340000}"/>
    <cellStyle name="Normal 2 2 2 2" xfId="13539" xr:uid="{00000000-0005-0000-0000-0000C4340000}"/>
    <cellStyle name="Normal 2 2 2 2 10" xfId="13540" xr:uid="{00000000-0005-0000-0000-0000C5340000}"/>
    <cellStyle name="Normal 2 2 2 2 10 2" xfId="13541" xr:uid="{00000000-0005-0000-0000-0000C6340000}"/>
    <cellStyle name="Normal 2 2 2 2 10 3" xfId="13542" xr:uid="{00000000-0005-0000-0000-0000C7340000}"/>
    <cellStyle name="Normal 2 2 2 2 11" xfId="13543" xr:uid="{00000000-0005-0000-0000-0000C8340000}"/>
    <cellStyle name="Normal 2 2 2 2 12" xfId="13544" xr:uid="{00000000-0005-0000-0000-0000C9340000}"/>
    <cellStyle name="Normal 2 2 2 2 2" xfId="13545" xr:uid="{00000000-0005-0000-0000-0000CA340000}"/>
    <cellStyle name="Normal 2 2 2 2 2 10" xfId="13546" xr:uid="{00000000-0005-0000-0000-0000CB340000}"/>
    <cellStyle name="Normal 2 2 2 2 2 2" xfId="13547" xr:uid="{00000000-0005-0000-0000-0000CC340000}"/>
    <cellStyle name="Normal 2 2 2 2 2 2 2" xfId="13548" xr:uid="{00000000-0005-0000-0000-0000CD340000}"/>
    <cellStyle name="Normal 2 2 2 2 2 2 2 2" xfId="13549" xr:uid="{00000000-0005-0000-0000-0000CE340000}"/>
    <cellStyle name="Normal 2 2 2 2 2 2 2 3" xfId="13550" xr:uid="{00000000-0005-0000-0000-0000CF340000}"/>
    <cellStyle name="Normal 2 2 2 2 2 2 3" xfId="13551" xr:uid="{00000000-0005-0000-0000-0000D0340000}"/>
    <cellStyle name="Normal 2 2 2 2 2 2 4" xfId="13552" xr:uid="{00000000-0005-0000-0000-0000D1340000}"/>
    <cellStyle name="Normal 2 2 2 2 2 3" xfId="13553" xr:uid="{00000000-0005-0000-0000-0000D2340000}"/>
    <cellStyle name="Normal 2 2 2 2 2 3 2" xfId="13554" xr:uid="{00000000-0005-0000-0000-0000D3340000}"/>
    <cellStyle name="Normal 2 2 2 2 2 3 2 2" xfId="13555" xr:uid="{00000000-0005-0000-0000-0000D4340000}"/>
    <cellStyle name="Normal 2 2 2 2 2 3 2 3" xfId="13556" xr:uid="{00000000-0005-0000-0000-0000D5340000}"/>
    <cellStyle name="Normal 2 2 2 2 2 3 3" xfId="13557" xr:uid="{00000000-0005-0000-0000-0000D6340000}"/>
    <cellStyle name="Normal 2 2 2 2 2 3 4" xfId="13558" xr:uid="{00000000-0005-0000-0000-0000D7340000}"/>
    <cellStyle name="Normal 2 2 2 2 2 4" xfId="13559" xr:uid="{00000000-0005-0000-0000-0000D8340000}"/>
    <cellStyle name="Normal 2 2 2 2 2 4 2" xfId="13560" xr:uid="{00000000-0005-0000-0000-0000D9340000}"/>
    <cellStyle name="Normal 2 2 2 2 2 4 2 2" xfId="13561" xr:uid="{00000000-0005-0000-0000-0000DA340000}"/>
    <cellStyle name="Normal 2 2 2 2 2 4 2 3" xfId="13562" xr:uid="{00000000-0005-0000-0000-0000DB340000}"/>
    <cellStyle name="Normal 2 2 2 2 2 4 3" xfId="13563" xr:uid="{00000000-0005-0000-0000-0000DC340000}"/>
    <cellStyle name="Normal 2 2 2 2 2 4 4" xfId="13564" xr:uid="{00000000-0005-0000-0000-0000DD340000}"/>
    <cellStyle name="Normal 2 2 2 2 2 5" xfId="13565" xr:uid="{00000000-0005-0000-0000-0000DE340000}"/>
    <cellStyle name="Normal 2 2 2 2 2 5 2" xfId="13566" xr:uid="{00000000-0005-0000-0000-0000DF340000}"/>
    <cellStyle name="Normal 2 2 2 2 2 5 2 2" xfId="13567" xr:uid="{00000000-0005-0000-0000-0000E0340000}"/>
    <cellStyle name="Normal 2 2 2 2 2 5 2 3" xfId="13568" xr:uid="{00000000-0005-0000-0000-0000E1340000}"/>
    <cellStyle name="Normal 2 2 2 2 2 5 3" xfId="13569" xr:uid="{00000000-0005-0000-0000-0000E2340000}"/>
    <cellStyle name="Normal 2 2 2 2 2 5 4" xfId="13570" xr:uid="{00000000-0005-0000-0000-0000E3340000}"/>
    <cellStyle name="Normal 2 2 2 2 2 6" xfId="13571" xr:uid="{00000000-0005-0000-0000-0000E4340000}"/>
    <cellStyle name="Normal 2 2 2 2 2 6 2" xfId="13572" xr:uid="{00000000-0005-0000-0000-0000E5340000}"/>
    <cellStyle name="Normal 2 2 2 2 2 6 2 2" xfId="13573" xr:uid="{00000000-0005-0000-0000-0000E6340000}"/>
    <cellStyle name="Normal 2 2 2 2 2 6 2 3" xfId="13574" xr:uid="{00000000-0005-0000-0000-0000E7340000}"/>
    <cellStyle name="Normal 2 2 2 2 2 6 3" xfId="13575" xr:uid="{00000000-0005-0000-0000-0000E8340000}"/>
    <cellStyle name="Normal 2 2 2 2 2 6 4" xfId="13576" xr:uid="{00000000-0005-0000-0000-0000E9340000}"/>
    <cellStyle name="Normal 2 2 2 2 2 7" xfId="13577" xr:uid="{00000000-0005-0000-0000-0000EA340000}"/>
    <cellStyle name="Normal 2 2 2 2 2 7 2" xfId="13578" xr:uid="{00000000-0005-0000-0000-0000EB340000}"/>
    <cellStyle name="Normal 2 2 2 2 2 7 2 2" xfId="13579" xr:uid="{00000000-0005-0000-0000-0000EC340000}"/>
    <cellStyle name="Normal 2 2 2 2 2 7 2 3" xfId="13580" xr:uid="{00000000-0005-0000-0000-0000ED340000}"/>
    <cellStyle name="Normal 2 2 2 2 2 7 3" xfId="13581" xr:uid="{00000000-0005-0000-0000-0000EE340000}"/>
    <cellStyle name="Normal 2 2 2 2 2 7 4" xfId="13582" xr:uid="{00000000-0005-0000-0000-0000EF340000}"/>
    <cellStyle name="Normal 2 2 2 2 2 8" xfId="13583" xr:uid="{00000000-0005-0000-0000-0000F0340000}"/>
    <cellStyle name="Normal 2 2 2 2 2 8 2" xfId="13584" xr:uid="{00000000-0005-0000-0000-0000F1340000}"/>
    <cellStyle name="Normal 2 2 2 2 2 8 3" xfId="13585" xr:uid="{00000000-0005-0000-0000-0000F2340000}"/>
    <cellStyle name="Normal 2 2 2 2 2 9" xfId="13586" xr:uid="{00000000-0005-0000-0000-0000F3340000}"/>
    <cellStyle name="Normal 2 2 2 2 3" xfId="13587" xr:uid="{00000000-0005-0000-0000-0000F4340000}"/>
    <cellStyle name="Normal 2 2 2 2 3 10" xfId="13588" xr:uid="{00000000-0005-0000-0000-0000F5340000}"/>
    <cellStyle name="Normal 2 2 2 2 3 2" xfId="13589" xr:uid="{00000000-0005-0000-0000-0000F6340000}"/>
    <cellStyle name="Normal 2 2 2 2 3 2 2" xfId="13590" xr:uid="{00000000-0005-0000-0000-0000F7340000}"/>
    <cellStyle name="Normal 2 2 2 2 3 2 2 2" xfId="13591" xr:uid="{00000000-0005-0000-0000-0000F8340000}"/>
    <cellStyle name="Normal 2 2 2 2 3 2 2 3" xfId="13592" xr:uid="{00000000-0005-0000-0000-0000F9340000}"/>
    <cellStyle name="Normal 2 2 2 2 3 2 3" xfId="13593" xr:uid="{00000000-0005-0000-0000-0000FA340000}"/>
    <cellStyle name="Normal 2 2 2 2 3 2 4" xfId="13594" xr:uid="{00000000-0005-0000-0000-0000FB340000}"/>
    <cellStyle name="Normal 2 2 2 2 3 3" xfId="13595" xr:uid="{00000000-0005-0000-0000-0000FC340000}"/>
    <cellStyle name="Normal 2 2 2 2 3 3 2" xfId="13596" xr:uid="{00000000-0005-0000-0000-0000FD340000}"/>
    <cellStyle name="Normal 2 2 2 2 3 3 2 2" xfId="13597" xr:uid="{00000000-0005-0000-0000-0000FE340000}"/>
    <cellStyle name="Normal 2 2 2 2 3 3 2 3" xfId="13598" xr:uid="{00000000-0005-0000-0000-0000FF340000}"/>
    <cellStyle name="Normal 2 2 2 2 3 3 3" xfId="13599" xr:uid="{00000000-0005-0000-0000-000000350000}"/>
    <cellStyle name="Normal 2 2 2 2 3 3 4" xfId="13600" xr:uid="{00000000-0005-0000-0000-000001350000}"/>
    <cellStyle name="Normal 2 2 2 2 3 4" xfId="13601" xr:uid="{00000000-0005-0000-0000-000002350000}"/>
    <cellStyle name="Normal 2 2 2 2 3 4 2" xfId="13602" xr:uid="{00000000-0005-0000-0000-000003350000}"/>
    <cellStyle name="Normal 2 2 2 2 3 4 2 2" xfId="13603" xr:uid="{00000000-0005-0000-0000-000004350000}"/>
    <cellStyle name="Normal 2 2 2 2 3 4 2 3" xfId="13604" xr:uid="{00000000-0005-0000-0000-000005350000}"/>
    <cellStyle name="Normal 2 2 2 2 3 4 3" xfId="13605" xr:uid="{00000000-0005-0000-0000-000006350000}"/>
    <cellStyle name="Normal 2 2 2 2 3 4 4" xfId="13606" xr:uid="{00000000-0005-0000-0000-000007350000}"/>
    <cellStyle name="Normal 2 2 2 2 3 5" xfId="13607" xr:uid="{00000000-0005-0000-0000-000008350000}"/>
    <cellStyle name="Normal 2 2 2 2 3 5 2" xfId="13608" xr:uid="{00000000-0005-0000-0000-000009350000}"/>
    <cellStyle name="Normal 2 2 2 2 3 5 2 2" xfId="13609" xr:uid="{00000000-0005-0000-0000-00000A350000}"/>
    <cellStyle name="Normal 2 2 2 2 3 5 2 3" xfId="13610" xr:uid="{00000000-0005-0000-0000-00000B350000}"/>
    <cellStyle name="Normal 2 2 2 2 3 5 3" xfId="13611" xr:uid="{00000000-0005-0000-0000-00000C350000}"/>
    <cellStyle name="Normal 2 2 2 2 3 5 4" xfId="13612" xr:uid="{00000000-0005-0000-0000-00000D350000}"/>
    <cellStyle name="Normal 2 2 2 2 3 6" xfId="13613" xr:uid="{00000000-0005-0000-0000-00000E350000}"/>
    <cellStyle name="Normal 2 2 2 2 3 6 2" xfId="13614" xr:uid="{00000000-0005-0000-0000-00000F350000}"/>
    <cellStyle name="Normal 2 2 2 2 3 6 2 2" xfId="13615" xr:uid="{00000000-0005-0000-0000-000010350000}"/>
    <cellStyle name="Normal 2 2 2 2 3 6 2 3" xfId="13616" xr:uid="{00000000-0005-0000-0000-000011350000}"/>
    <cellStyle name="Normal 2 2 2 2 3 6 3" xfId="13617" xr:uid="{00000000-0005-0000-0000-000012350000}"/>
    <cellStyle name="Normal 2 2 2 2 3 6 4" xfId="13618" xr:uid="{00000000-0005-0000-0000-000013350000}"/>
    <cellStyle name="Normal 2 2 2 2 3 7" xfId="13619" xr:uid="{00000000-0005-0000-0000-000014350000}"/>
    <cellStyle name="Normal 2 2 2 2 3 7 2" xfId="13620" xr:uid="{00000000-0005-0000-0000-000015350000}"/>
    <cellStyle name="Normal 2 2 2 2 3 7 2 2" xfId="13621" xr:uid="{00000000-0005-0000-0000-000016350000}"/>
    <cellStyle name="Normal 2 2 2 2 3 7 2 3" xfId="13622" xr:uid="{00000000-0005-0000-0000-000017350000}"/>
    <cellStyle name="Normal 2 2 2 2 3 7 3" xfId="13623" xr:uid="{00000000-0005-0000-0000-000018350000}"/>
    <cellStyle name="Normal 2 2 2 2 3 7 4" xfId="13624" xr:uid="{00000000-0005-0000-0000-000019350000}"/>
    <cellStyle name="Normal 2 2 2 2 3 8" xfId="13625" xr:uid="{00000000-0005-0000-0000-00001A350000}"/>
    <cellStyle name="Normal 2 2 2 2 3 8 2" xfId="13626" xr:uid="{00000000-0005-0000-0000-00001B350000}"/>
    <cellStyle name="Normal 2 2 2 2 3 8 3" xfId="13627" xr:uid="{00000000-0005-0000-0000-00001C350000}"/>
    <cellStyle name="Normal 2 2 2 2 3 9" xfId="13628" xr:uid="{00000000-0005-0000-0000-00001D350000}"/>
    <cellStyle name="Normal 2 2 2 2 4" xfId="13629" xr:uid="{00000000-0005-0000-0000-00001E350000}"/>
    <cellStyle name="Normal 2 2 2 2 4 2" xfId="13630" xr:uid="{00000000-0005-0000-0000-00001F350000}"/>
    <cellStyle name="Normal 2 2 2 2 4 2 2" xfId="13631" xr:uid="{00000000-0005-0000-0000-000020350000}"/>
    <cellStyle name="Normal 2 2 2 2 4 2 3" xfId="13632" xr:uid="{00000000-0005-0000-0000-000021350000}"/>
    <cellStyle name="Normal 2 2 2 2 4 3" xfId="13633" xr:uid="{00000000-0005-0000-0000-000022350000}"/>
    <cellStyle name="Normal 2 2 2 2 4 4" xfId="13634" xr:uid="{00000000-0005-0000-0000-000023350000}"/>
    <cellStyle name="Normal 2 2 2 2 5" xfId="13635" xr:uid="{00000000-0005-0000-0000-000024350000}"/>
    <cellStyle name="Normal 2 2 2 2 5 2" xfId="13636" xr:uid="{00000000-0005-0000-0000-000025350000}"/>
    <cellStyle name="Normal 2 2 2 2 5 2 2" xfId="13637" xr:uid="{00000000-0005-0000-0000-000026350000}"/>
    <cellStyle name="Normal 2 2 2 2 5 2 3" xfId="13638" xr:uid="{00000000-0005-0000-0000-000027350000}"/>
    <cellStyle name="Normal 2 2 2 2 5 3" xfId="13639" xr:uid="{00000000-0005-0000-0000-000028350000}"/>
    <cellStyle name="Normal 2 2 2 2 5 4" xfId="13640" xr:uid="{00000000-0005-0000-0000-000029350000}"/>
    <cellStyle name="Normal 2 2 2 2 6" xfId="13641" xr:uid="{00000000-0005-0000-0000-00002A350000}"/>
    <cellStyle name="Normal 2 2 2 2 6 2" xfId="13642" xr:uid="{00000000-0005-0000-0000-00002B350000}"/>
    <cellStyle name="Normal 2 2 2 2 6 2 2" xfId="13643" xr:uid="{00000000-0005-0000-0000-00002C350000}"/>
    <cellStyle name="Normal 2 2 2 2 6 2 3" xfId="13644" xr:uid="{00000000-0005-0000-0000-00002D350000}"/>
    <cellStyle name="Normal 2 2 2 2 6 3" xfId="13645" xr:uid="{00000000-0005-0000-0000-00002E350000}"/>
    <cellStyle name="Normal 2 2 2 2 6 4" xfId="13646" xr:uid="{00000000-0005-0000-0000-00002F350000}"/>
    <cellStyle name="Normal 2 2 2 2 7" xfId="13647" xr:uid="{00000000-0005-0000-0000-000030350000}"/>
    <cellStyle name="Normal 2 2 2 2 7 2" xfId="13648" xr:uid="{00000000-0005-0000-0000-000031350000}"/>
    <cellStyle name="Normal 2 2 2 2 7 2 2" xfId="13649" xr:uid="{00000000-0005-0000-0000-000032350000}"/>
    <cellStyle name="Normal 2 2 2 2 7 2 3" xfId="13650" xr:uid="{00000000-0005-0000-0000-000033350000}"/>
    <cellStyle name="Normal 2 2 2 2 7 3" xfId="13651" xr:uid="{00000000-0005-0000-0000-000034350000}"/>
    <cellStyle name="Normal 2 2 2 2 7 4" xfId="13652" xr:uid="{00000000-0005-0000-0000-000035350000}"/>
    <cellStyle name="Normal 2 2 2 2 8" xfId="13653" xr:uid="{00000000-0005-0000-0000-000036350000}"/>
    <cellStyle name="Normal 2 2 2 2 8 2" xfId="13654" xr:uid="{00000000-0005-0000-0000-000037350000}"/>
    <cellStyle name="Normal 2 2 2 2 8 2 2" xfId="13655" xr:uid="{00000000-0005-0000-0000-000038350000}"/>
    <cellStyle name="Normal 2 2 2 2 8 2 3" xfId="13656" xr:uid="{00000000-0005-0000-0000-000039350000}"/>
    <cellStyle name="Normal 2 2 2 2 8 3" xfId="13657" xr:uid="{00000000-0005-0000-0000-00003A350000}"/>
    <cellStyle name="Normal 2 2 2 2 8 4" xfId="13658" xr:uid="{00000000-0005-0000-0000-00003B350000}"/>
    <cellStyle name="Normal 2 2 2 2 9" xfId="13659" xr:uid="{00000000-0005-0000-0000-00003C350000}"/>
    <cellStyle name="Normal 2 2 2 2 9 2" xfId="13660" xr:uid="{00000000-0005-0000-0000-00003D350000}"/>
    <cellStyle name="Normal 2 2 2 2 9 2 2" xfId="13661" xr:uid="{00000000-0005-0000-0000-00003E350000}"/>
    <cellStyle name="Normal 2 2 2 2 9 2 3" xfId="13662" xr:uid="{00000000-0005-0000-0000-00003F350000}"/>
    <cellStyle name="Normal 2 2 2 2 9 3" xfId="13663" xr:uid="{00000000-0005-0000-0000-000040350000}"/>
    <cellStyle name="Normal 2 2 2 2 9 4" xfId="13664" xr:uid="{00000000-0005-0000-0000-000041350000}"/>
    <cellStyle name="Normal 2 2 2 3" xfId="13665" xr:uid="{00000000-0005-0000-0000-000042350000}"/>
    <cellStyle name="Normal 2 2 2 3 10" xfId="13666" xr:uid="{00000000-0005-0000-0000-000043350000}"/>
    <cellStyle name="Normal 2 2 2 3 10 2" xfId="13667" xr:uid="{00000000-0005-0000-0000-000044350000}"/>
    <cellStyle name="Normal 2 2 2 3 10 3" xfId="13668" xr:uid="{00000000-0005-0000-0000-000045350000}"/>
    <cellStyle name="Normal 2 2 2 3 11" xfId="13669" xr:uid="{00000000-0005-0000-0000-000046350000}"/>
    <cellStyle name="Normal 2 2 2 3 12" xfId="13670" xr:uid="{00000000-0005-0000-0000-000047350000}"/>
    <cellStyle name="Normal 2 2 2 3 2" xfId="13671" xr:uid="{00000000-0005-0000-0000-000048350000}"/>
    <cellStyle name="Normal 2 2 2 3 2 10" xfId="13672" xr:uid="{00000000-0005-0000-0000-000049350000}"/>
    <cellStyle name="Normal 2 2 2 3 2 2" xfId="13673" xr:uid="{00000000-0005-0000-0000-00004A350000}"/>
    <cellStyle name="Normal 2 2 2 3 2 2 2" xfId="13674" xr:uid="{00000000-0005-0000-0000-00004B350000}"/>
    <cellStyle name="Normal 2 2 2 3 2 2 2 2" xfId="13675" xr:uid="{00000000-0005-0000-0000-00004C350000}"/>
    <cellStyle name="Normal 2 2 2 3 2 2 2 3" xfId="13676" xr:uid="{00000000-0005-0000-0000-00004D350000}"/>
    <cellStyle name="Normal 2 2 2 3 2 2 3" xfId="13677" xr:uid="{00000000-0005-0000-0000-00004E350000}"/>
    <cellStyle name="Normal 2 2 2 3 2 2 4" xfId="13678" xr:uid="{00000000-0005-0000-0000-00004F350000}"/>
    <cellStyle name="Normal 2 2 2 3 2 3" xfId="13679" xr:uid="{00000000-0005-0000-0000-000050350000}"/>
    <cellStyle name="Normal 2 2 2 3 2 3 2" xfId="13680" xr:uid="{00000000-0005-0000-0000-000051350000}"/>
    <cellStyle name="Normal 2 2 2 3 2 3 2 2" xfId="13681" xr:uid="{00000000-0005-0000-0000-000052350000}"/>
    <cellStyle name="Normal 2 2 2 3 2 3 2 3" xfId="13682" xr:uid="{00000000-0005-0000-0000-000053350000}"/>
    <cellStyle name="Normal 2 2 2 3 2 3 3" xfId="13683" xr:uid="{00000000-0005-0000-0000-000054350000}"/>
    <cellStyle name="Normal 2 2 2 3 2 3 4" xfId="13684" xr:uid="{00000000-0005-0000-0000-000055350000}"/>
    <cellStyle name="Normal 2 2 2 3 2 4" xfId="13685" xr:uid="{00000000-0005-0000-0000-000056350000}"/>
    <cellStyle name="Normal 2 2 2 3 2 4 2" xfId="13686" xr:uid="{00000000-0005-0000-0000-000057350000}"/>
    <cellStyle name="Normal 2 2 2 3 2 4 2 2" xfId="13687" xr:uid="{00000000-0005-0000-0000-000058350000}"/>
    <cellStyle name="Normal 2 2 2 3 2 4 2 3" xfId="13688" xr:uid="{00000000-0005-0000-0000-000059350000}"/>
    <cellStyle name="Normal 2 2 2 3 2 4 3" xfId="13689" xr:uid="{00000000-0005-0000-0000-00005A350000}"/>
    <cellStyle name="Normal 2 2 2 3 2 4 4" xfId="13690" xr:uid="{00000000-0005-0000-0000-00005B350000}"/>
    <cellStyle name="Normal 2 2 2 3 2 5" xfId="13691" xr:uid="{00000000-0005-0000-0000-00005C350000}"/>
    <cellStyle name="Normal 2 2 2 3 2 5 2" xfId="13692" xr:uid="{00000000-0005-0000-0000-00005D350000}"/>
    <cellStyle name="Normal 2 2 2 3 2 5 2 2" xfId="13693" xr:uid="{00000000-0005-0000-0000-00005E350000}"/>
    <cellStyle name="Normal 2 2 2 3 2 5 2 3" xfId="13694" xr:uid="{00000000-0005-0000-0000-00005F350000}"/>
    <cellStyle name="Normal 2 2 2 3 2 5 3" xfId="13695" xr:uid="{00000000-0005-0000-0000-000060350000}"/>
    <cellStyle name="Normal 2 2 2 3 2 5 4" xfId="13696" xr:uid="{00000000-0005-0000-0000-000061350000}"/>
    <cellStyle name="Normal 2 2 2 3 2 6" xfId="13697" xr:uid="{00000000-0005-0000-0000-000062350000}"/>
    <cellStyle name="Normal 2 2 2 3 2 6 2" xfId="13698" xr:uid="{00000000-0005-0000-0000-000063350000}"/>
    <cellStyle name="Normal 2 2 2 3 2 6 2 2" xfId="13699" xr:uid="{00000000-0005-0000-0000-000064350000}"/>
    <cellStyle name="Normal 2 2 2 3 2 6 2 3" xfId="13700" xr:uid="{00000000-0005-0000-0000-000065350000}"/>
    <cellStyle name="Normal 2 2 2 3 2 6 3" xfId="13701" xr:uid="{00000000-0005-0000-0000-000066350000}"/>
    <cellStyle name="Normal 2 2 2 3 2 6 4" xfId="13702" xr:uid="{00000000-0005-0000-0000-000067350000}"/>
    <cellStyle name="Normal 2 2 2 3 2 7" xfId="13703" xr:uid="{00000000-0005-0000-0000-000068350000}"/>
    <cellStyle name="Normal 2 2 2 3 2 7 2" xfId="13704" xr:uid="{00000000-0005-0000-0000-000069350000}"/>
    <cellStyle name="Normal 2 2 2 3 2 7 2 2" xfId="13705" xr:uid="{00000000-0005-0000-0000-00006A350000}"/>
    <cellStyle name="Normal 2 2 2 3 2 7 2 3" xfId="13706" xr:uid="{00000000-0005-0000-0000-00006B350000}"/>
    <cellStyle name="Normal 2 2 2 3 2 7 3" xfId="13707" xr:uid="{00000000-0005-0000-0000-00006C350000}"/>
    <cellStyle name="Normal 2 2 2 3 2 7 4" xfId="13708" xr:uid="{00000000-0005-0000-0000-00006D350000}"/>
    <cellStyle name="Normal 2 2 2 3 2 8" xfId="13709" xr:uid="{00000000-0005-0000-0000-00006E350000}"/>
    <cellStyle name="Normal 2 2 2 3 2 8 2" xfId="13710" xr:uid="{00000000-0005-0000-0000-00006F350000}"/>
    <cellStyle name="Normal 2 2 2 3 2 8 3" xfId="13711" xr:uid="{00000000-0005-0000-0000-000070350000}"/>
    <cellStyle name="Normal 2 2 2 3 2 9" xfId="13712" xr:uid="{00000000-0005-0000-0000-000071350000}"/>
    <cellStyle name="Normal 2 2 2 3 3" xfId="13713" xr:uid="{00000000-0005-0000-0000-000072350000}"/>
    <cellStyle name="Normal 2 2 2 3 3 10" xfId="13714" xr:uid="{00000000-0005-0000-0000-000073350000}"/>
    <cellStyle name="Normal 2 2 2 3 3 2" xfId="13715" xr:uid="{00000000-0005-0000-0000-000074350000}"/>
    <cellStyle name="Normal 2 2 2 3 3 2 2" xfId="13716" xr:uid="{00000000-0005-0000-0000-000075350000}"/>
    <cellStyle name="Normal 2 2 2 3 3 2 2 2" xfId="13717" xr:uid="{00000000-0005-0000-0000-000076350000}"/>
    <cellStyle name="Normal 2 2 2 3 3 2 2 3" xfId="13718" xr:uid="{00000000-0005-0000-0000-000077350000}"/>
    <cellStyle name="Normal 2 2 2 3 3 2 3" xfId="13719" xr:uid="{00000000-0005-0000-0000-000078350000}"/>
    <cellStyle name="Normal 2 2 2 3 3 2 4" xfId="13720" xr:uid="{00000000-0005-0000-0000-000079350000}"/>
    <cellStyle name="Normal 2 2 2 3 3 3" xfId="13721" xr:uid="{00000000-0005-0000-0000-00007A350000}"/>
    <cellStyle name="Normal 2 2 2 3 3 3 2" xfId="13722" xr:uid="{00000000-0005-0000-0000-00007B350000}"/>
    <cellStyle name="Normal 2 2 2 3 3 3 2 2" xfId="13723" xr:uid="{00000000-0005-0000-0000-00007C350000}"/>
    <cellStyle name="Normal 2 2 2 3 3 3 2 3" xfId="13724" xr:uid="{00000000-0005-0000-0000-00007D350000}"/>
    <cellStyle name="Normal 2 2 2 3 3 3 3" xfId="13725" xr:uid="{00000000-0005-0000-0000-00007E350000}"/>
    <cellStyle name="Normal 2 2 2 3 3 3 4" xfId="13726" xr:uid="{00000000-0005-0000-0000-00007F350000}"/>
    <cellStyle name="Normal 2 2 2 3 3 4" xfId="13727" xr:uid="{00000000-0005-0000-0000-000080350000}"/>
    <cellStyle name="Normal 2 2 2 3 3 4 2" xfId="13728" xr:uid="{00000000-0005-0000-0000-000081350000}"/>
    <cellStyle name="Normal 2 2 2 3 3 4 2 2" xfId="13729" xr:uid="{00000000-0005-0000-0000-000082350000}"/>
    <cellStyle name="Normal 2 2 2 3 3 4 2 3" xfId="13730" xr:uid="{00000000-0005-0000-0000-000083350000}"/>
    <cellStyle name="Normal 2 2 2 3 3 4 3" xfId="13731" xr:uid="{00000000-0005-0000-0000-000084350000}"/>
    <cellStyle name="Normal 2 2 2 3 3 4 4" xfId="13732" xr:uid="{00000000-0005-0000-0000-000085350000}"/>
    <cellStyle name="Normal 2 2 2 3 3 5" xfId="13733" xr:uid="{00000000-0005-0000-0000-000086350000}"/>
    <cellStyle name="Normal 2 2 2 3 3 5 2" xfId="13734" xr:uid="{00000000-0005-0000-0000-000087350000}"/>
    <cellStyle name="Normal 2 2 2 3 3 5 2 2" xfId="13735" xr:uid="{00000000-0005-0000-0000-000088350000}"/>
    <cellStyle name="Normal 2 2 2 3 3 5 2 3" xfId="13736" xr:uid="{00000000-0005-0000-0000-000089350000}"/>
    <cellStyle name="Normal 2 2 2 3 3 5 3" xfId="13737" xr:uid="{00000000-0005-0000-0000-00008A350000}"/>
    <cellStyle name="Normal 2 2 2 3 3 5 4" xfId="13738" xr:uid="{00000000-0005-0000-0000-00008B350000}"/>
    <cellStyle name="Normal 2 2 2 3 3 6" xfId="13739" xr:uid="{00000000-0005-0000-0000-00008C350000}"/>
    <cellStyle name="Normal 2 2 2 3 3 6 2" xfId="13740" xr:uid="{00000000-0005-0000-0000-00008D350000}"/>
    <cellStyle name="Normal 2 2 2 3 3 6 2 2" xfId="13741" xr:uid="{00000000-0005-0000-0000-00008E350000}"/>
    <cellStyle name="Normal 2 2 2 3 3 6 2 3" xfId="13742" xr:uid="{00000000-0005-0000-0000-00008F350000}"/>
    <cellStyle name="Normal 2 2 2 3 3 6 3" xfId="13743" xr:uid="{00000000-0005-0000-0000-000090350000}"/>
    <cellStyle name="Normal 2 2 2 3 3 6 4" xfId="13744" xr:uid="{00000000-0005-0000-0000-000091350000}"/>
    <cellStyle name="Normal 2 2 2 3 3 7" xfId="13745" xr:uid="{00000000-0005-0000-0000-000092350000}"/>
    <cellStyle name="Normal 2 2 2 3 3 7 2" xfId="13746" xr:uid="{00000000-0005-0000-0000-000093350000}"/>
    <cellStyle name="Normal 2 2 2 3 3 7 2 2" xfId="13747" xr:uid="{00000000-0005-0000-0000-000094350000}"/>
    <cellStyle name="Normal 2 2 2 3 3 7 2 3" xfId="13748" xr:uid="{00000000-0005-0000-0000-000095350000}"/>
    <cellStyle name="Normal 2 2 2 3 3 7 3" xfId="13749" xr:uid="{00000000-0005-0000-0000-000096350000}"/>
    <cellStyle name="Normal 2 2 2 3 3 7 4" xfId="13750" xr:uid="{00000000-0005-0000-0000-000097350000}"/>
    <cellStyle name="Normal 2 2 2 3 3 8" xfId="13751" xr:uid="{00000000-0005-0000-0000-000098350000}"/>
    <cellStyle name="Normal 2 2 2 3 3 8 2" xfId="13752" xr:uid="{00000000-0005-0000-0000-000099350000}"/>
    <cellStyle name="Normal 2 2 2 3 3 8 3" xfId="13753" xr:uid="{00000000-0005-0000-0000-00009A350000}"/>
    <cellStyle name="Normal 2 2 2 3 3 9" xfId="13754" xr:uid="{00000000-0005-0000-0000-00009B350000}"/>
    <cellStyle name="Normal 2 2 2 3 4" xfId="13755" xr:uid="{00000000-0005-0000-0000-00009C350000}"/>
    <cellStyle name="Normal 2 2 2 3 4 2" xfId="13756" xr:uid="{00000000-0005-0000-0000-00009D350000}"/>
    <cellStyle name="Normal 2 2 2 3 4 2 2" xfId="13757" xr:uid="{00000000-0005-0000-0000-00009E350000}"/>
    <cellStyle name="Normal 2 2 2 3 4 2 3" xfId="13758" xr:uid="{00000000-0005-0000-0000-00009F350000}"/>
    <cellStyle name="Normal 2 2 2 3 4 3" xfId="13759" xr:uid="{00000000-0005-0000-0000-0000A0350000}"/>
    <cellStyle name="Normal 2 2 2 3 4 4" xfId="13760" xr:uid="{00000000-0005-0000-0000-0000A1350000}"/>
    <cellStyle name="Normal 2 2 2 3 5" xfId="13761" xr:uid="{00000000-0005-0000-0000-0000A2350000}"/>
    <cellStyle name="Normal 2 2 2 3 5 2" xfId="13762" xr:uid="{00000000-0005-0000-0000-0000A3350000}"/>
    <cellStyle name="Normal 2 2 2 3 5 2 2" xfId="13763" xr:uid="{00000000-0005-0000-0000-0000A4350000}"/>
    <cellStyle name="Normal 2 2 2 3 5 2 3" xfId="13764" xr:uid="{00000000-0005-0000-0000-0000A5350000}"/>
    <cellStyle name="Normal 2 2 2 3 5 3" xfId="13765" xr:uid="{00000000-0005-0000-0000-0000A6350000}"/>
    <cellStyle name="Normal 2 2 2 3 5 4" xfId="13766" xr:uid="{00000000-0005-0000-0000-0000A7350000}"/>
    <cellStyle name="Normal 2 2 2 3 6" xfId="13767" xr:uid="{00000000-0005-0000-0000-0000A8350000}"/>
    <cellStyle name="Normal 2 2 2 3 6 2" xfId="13768" xr:uid="{00000000-0005-0000-0000-0000A9350000}"/>
    <cellStyle name="Normal 2 2 2 3 6 2 2" xfId="13769" xr:uid="{00000000-0005-0000-0000-0000AA350000}"/>
    <cellStyle name="Normal 2 2 2 3 6 2 3" xfId="13770" xr:uid="{00000000-0005-0000-0000-0000AB350000}"/>
    <cellStyle name="Normal 2 2 2 3 6 3" xfId="13771" xr:uid="{00000000-0005-0000-0000-0000AC350000}"/>
    <cellStyle name="Normal 2 2 2 3 6 4" xfId="13772" xr:uid="{00000000-0005-0000-0000-0000AD350000}"/>
    <cellStyle name="Normal 2 2 2 3 7" xfId="13773" xr:uid="{00000000-0005-0000-0000-0000AE350000}"/>
    <cellStyle name="Normal 2 2 2 3 7 2" xfId="13774" xr:uid="{00000000-0005-0000-0000-0000AF350000}"/>
    <cellStyle name="Normal 2 2 2 3 7 2 2" xfId="13775" xr:uid="{00000000-0005-0000-0000-0000B0350000}"/>
    <cellStyle name="Normal 2 2 2 3 7 2 3" xfId="13776" xr:uid="{00000000-0005-0000-0000-0000B1350000}"/>
    <cellStyle name="Normal 2 2 2 3 7 3" xfId="13777" xr:uid="{00000000-0005-0000-0000-0000B2350000}"/>
    <cellStyle name="Normal 2 2 2 3 7 4" xfId="13778" xr:uid="{00000000-0005-0000-0000-0000B3350000}"/>
    <cellStyle name="Normal 2 2 2 3 8" xfId="13779" xr:uid="{00000000-0005-0000-0000-0000B4350000}"/>
    <cellStyle name="Normal 2 2 2 3 8 2" xfId="13780" xr:uid="{00000000-0005-0000-0000-0000B5350000}"/>
    <cellStyle name="Normal 2 2 2 3 8 2 2" xfId="13781" xr:uid="{00000000-0005-0000-0000-0000B6350000}"/>
    <cellStyle name="Normal 2 2 2 3 8 2 3" xfId="13782" xr:uid="{00000000-0005-0000-0000-0000B7350000}"/>
    <cellStyle name="Normal 2 2 2 3 8 3" xfId="13783" xr:uid="{00000000-0005-0000-0000-0000B8350000}"/>
    <cellStyle name="Normal 2 2 2 3 8 4" xfId="13784" xr:uid="{00000000-0005-0000-0000-0000B9350000}"/>
    <cellStyle name="Normal 2 2 2 3 9" xfId="13785" xr:uid="{00000000-0005-0000-0000-0000BA350000}"/>
    <cellStyle name="Normal 2 2 2 3 9 2" xfId="13786" xr:uid="{00000000-0005-0000-0000-0000BB350000}"/>
    <cellStyle name="Normal 2 2 2 3 9 2 2" xfId="13787" xr:uid="{00000000-0005-0000-0000-0000BC350000}"/>
    <cellStyle name="Normal 2 2 2 3 9 2 3" xfId="13788" xr:uid="{00000000-0005-0000-0000-0000BD350000}"/>
    <cellStyle name="Normal 2 2 2 3 9 3" xfId="13789" xr:uid="{00000000-0005-0000-0000-0000BE350000}"/>
    <cellStyle name="Normal 2 2 2 3 9 4" xfId="13790" xr:uid="{00000000-0005-0000-0000-0000BF350000}"/>
    <cellStyle name="Normal 2 2 2 4" xfId="13791" xr:uid="{00000000-0005-0000-0000-0000C0350000}"/>
    <cellStyle name="Normal 2 2 2 4 10" xfId="13792" xr:uid="{00000000-0005-0000-0000-0000C1350000}"/>
    <cellStyle name="Normal 2 2 2 4 10 2" xfId="13793" xr:uid="{00000000-0005-0000-0000-0000C2350000}"/>
    <cellStyle name="Normal 2 2 2 4 10 3" xfId="13794" xr:uid="{00000000-0005-0000-0000-0000C3350000}"/>
    <cellStyle name="Normal 2 2 2 4 11" xfId="13795" xr:uid="{00000000-0005-0000-0000-0000C4350000}"/>
    <cellStyle name="Normal 2 2 2 4 12" xfId="13796" xr:uid="{00000000-0005-0000-0000-0000C5350000}"/>
    <cellStyle name="Normal 2 2 2 4 2" xfId="13797" xr:uid="{00000000-0005-0000-0000-0000C6350000}"/>
    <cellStyle name="Normal 2 2 2 4 2 10" xfId="13798" xr:uid="{00000000-0005-0000-0000-0000C7350000}"/>
    <cellStyle name="Normal 2 2 2 4 2 2" xfId="13799" xr:uid="{00000000-0005-0000-0000-0000C8350000}"/>
    <cellStyle name="Normal 2 2 2 4 2 2 2" xfId="13800" xr:uid="{00000000-0005-0000-0000-0000C9350000}"/>
    <cellStyle name="Normal 2 2 2 4 2 2 2 2" xfId="13801" xr:uid="{00000000-0005-0000-0000-0000CA350000}"/>
    <cellStyle name="Normal 2 2 2 4 2 2 2 3" xfId="13802" xr:uid="{00000000-0005-0000-0000-0000CB350000}"/>
    <cellStyle name="Normal 2 2 2 4 2 2 3" xfId="13803" xr:uid="{00000000-0005-0000-0000-0000CC350000}"/>
    <cellStyle name="Normal 2 2 2 4 2 2 4" xfId="13804" xr:uid="{00000000-0005-0000-0000-0000CD350000}"/>
    <cellStyle name="Normal 2 2 2 4 2 3" xfId="13805" xr:uid="{00000000-0005-0000-0000-0000CE350000}"/>
    <cellStyle name="Normal 2 2 2 4 2 3 2" xfId="13806" xr:uid="{00000000-0005-0000-0000-0000CF350000}"/>
    <cellStyle name="Normal 2 2 2 4 2 3 2 2" xfId="13807" xr:uid="{00000000-0005-0000-0000-0000D0350000}"/>
    <cellStyle name="Normal 2 2 2 4 2 3 2 3" xfId="13808" xr:uid="{00000000-0005-0000-0000-0000D1350000}"/>
    <cellStyle name="Normal 2 2 2 4 2 3 3" xfId="13809" xr:uid="{00000000-0005-0000-0000-0000D2350000}"/>
    <cellStyle name="Normal 2 2 2 4 2 3 4" xfId="13810" xr:uid="{00000000-0005-0000-0000-0000D3350000}"/>
    <cellStyle name="Normal 2 2 2 4 2 4" xfId="13811" xr:uid="{00000000-0005-0000-0000-0000D4350000}"/>
    <cellStyle name="Normal 2 2 2 4 2 4 2" xfId="13812" xr:uid="{00000000-0005-0000-0000-0000D5350000}"/>
    <cellStyle name="Normal 2 2 2 4 2 4 2 2" xfId="13813" xr:uid="{00000000-0005-0000-0000-0000D6350000}"/>
    <cellStyle name="Normal 2 2 2 4 2 4 2 3" xfId="13814" xr:uid="{00000000-0005-0000-0000-0000D7350000}"/>
    <cellStyle name="Normal 2 2 2 4 2 4 3" xfId="13815" xr:uid="{00000000-0005-0000-0000-0000D8350000}"/>
    <cellStyle name="Normal 2 2 2 4 2 4 4" xfId="13816" xr:uid="{00000000-0005-0000-0000-0000D9350000}"/>
    <cellStyle name="Normal 2 2 2 4 2 5" xfId="13817" xr:uid="{00000000-0005-0000-0000-0000DA350000}"/>
    <cellStyle name="Normal 2 2 2 4 2 5 2" xfId="13818" xr:uid="{00000000-0005-0000-0000-0000DB350000}"/>
    <cellStyle name="Normal 2 2 2 4 2 5 2 2" xfId="13819" xr:uid="{00000000-0005-0000-0000-0000DC350000}"/>
    <cellStyle name="Normal 2 2 2 4 2 5 2 3" xfId="13820" xr:uid="{00000000-0005-0000-0000-0000DD350000}"/>
    <cellStyle name="Normal 2 2 2 4 2 5 3" xfId="13821" xr:uid="{00000000-0005-0000-0000-0000DE350000}"/>
    <cellStyle name="Normal 2 2 2 4 2 5 4" xfId="13822" xr:uid="{00000000-0005-0000-0000-0000DF350000}"/>
    <cellStyle name="Normal 2 2 2 4 2 6" xfId="13823" xr:uid="{00000000-0005-0000-0000-0000E0350000}"/>
    <cellStyle name="Normal 2 2 2 4 2 6 2" xfId="13824" xr:uid="{00000000-0005-0000-0000-0000E1350000}"/>
    <cellStyle name="Normal 2 2 2 4 2 6 2 2" xfId="13825" xr:uid="{00000000-0005-0000-0000-0000E2350000}"/>
    <cellStyle name="Normal 2 2 2 4 2 6 2 3" xfId="13826" xr:uid="{00000000-0005-0000-0000-0000E3350000}"/>
    <cellStyle name="Normal 2 2 2 4 2 6 3" xfId="13827" xr:uid="{00000000-0005-0000-0000-0000E4350000}"/>
    <cellStyle name="Normal 2 2 2 4 2 6 4" xfId="13828" xr:uid="{00000000-0005-0000-0000-0000E5350000}"/>
    <cellStyle name="Normal 2 2 2 4 2 7" xfId="13829" xr:uid="{00000000-0005-0000-0000-0000E6350000}"/>
    <cellStyle name="Normal 2 2 2 4 2 7 2" xfId="13830" xr:uid="{00000000-0005-0000-0000-0000E7350000}"/>
    <cellStyle name="Normal 2 2 2 4 2 7 2 2" xfId="13831" xr:uid="{00000000-0005-0000-0000-0000E8350000}"/>
    <cellStyle name="Normal 2 2 2 4 2 7 2 3" xfId="13832" xr:uid="{00000000-0005-0000-0000-0000E9350000}"/>
    <cellStyle name="Normal 2 2 2 4 2 7 3" xfId="13833" xr:uid="{00000000-0005-0000-0000-0000EA350000}"/>
    <cellStyle name="Normal 2 2 2 4 2 7 4" xfId="13834" xr:uid="{00000000-0005-0000-0000-0000EB350000}"/>
    <cellStyle name="Normal 2 2 2 4 2 8" xfId="13835" xr:uid="{00000000-0005-0000-0000-0000EC350000}"/>
    <cellStyle name="Normal 2 2 2 4 2 8 2" xfId="13836" xr:uid="{00000000-0005-0000-0000-0000ED350000}"/>
    <cellStyle name="Normal 2 2 2 4 2 8 3" xfId="13837" xr:uid="{00000000-0005-0000-0000-0000EE350000}"/>
    <cellStyle name="Normal 2 2 2 4 2 9" xfId="13838" xr:uid="{00000000-0005-0000-0000-0000EF350000}"/>
    <cellStyle name="Normal 2 2 2 4 3" xfId="13839" xr:uid="{00000000-0005-0000-0000-0000F0350000}"/>
    <cellStyle name="Normal 2 2 2 4 3 10" xfId="13840" xr:uid="{00000000-0005-0000-0000-0000F1350000}"/>
    <cellStyle name="Normal 2 2 2 4 3 2" xfId="13841" xr:uid="{00000000-0005-0000-0000-0000F2350000}"/>
    <cellStyle name="Normal 2 2 2 4 3 2 2" xfId="13842" xr:uid="{00000000-0005-0000-0000-0000F3350000}"/>
    <cellStyle name="Normal 2 2 2 4 3 2 2 2" xfId="13843" xr:uid="{00000000-0005-0000-0000-0000F4350000}"/>
    <cellStyle name="Normal 2 2 2 4 3 2 2 3" xfId="13844" xr:uid="{00000000-0005-0000-0000-0000F5350000}"/>
    <cellStyle name="Normal 2 2 2 4 3 2 3" xfId="13845" xr:uid="{00000000-0005-0000-0000-0000F6350000}"/>
    <cellStyle name="Normal 2 2 2 4 3 2 4" xfId="13846" xr:uid="{00000000-0005-0000-0000-0000F7350000}"/>
    <cellStyle name="Normal 2 2 2 4 3 3" xfId="13847" xr:uid="{00000000-0005-0000-0000-0000F8350000}"/>
    <cellStyle name="Normal 2 2 2 4 3 3 2" xfId="13848" xr:uid="{00000000-0005-0000-0000-0000F9350000}"/>
    <cellStyle name="Normal 2 2 2 4 3 3 2 2" xfId="13849" xr:uid="{00000000-0005-0000-0000-0000FA350000}"/>
    <cellStyle name="Normal 2 2 2 4 3 3 2 3" xfId="13850" xr:uid="{00000000-0005-0000-0000-0000FB350000}"/>
    <cellStyle name="Normal 2 2 2 4 3 3 3" xfId="13851" xr:uid="{00000000-0005-0000-0000-0000FC350000}"/>
    <cellStyle name="Normal 2 2 2 4 3 3 4" xfId="13852" xr:uid="{00000000-0005-0000-0000-0000FD350000}"/>
    <cellStyle name="Normal 2 2 2 4 3 4" xfId="13853" xr:uid="{00000000-0005-0000-0000-0000FE350000}"/>
    <cellStyle name="Normal 2 2 2 4 3 4 2" xfId="13854" xr:uid="{00000000-0005-0000-0000-0000FF350000}"/>
    <cellStyle name="Normal 2 2 2 4 3 4 2 2" xfId="13855" xr:uid="{00000000-0005-0000-0000-000000360000}"/>
    <cellStyle name="Normal 2 2 2 4 3 4 2 3" xfId="13856" xr:uid="{00000000-0005-0000-0000-000001360000}"/>
    <cellStyle name="Normal 2 2 2 4 3 4 3" xfId="13857" xr:uid="{00000000-0005-0000-0000-000002360000}"/>
    <cellStyle name="Normal 2 2 2 4 3 4 4" xfId="13858" xr:uid="{00000000-0005-0000-0000-000003360000}"/>
    <cellStyle name="Normal 2 2 2 4 3 5" xfId="13859" xr:uid="{00000000-0005-0000-0000-000004360000}"/>
    <cellStyle name="Normal 2 2 2 4 3 5 2" xfId="13860" xr:uid="{00000000-0005-0000-0000-000005360000}"/>
    <cellStyle name="Normal 2 2 2 4 3 5 2 2" xfId="13861" xr:uid="{00000000-0005-0000-0000-000006360000}"/>
    <cellStyle name="Normal 2 2 2 4 3 5 2 3" xfId="13862" xr:uid="{00000000-0005-0000-0000-000007360000}"/>
    <cellStyle name="Normal 2 2 2 4 3 5 3" xfId="13863" xr:uid="{00000000-0005-0000-0000-000008360000}"/>
    <cellStyle name="Normal 2 2 2 4 3 5 4" xfId="13864" xr:uid="{00000000-0005-0000-0000-000009360000}"/>
    <cellStyle name="Normal 2 2 2 4 3 6" xfId="13865" xr:uid="{00000000-0005-0000-0000-00000A360000}"/>
    <cellStyle name="Normal 2 2 2 4 3 6 2" xfId="13866" xr:uid="{00000000-0005-0000-0000-00000B360000}"/>
    <cellStyle name="Normal 2 2 2 4 3 6 2 2" xfId="13867" xr:uid="{00000000-0005-0000-0000-00000C360000}"/>
    <cellStyle name="Normal 2 2 2 4 3 6 2 3" xfId="13868" xr:uid="{00000000-0005-0000-0000-00000D360000}"/>
    <cellStyle name="Normal 2 2 2 4 3 6 3" xfId="13869" xr:uid="{00000000-0005-0000-0000-00000E360000}"/>
    <cellStyle name="Normal 2 2 2 4 3 6 4" xfId="13870" xr:uid="{00000000-0005-0000-0000-00000F360000}"/>
    <cellStyle name="Normal 2 2 2 4 3 7" xfId="13871" xr:uid="{00000000-0005-0000-0000-000010360000}"/>
    <cellStyle name="Normal 2 2 2 4 3 7 2" xfId="13872" xr:uid="{00000000-0005-0000-0000-000011360000}"/>
    <cellStyle name="Normal 2 2 2 4 3 7 2 2" xfId="13873" xr:uid="{00000000-0005-0000-0000-000012360000}"/>
    <cellStyle name="Normal 2 2 2 4 3 7 2 3" xfId="13874" xr:uid="{00000000-0005-0000-0000-000013360000}"/>
    <cellStyle name="Normal 2 2 2 4 3 7 3" xfId="13875" xr:uid="{00000000-0005-0000-0000-000014360000}"/>
    <cellStyle name="Normal 2 2 2 4 3 7 4" xfId="13876" xr:uid="{00000000-0005-0000-0000-000015360000}"/>
    <cellStyle name="Normal 2 2 2 4 3 8" xfId="13877" xr:uid="{00000000-0005-0000-0000-000016360000}"/>
    <cellStyle name="Normal 2 2 2 4 3 8 2" xfId="13878" xr:uid="{00000000-0005-0000-0000-000017360000}"/>
    <cellStyle name="Normal 2 2 2 4 3 8 3" xfId="13879" xr:uid="{00000000-0005-0000-0000-000018360000}"/>
    <cellStyle name="Normal 2 2 2 4 3 9" xfId="13880" xr:uid="{00000000-0005-0000-0000-000019360000}"/>
    <cellStyle name="Normal 2 2 2 4 4" xfId="13881" xr:uid="{00000000-0005-0000-0000-00001A360000}"/>
    <cellStyle name="Normal 2 2 2 4 4 2" xfId="13882" xr:uid="{00000000-0005-0000-0000-00001B360000}"/>
    <cellStyle name="Normal 2 2 2 4 4 2 2" xfId="13883" xr:uid="{00000000-0005-0000-0000-00001C360000}"/>
    <cellStyle name="Normal 2 2 2 4 4 2 3" xfId="13884" xr:uid="{00000000-0005-0000-0000-00001D360000}"/>
    <cellStyle name="Normal 2 2 2 4 4 3" xfId="13885" xr:uid="{00000000-0005-0000-0000-00001E360000}"/>
    <cellStyle name="Normal 2 2 2 4 4 4" xfId="13886" xr:uid="{00000000-0005-0000-0000-00001F360000}"/>
    <cellStyle name="Normal 2 2 2 4 5" xfId="13887" xr:uid="{00000000-0005-0000-0000-000020360000}"/>
    <cellStyle name="Normal 2 2 2 4 5 2" xfId="13888" xr:uid="{00000000-0005-0000-0000-000021360000}"/>
    <cellStyle name="Normal 2 2 2 4 5 2 2" xfId="13889" xr:uid="{00000000-0005-0000-0000-000022360000}"/>
    <cellStyle name="Normal 2 2 2 4 5 2 3" xfId="13890" xr:uid="{00000000-0005-0000-0000-000023360000}"/>
    <cellStyle name="Normal 2 2 2 4 5 3" xfId="13891" xr:uid="{00000000-0005-0000-0000-000024360000}"/>
    <cellStyle name="Normal 2 2 2 4 5 4" xfId="13892" xr:uid="{00000000-0005-0000-0000-000025360000}"/>
    <cellStyle name="Normal 2 2 2 4 6" xfId="13893" xr:uid="{00000000-0005-0000-0000-000026360000}"/>
    <cellStyle name="Normal 2 2 2 4 6 2" xfId="13894" xr:uid="{00000000-0005-0000-0000-000027360000}"/>
    <cellStyle name="Normal 2 2 2 4 6 2 2" xfId="13895" xr:uid="{00000000-0005-0000-0000-000028360000}"/>
    <cellStyle name="Normal 2 2 2 4 6 2 3" xfId="13896" xr:uid="{00000000-0005-0000-0000-000029360000}"/>
    <cellStyle name="Normal 2 2 2 4 6 3" xfId="13897" xr:uid="{00000000-0005-0000-0000-00002A360000}"/>
    <cellStyle name="Normal 2 2 2 4 6 4" xfId="13898" xr:uid="{00000000-0005-0000-0000-00002B360000}"/>
    <cellStyle name="Normal 2 2 2 4 7" xfId="13899" xr:uid="{00000000-0005-0000-0000-00002C360000}"/>
    <cellStyle name="Normal 2 2 2 4 7 2" xfId="13900" xr:uid="{00000000-0005-0000-0000-00002D360000}"/>
    <cellStyle name="Normal 2 2 2 4 7 2 2" xfId="13901" xr:uid="{00000000-0005-0000-0000-00002E360000}"/>
    <cellStyle name="Normal 2 2 2 4 7 2 3" xfId="13902" xr:uid="{00000000-0005-0000-0000-00002F360000}"/>
    <cellStyle name="Normal 2 2 2 4 7 3" xfId="13903" xr:uid="{00000000-0005-0000-0000-000030360000}"/>
    <cellStyle name="Normal 2 2 2 4 7 4" xfId="13904" xr:uid="{00000000-0005-0000-0000-000031360000}"/>
    <cellStyle name="Normal 2 2 2 4 8" xfId="13905" xr:uid="{00000000-0005-0000-0000-000032360000}"/>
    <cellStyle name="Normal 2 2 2 4 8 2" xfId="13906" xr:uid="{00000000-0005-0000-0000-000033360000}"/>
    <cellStyle name="Normal 2 2 2 4 8 2 2" xfId="13907" xr:uid="{00000000-0005-0000-0000-000034360000}"/>
    <cellStyle name="Normal 2 2 2 4 8 2 3" xfId="13908" xr:uid="{00000000-0005-0000-0000-000035360000}"/>
    <cellStyle name="Normal 2 2 2 4 8 3" xfId="13909" xr:uid="{00000000-0005-0000-0000-000036360000}"/>
    <cellStyle name="Normal 2 2 2 4 8 4" xfId="13910" xr:uid="{00000000-0005-0000-0000-000037360000}"/>
    <cellStyle name="Normal 2 2 2 4 9" xfId="13911" xr:uid="{00000000-0005-0000-0000-000038360000}"/>
    <cellStyle name="Normal 2 2 2 4 9 2" xfId="13912" xr:uid="{00000000-0005-0000-0000-000039360000}"/>
    <cellStyle name="Normal 2 2 2 4 9 2 2" xfId="13913" xr:uid="{00000000-0005-0000-0000-00003A360000}"/>
    <cellStyle name="Normal 2 2 2 4 9 2 3" xfId="13914" xr:uid="{00000000-0005-0000-0000-00003B360000}"/>
    <cellStyle name="Normal 2 2 2 4 9 3" xfId="13915" xr:uid="{00000000-0005-0000-0000-00003C360000}"/>
    <cellStyle name="Normal 2 2 2 4 9 4" xfId="13916" xr:uid="{00000000-0005-0000-0000-00003D360000}"/>
    <cellStyle name="Normal 2 2 2 5" xfId="13917" xr:uid="{00000000-0005-0000-0000-00003E360000}"/>
    <cellStyle name="Normal 2 2 2 5 10" xfId="13918" xr:uid="{00000000-0005-0000-0000-00003F360000}"/>
    <cellStyle name="Normal 2 2 2 5 2" xfId="13919" xr:uid="{00000000-0005-0000-0000-000040360000}"/>
    <cellStyle name="Normal 2 2 2 5 2 2" xfId="13920" xr:uid="{00000000-0005-0000-0000-000041360000}"/>
    <cellStyle name="Normal 2 2 2 5 2 2 2" xfId="13921" xr:uid="{00000000-0005-0000-0000-000042360000}"/>
    <cellStyle name="Normal 2 2 2 5 2 2 3" xfId="13922" xr:uid="{00000000-0005-0000-0000-000043360000}"/>
    <cellStyle name="Normal 2 2 2 5 2 3" xfId="13923" xr:uid="{00000000-0005-0000-0000-000044360000}"/>
    <cellStyle name="Normal 2 2 2 5 2 4" xfId="13924" xr:uid="{00000000-0005-0000-0000-000045360000}"/>
    <cellStyle name="Normal 2 2 2 5 3" xfId="13925" xr:uid="{00000000-0005-0000-0000-000046360000}"/>
    <cellStyle name="Normal 2 2 2 5 3 2" xfId="13926" xr:uid="{00000000-0005-0000-0000-000047360000}"/>
    <cellStyle name="Normal 2 2 2 5 3 2 2" xfId="13927" xr:uid="{00000000-0005-0000-0000-000048360000}"/>
    <cellStyle name="Normal 2 2 2 5 3 2 3" xfId="13928" xr:uid="{00000000-0005-0000-0000-000049360000}"/>
    <cellStyle name="Normal 2 2 2 5 3 3" xfId="13929" xr:uid="{00000000-0005-0000-0000-00004A360000}"/>
    <cellStyle name="Normal 2 2 2 5 3 4" xfId="13930" xr:uid="{00000000-0005-0000-0000-00004B360000}"/>
    <cellStyle name="Normal 2 2 2 5 4" xfId="13931" xr:uid="{00000000-0005-0000-0000-00004C360000}"/>
    <cellStyle name="Normal 2 2 2 5 4 2" xfId="13932" xr:uid="{00000000-0005-0000-0000-00004D360000}"/>
    <cellStyle name="Normal 2 2 2 5 4 2 2" xfId="13933" xr:uid="{00000000-0005-0000-0000-00004E360000}"/>
    <cellStyle name="Normal 2 2 2 5 4 2 3" xfId="13934" xr:uid="{00000000-0005-0000-0000-00004F360000}"/>
    <cellStyle name="Normal 2 2 2 5 4 3" xfId="13935" xr:uid="{00000000-0005-0000-0000-000050360000}"/>
    <cellStyle name="Normal 2 2 2 5 4 4" xfId="13936" xr:uid="{00000000-0005-0000-0000-000051360000}"/>
    <cellStyle name="Normal 2 2 2 5 5" xfId="13937" xr:uid="{00000000-0005-0000-0000-000052360000}"/>
    <cellStyle name="Normal 2 2 2 5 5 2" xfId="13938" xr:uid="{00000000-0005-0000-0000-000053360000}"/>
    <cellStyle name="Normal 2 2 2 5 5 2 2" xfId="13939" xr:uid="{00000000-0005-0000-0000-000054360000}"/>
    <cellStyle name="Normal 2 2 2 5 5 2 3" xfId="13940" xr:uid="{00000000-0005-0000-0000-000055360000}"/>
    <cellStyle name="Normal 2 2 2 5 5 3" xfId="13941" xr:uid="{00000000-0005-0000-0000-000056360000}"/>
    <cellStyle name="Normal 2 2 2 5 5 4" xfId="13942" xr:uid="{00000000-0005-0000-0000-000057360000}"/>
    <cellStyle name="Normal 2 2 2 5 6" xfId="13943" xr:uid="{00000000-0005-0000-0000-000058360000}"/>
    <cellStyle name="Normal 2 2 2 5 6 2" xfId="13944" xr:uid="{00000000-0005-0000-0000-000059360000}"/>
    <cellStyle name="Normal 2 2 2 5 6 2 2" xfId="13945" xr:uid="{00000000-0005-0000-0000-00005A360000}"/>
    <cellStyle name="Normal 2 2 2 5 6 2 3" xfId="13946" xr:uid="{00000000-0005-0000-0000-00005B360000}"/>
    <cellStyle name="Normal 2 2 2 5 6 3" xfId="13947" xr:uid="{00000000-0005-0000-0000-00005C360000}"/>
    <cellStyle name="Normal 2 2 2 5 6 4" xfId="13948" xr:uid="{00000000-0005-0000-0000-00005D360000}"/>
    <cellStyle name="Normal 2 2 2 5 7" xfId="13949" xr:uid="{00000000-0005-0000-0000-00005E360000}"/>
    <cellStyle name="Normal 2 2 2 5 7 2" xfId="13950" xr:uid="{00000000-0005-0000-0000-00005F360000}"/>
    <cellStyle name="Normal 2 2 2 5 7 2 2" xfId="13951" xr:uid="{00000000-0005-0000-0000-000060360000}"/>
    <cellStyle name="Normal 2 2 2 5 7 2 3" xfId="13952" xr:uid="{00000000-0005-0000-0000-000061360000}"/>
    <cellStyle name="Normal 2 2 2 5 7 3" xfId="13953" xr:uid="{00000000-0005-0000-0000-000062360000}"/>
    <cellStyle name="Normal 2 2 2 5 7 4" xfId="13954" xr:uid="{00000000-0005-0000-0000-000063360000}"/>
    <cellStyle name="Normal 2 2 2 5 8" xfId="13955" xr:uid="{00000000-0005-0000-0000-000064360000}"/>
    <cellStyle name="Normal 2 2 2 5 8 2" xfId="13956" xr:uid="{00000000-0005-0000-0000-000065360000}"/>
    <cellStyle name="Normal 2 2 2 5 8 3" xfId="13957" xr:uid="{00000000-0005-0000-0000-000066360000}"/>
    <cellStyle name="Normal 2 2 2 5 9" xfId="13958" xr:uid="{00000000-0005-0000-0000-000067360000}"/>
    <cellStyle name="Normal 2 2 2 6" xfId="13959" xr:uid="{00000000-0005-0000-0000-000068360000}"/>
    <cellStyle name="Normal 2 2 2 6 10" xfId="13960" xr:uid="{00000000-0005-0000-0000-000069360000}"/>
    <cellStyle name="Normal 2 2 2 6 2" xfId="13961" xr:uid="{00000000-0005-0000-0000-00006A360000}"/>
    <cellStyle name="Normal 2 2 2 6 2 2" xfId="13962" xr:uid="{00000000-0005-0000-0000-00006B360000}"/>
    <cellStyle name="Normal 2 2 2 6 2 2 2" xfId="13963" xr:uid="{00000000-0005-0000-0000-00006C360000}"/>
    <cellStyle name="Normal 2 2 2 6 2 2 3" xfId="13964" xr:uid="{00000000-0005-0000-0000-00006D360000}"/>
    <cellStyle name="Normal 2 2 2 6 2 3" xfId="13965" xr:uid="{00000000-0005-0000-0000-00006E360000}"/>
    <cellStyle name="Normal 2 2 2 6 2 4" xfId="13966" xr:uid="{00000000-0005-0000-0000-00006F360000}"/>
    <cellStyle name="Normal 2 2 2 6 3" xfId="13967" xr:uid="{00000000-0005-0000-0000-000070360000}"/>
    <cellStyle name="Normal 2 2 2 6 3 2" xfId="13968" xr:uid="{00000000-0005-0000-0000-000071360000}"/>
    <cellStyle name="Normal 2 2 2 6 3 2 2" xfId="13969" xr:uid="{00000000-0005-0000-0000-000072360000}"/>
    <cellStyle name="Normal 2 2 2 6 3 2 3" xfId="13970" xr:uid="{00000000-0005-0000-0000-000073360000}"/>
    <cellStyle name="Normal 2 2 2 6 3 3" xfId="13971" xr:uid="{00000000-0005-0000-0000-000074360000}"/>
    <cellStyle name="Normal 2 2 2 6 3 4" xfId="13972" xr:uid="{00000000-0005-0000-0000-000075360000}"/>
    <cellStyle name="Normal 2 2 2 6 4" xfId="13973" xr:uid="{00000000-0005-0000-0000-000076360000}"/>
    <cellStyle name="Normal 2 2 2 6 4 2" xfId="13974" xr:uid="{00000000-0005-0000-0000-000077360000}"/>
    <cellStyle name="Normal 2 2 2 6 4 2 2" xfId="13975" xr:uid="{00000000-0005-0000-0000-000078360000}"/>
    <cellStyle name="Normal 2 2 2 6 4 2 3" xfId="13976" xr:uid="{00000000-0005-0000-0000-000079360000}"/>
    <cellStyle name="Normal 2 2 2 6 4 3" xfId="13977" xr:uid="{00000000-0005-0000-0000-00007A360000}"/>
    <cellStyle name="Normal 2 2 2 6 4 4" xfId="13978" xr:uid="{00000000-0005-0000-0000-00007B360000}"/>
    <cellStyle name="Normal 2 2 2 6 5" xfId="13979" xr:uid="{00000000-0005-0000-0000-00007C360000}"/>
    <cellStyle name="Normal 2 2 2 6 5 2" xfId="13980" xr:uid="{00000000-0005-0000-0000-00007D360000}"/>
    <cellStyle name="Normal 2 2 2 6 5 2 2" xfId="13981" xr:uid="{00000000-0005-0000-0000-00007E360000}"/>
    <cellStyle name="Normal 2 2 2 6 5 2 3" xfId="13982" xr:uid="{00000000-0005-0000-0000-00007F360000}"/>
    <cellStyle name="Normal 2 2 2 6 5 3" xfId="13983" xr:uid="{00000000-0005-0000-0000-000080360000}"/>
    <cellStyle name="Normal 2 2 2 6 5 4" xfId="13984" xr:uid="{00000000-0005-0000-0000-000081360000}"/>
    <cellStyle name="Normal 2 2 2 6 6" xfId="13985" xr:uid="{00000000-0005-0000-0000-000082360000}"/>
    <cellStyle name="Normal 2 2 2 6 6 2" xfId="13986" xr:uid="{00000000-0005-0000-0000-000083360000}"/>
    <cellStyle name="Normal 2 2 2 6 6 2 2" xfId="13987" xr:uid="{00000000-0005-0000-0000-000084360000}"/>
    <cellStyle name="Normal 2 2 2 6 6 2 3" xfId="13988" xr:uid="{00000000-0005-0000-0000-000085360000}"/>
    <cellStyle name="Normal 2 2 2 6 6 3" xfId="13989" xr:uid="{00000000-0005-0000-0000-000086360000}"/>
    <cellStyle name="Normal 2 2 2 6 6 4" xfId="13990" xr:uid="{00000000-0005-0000-0000-000087360000}"/>
    <cellStyle name="Normal 2 2 2 6 7" xfId="13991" xr:uid="{00000000-0005-0000-0000-000088360000}"/>
    <cellStyle name="Normal 2 2 2 6 7 2" xfId="13992" xr:uid="{00000000-0005-0000-0000-000089360000}"/>
    <cellStyle name="Normal 2 2 2 6 7 2 2" xfId="13993" xr:uid="{00000000-0005-0000-0000-00008A360000}"/>
    <cellStyle name="Normal 2 2 2 6 7 2 3" xfId="13994" xr:uid="{00000000-0005-0000-0000-00008B360000}"/>
    <cellStyle name="Normal 2 2 2 6 7 3" xfId="13995" xr:uid="{00000000-0005-0000-0000-00008C360000}"/>
    <cellStyle name="Normal 2 2 2 6 7 4" xfId="13996" xr:uid="{00000000-0005-0000-0000-00008D360000}"/>
    <cellStyle name="Normal 2 2 2 6 8" xfId="13997" xr:uid="{00000000-0005-0000-0000-00008E360000}"/>
    <cellStyle name="Normal 2 2 2 6 8 2" xfId="13998" xr:uid="{00000000-0005-0000-0000-00008F360000}"/>
    <cellStyle name="Normal 2 2 2 6 8 3" xfId="13999" xr:uid="{00000000-0005-0000-0000-000090360000}"/>
    <cellStyle name="Normal 2 2 2 6 9" xfId="14000" xr:uid="{00000000-0005-0000-0000-000091360000}"/>
    <cellStyle name="Normal 2 2 2 7" xfId="14001" xr:uid="{00000000-0005-0000-0000-000092360000}"/>
    <cellStyle name="Normal 2 2 2 7 2" xfId="14002" xr:uid="{00000000-0005-0000-0000-000093360000}"/>
    <cellStyle name="Normal 2 2 2 7 2 2" xfId="14003" xr:uid="{00000000-0005-0000-0000-000094360000}"/>
    <cellStyle name="Normal 2 2 2 7 2 3" xfId="14004" xr:uid="{00000000-0005-0000-0000-000095360000}"/>
    <cellStyle name="Normal 2 2 2 7 3" xfId="14005" xr:uid="{00000000-0005-0000-0000-000096360000}"/>
    <cellStyle name="Normal 2 2 2 7 4" xfId="14006" xr:uid="{00000000-0005-0000-0000-000097360000}"/>
    <cellStyle name="Normal 2 2 2 8" xfId="14007" xr:uid="{00000000-0005-0000-0000-000098360000}"/>
    <cellStyle name="Normal 2 2 2 8 2" xfId="14008" xr:uid="{00000000-0005-0000-0000-000099360000}"/>
    <cellStyle name="Normal 2 2 2 8 2 2" xfId="14009" xr:uid="{00000000-0005-0000-0000-00009A360000}"/>
    <cellStyle name="Normal 2 2 2 8 2 3" xfId="14010" xr:uid="{00000000-0005-0000-0000-00009B360000}"/>
    <cellStyle name="Normal 2 2 2 8 3" xfId="14011" xr:uid="{00000000-0005-0000-0000-00009C360000}"/>
    <cellStyle name="Normal 2 2 2 8 4" xfId="14012" xr:uid="{00000000-0005-0000-0000-00009D360000}"/>
    <cellStyle name="Normal 2 2 2 9" xfId="14013" xr:uid="{00000000-0005-0000-0000-00009E360000}"/>
    <cellStyle name="Normal 2 2 2 9 2" xfId="14014" xr:uid="{00000000-0005-0000-0000-00009F360000}"/>
    <cellStyle name="Normal 2 2 2 9 2 2" xfId="14015" xr:uid="{00000000-0005-0000-0000-0000A0360000}"/>
    <cellStyle name="Normal 2 2 2 9 2 3" xfId="14016" xr:uid="{00000000-0005-0000-0000-0000A1360000}"/>
    <cellStyle name="Normal 2 2 2 9 3" xfId="14017" xr:uid="{00000000-0005-0000-0000-0000A2360000}"/>
    <cellStyle name="Normal 2 2 2 9 4" xfId="14018" xr:uid="{00000000-0005-0000-0000-0000A3360000}"/>
    <cellStyle name="Normal 2 2 3" xfId="22" xr:uid="{00000000-0005-0000-0000-0000A4360000}"/>
    <cellStyle name="Normal 2 2 3 2" xfId="14019" xr:uid="{00000000-0005-0000-0000-0000A5360000}"/>
    <cellStyle name="Normal 2 2 4" xfId="14020" xr:uid="{00000000-0005-0000-0000-0000A6360000}"/>
    <cellStyle name="Normal 2 2 4 10" xfId="14021" xr:uid="{00000000-0005-0000-0000-0000A7360000}"/>
    <cellStyle name="Normal 2 2 4 10 2" xfId="14022" xr:uid="{00000000-0005-0000-0000-0000A8360000}"/>
    <cellStyle name="Normal 2 2 4 10 2 2" xfId="14023" xr:uid="{00000000-0005-0000-0000-0000A9360000}"/>
    <cellStyle name="Normal 2 2 4 10 2 3" xfId="14024" xr:uid="{00000000-0005-0000-0000-0000AA360000}"/>
    <cellStyle name="Normal 2 2 4 10 3" xfId="14025" xr:uid="{00000000-0005-0000-0000-0000AB360000}"/>
    <cellStyle name="Normal 2 2 4 10 4" xfId="14026" xr:uid="{00000000-0005-0000-0000-0000AC360000}"/>
    <cellStyle name="Normal 2 2 4 11" xfId="14027" xr:uid="{00000000-0005-0000-0000-0000AD360000}"/>
    <cellStyle name="Normal 2 2 4 11 2" xfId="14028" xr:uid="{00000000-0005-0000-0000-0000AE360000}"/>
    <cellStyle name="Normal 2 2 4 11 2 2" xfId="14029" xr:uid="{00000000-0005-0000-0000-0000AF360000}"/>
    <cellStyle name="Normal 2 2 4 11 2 3" xfId="14030" xr:uid="{00000000-0005-0000-0000-0000B0360000}"/>
    <cellStyle name="Normal 2 2 4 11 3" xfId="14031" xr:uid="{00000000-0005-0000-0000-0000B1360000}"/>
    <cellStyle name="Normal 2 2 4 11 4" xfId="14032" xr:uid="{00000000-0005-0000-0000-0000B2360000}"/>
    <cellStyle name="Normal 2 2 4 12" xfId="14033" xr:uid="{00000000-0005-0000-0000-0000B3360000}"/>
    <cellStyle name="Normal 2 2 4 12 2" xfId="14034" xr:uid="{00000000-0005-0000-0000-0000B4360000}"/>
    <cellStyle name="Normal 2 2 4 12 2 2" xfId="14035" xr:uid="{00000000-0005-0000-0000-0000B5360000}"/>
    <cellStyle name="Normal 2 2 4 12 2 3" xfId="14036" xr:uid="{00000000-0005-0000-0000-0000B6360000}"/>
    <cellStyle name="Normal 2 2 4 12 3" xfId="14037" xr:uid="{00000000-0005-0000-0000-0000B7360000}"/>
    <cellStyle name="Normal 2 2 4 12 4" xfId="14038" xr:uid="{00000000-0005-0000-0000-0000B8360000}"/>
    <cellStyle name="Normal 2 2 4 13" xfId="14039" xr:uid="{00000000-0005-0000-0000-0000B9360000}"/>
    <cellStyle name="Normal 2 2 4 13 2" xfId="14040" xr:uid="{00000000-0005-0000-0000-0000BA360000}"/>
    <cellStyle name="Normal 2 2 4 13 2 2" xfId="14041" xr:uid="{00000000-0005-0000-0000-0000BB360000}"/>
    <cellStyle name="Normal 2 2 4 13 2 3" xfId="14042" xr:uid="{00000000-0005-0000-0000-0000BC360000}"/>
    <cellStyle name="Normal 2 2 4 13 3" xfId="14043" xr:uid="{00000000-0005-0000-0000-0000BD360000}"/>
    <cellStyle name="Normal 2 2 4 13 4" xfId="14044" xr:uid="{00000000-0005-0000-0000-0000BE360000}"/>
    <cellStyle name="Normal 2 2 4 14" xfId="14045" xr:uid="{00000000-0005-0000-0000-0000BF360000}"/>
    <cellStyle name="Normal 2 2 4 14 2" xfId="14046" xr:uid="{00000000-0005-0000-0000-0000C0360000}"/>
    <cellStyle name="Normal 2 2 4 14 3" xfId="14047" xr:uid="{00000000-0005-0000-0000-0000C1360000}"/>
    <cellStyle name="Normal 2 2 4 15" xfId="14048" xr:uid="{00000000-0005-0000-0000-0000C2360000}"/>
    <cellStyle name="Normal 2 2 4 16" xfId="14049" xr:uid="{00000000-0005-0000-0000-0000C3360000}"/>
    <cellStyle name="Normal 2 2 4 2" xfId="14050" xr:uid="{00000000-0005-0000-0000-0000C4360000}"/>
    <cellStyle name="Normal 2 2 4 2 10" xfId="14051" xr:uid="{00000000-0005-0000-0000-0000C5360000}"/>
    <cellStyle name="Normal 2 2 4 2 10 2" xfId="14052" xr:uid="{00000000-0005-0000-0000-0000C6360000}"/>
    <cellStyle name="Normal 2 2 4 2 10 3" xfId="14053" xr:uid="{00000000-0005-0000-0000-0000C7360000}"/>
    <cellStyle name="Normal 2 2 4 2 11" xfId="14054" xr:uid="{00000000-0005-0000-0000-0000C8360000}"/>
    <cellStyle name="Normal 2 2 4 2 12" xfId="14055" xr:uid="{00000000-0005-0000-0000-0000C9360000}"/>
    <cellStyle name="Normal 2 2 4 2 2" xfId="14056" xr:uid="{00000000-0005-0000-0000-0000CA360000}"/>
    <cellStyle name="Normal 2 2 4 2 2 10" xfId="14057" xr:uid="{00000000-0005-0000-0000-0000CB360000}"/>
    <cellStyle name="Normal 2 2 4 2 2 2" xfId="14058" xr:uid="{00000000-0005-0000-0000-0000CC360000}"/>
    <cellStyle name="Normal 2 2 4 2 2 2 2" xfId="14059" xr:uid="{00000000-0005-0000-0000-0000CD360000}"/>
    <cellStyle name="Normal 2 2 4 2 2 2 2 2" xfId="14060" xr:uid="{00000000-0005-0000-0000-0000CE360000}"/>
    <cellStyle name="Normal 2 2 4 2 2 2 2 3" xfId="14061" xr:uid="{00000000-0005-0000-0000-0000CF360000}"/>
    <cellStyle name="Normal 2 2 4 2 2 2 3" xfId="14062" xr:uid="{00000000-0005-0000-0000-0000D0360000}"/>
    <cellStyle name="Normal 2 2 4 2 2 2 4" xfId="14063" xr:uid="{00000000-0005-0000-0000-0000D1360000}"/>
    <cellStyle name="Normal 2 2 4 2 2 3" xfId="14064" xr:uid="{00000000-0005-0000-0000-0000D2360000}"/>
    <cellStyle name="Normal 2 2 4 2 2 3 2" xfId="14065" xr:uid="{00000000-0005-0000-0000-0000D3360000}"/>
    <cellStyle name="Normal 2 2 4 2 2 3 2 2" xfId="14066" xr:uid="{00000000-0005-0000-0000-0000D4360000}"/>
    <cellStyle name="Normal 2 2 4 2 2 3 2 3" xfId="14067" xr:uid="{00000000-0005-0000-0000-0000D5360000}"/>
    <cellStyle name="Normal 2 2 4 2 2 3 3" xfId="14068" xr:uid="{00000000-0005-0000-0000-0000D6360000}"/>
    <cellStyle name="Normal 2 2 4 2 2 3 4" xfId="14069" xr:uid="{00000000-0005-0000-0000-0000D7360000}"/>
    <cellStyle name="Normal 2 2 4 2 2 4" xfId="14070" xr:uid="{00000000-0005-0000-0000-0000D8360000}"/>
    <cellStyle name="Normal 2 2 4 2 2 4 2" xfId="14071" xr:uid="{00000000-0005-0000-0000-0000D9360000}"/>
    <cellStyle name="Normal 2 2 4 2 2 4 2 2" xfId="14072" xr:uid="{00000000-0005-0000-0000-0000DA360000}"/>
    <cellStyle name="Normal 2 2 4 2 2 4 2 3" xfId="14073" xr:uid="{00000000-0005-0000-0000-0000DB360000}"/>
    <cellStyle name="Normal 2 2 4 2 2 4 3" xfId="14074" xr:uid="{00000000-0005-0000-0000-0000DC360000}"/>
    <cellStyle name="Normal 2 2 4 2 2 4 4" xfId="14075" xr:uid="{00000000-0005-0000-0000-0000DD360000}"/>
    <cellStyle name="Normal 2 2 4 2 2 5" xfId="14076" xr:uid="{00000000-0005-0000-0000-0000DE360000}"/>
    <cellStyle name="Normal 2 2 4 2 2 5 2" xfId="14077" xr:uid="{00000000-0005-0000-0000-0000DF360000}"/>
    <cellStyle name="Normal 2 2 4 2 2 5 2 2" xfId="14078" xr:uid="{00000000-0005-0000-0000-0000E0360000}"/>
    <cellStyle name="Normal 2 2 4 2 2 5 2 3" xfId="14079" xr:uid="{00000000-0005-0000-0000-0000E1360000}"/>
    <cellStyle name="Normal 2 2 4 2 2 5 3" xfId="14080" xr:uid="{00000000-0005-0000-0000-0000E2360000}"/>
    <cellStyle name="Normal 2 2 4 2 2 5 4" xfId="14081" xr:uid="{00000000-0005-0000-0000-0000E3360000}"/>
    <cellStyle name="Normal 2 2 4 2 2 6" xfId="14082" xr:uid="{00000000-0005-0000-0000-0000E4360000}"/>
    <cellStyle name="Normal 2 2 4 2 2 6 2" xfId="14083" xr:uid="{00000000-0005-0000-0000-0000E5360000}"/>
    <cellStyle name="Normal 2 2 4 2 2 6 2 2" xfId="14084" xr:uid="{00000000-0005-0000-0000-0000E6360000}"/>
    <cellStyle name="Normal 2 2 4 2 2 6 2 3" xfId="14085" xr:uid="{00000000-0005-0000-0000-0000E7360000}"/>
    <cellStyle name="Normal 2 2 4 2 2 6 3" xfId="14086" xr:uid="{00000000-0005-0000-0000-0000E8360000}"/>
    <cellStyle name="Normal 2 2 4 2 2 6 4" xfId="14087" xr:uid="{00000000-0005-0000-0000-0000E9360000}"/>
    <cellStyle name="Normal 2 2 4 2 2 7" xfId="14088" xr:uid="{00000000-0005-0000-0000-0000EA360000}"/>
    <cellStyle name="Normal 2 2 4 2 2 7 2" xfId="14089" xr:uid="{00000000-0005-0000-0000-0000EB360000}"/>
    <cellStyle name="Normal 2 2 4 2 2 7 2 2" xfId="14090" xr:uid="{00000000-0005-0000-0000-0000EC360000}"/>
    <cellStyle name="Normal 2 2 4 2 2 7 2 3" xfId="14091" xr:uid="{00000000-0005-0000-0000-0000ED360000}"/>
    <cellStyle name="Normal 2 2 4 2 2 7 3" xfId="14092" xr:uid="{00000000-0005-0000-0000-0000EE360000}"/>
    <cellStyle name="Normal 2 2 4 2 2 7 4" xfId="14093" xr:uid="{00000000-0005-0000-0000-0000EF360000}"/>
    <cellStyle name="Normal 2 2 4 2 2 8" xfId="14094" xr:uid="{00000000-0005-0000-0000-0000F0360000}"/>
    <cellStyle name="Normal 2 2 4 2 2 8 2" xfId="14095" xr:uid="{00000000-0005-0000-0000-0000F1360000}"/>
    <cellStyle name="Normal 2 2 4 2 2 8 3" xfId="14096" xr:uid="{00000000-0005-0000-0000-0000F2360000}"/>
    <cellStyle name="Normal 2 2 4 2 2 9" xfId="14097" xr:uid="{00000000-0005-0000-0000-0000F3360000}"/>
    <cellStyle name="Normal 2 2 4 2 3" xfId="14098" xr:uid="{00000000-0005-0000-0000-0000F4360000}"/>
    <cellStyle name="Normal 2 2 4 2 3 10" xfId="14099" xr:uid="{00000000-0005-0000-0000-0000F5360000}"/>
    <cellStyle name="Normal 2 2 4 2 3 2" xfId="14100" xr:uid="{00000000-0005-0000-0000-0000F6360000}"/>
    <cellStyle name="Normal 2 2 4 2 3 2 2" xfId="14101" xr:uid="{00000000-0005-0000-0000-0000F7360000}"/>
    <cellStyle name="Normal 2 2 4 2 3 2 2 2" xfId="14102" xr:uid="{00000000-0005-0000-0000-0000F8360000}"/>
    <cellStyle name="Normal 2 2 4 2 3 2 2 3" xfId="14103" xr:uid="{00000000-0005-0000-0000-0000F9360000}"/>
    <cellStyle name="Normal 2 2 4 2 3 2 3" xfId="14104" xr:uid="{00000000-0005-0000-0000-0000FA360000}"/>
    <cellStyle name="Normal 2 2 4 2 3 2 4" xfId="14105" xr:uid="{00000000-0005-0000-0000-0000FB360000}"/>
    <cellStyle name="Normal 2 2 4 2 3 3" xfId="14106" xr:uid="{00000000-0005-0000-0000-0000FC360000}"/>
    <cellStyle name="Normal 2 2 4 2 3 3 2" xfId="14107" xr:uid="{00000000-0005-0000-0000-0000FD360000}"/>
    <cellStyle name="Normal 2 2 4 2 3 3 2 2" xfId="14108" xr:uid="{00000000-0005-0000-0000-0000FE360000}"/>
    <cellStyle name="Normal 2 2 4 2 3 3 2 3" xfId="14109" xr:uid="{00000000-0005-0000-0000-0000FF360000}"/>
    <cellStyle name="Normal 2 2 4 2 3 3 3" xfId="14110" xr:uid="{00000000-0005-0000-0000-000000370000}"/>
    <cellStyle name="Normal 2 2 4 2 3 3 4" xfId="14111" xr:uid="{00000000-0005-0000-0000-000001370000}"/>
    <cellStyle name="Normal 2 2 4 2 3 4" xfId="14112" xr:uid="{00000000-0005-0000-0000-000002370000}"/>
    <cellStyle name="Normal 2 2 4 2 3 4 2" xfId="14113" xr:uid="{00000000-0005-0000-0000-000003370000}"/>
    <cellStyle name="Normal 2 2 4 2 3 4 2 2" xfId="14114" xr:uid="{00000000-0005-0000-0000-000004370000}"/>
    <cellStyle name="Normal 2 2 4 2 3 4 2 3" xfId="14115" xr:uid="{00000000-0005-0000-0000-000005370000}"/>
    <cellStyle name="Normal 2 2 4 2 3 4 3" xfId="14116" xr:uid="{00000000-0005-0000-0000-000006370000}"/>
    <cellStyle name="Normal 2 2 4 2 3 4 4" xfId="14117" xr:uid="{00000000-0005-0000-0000-000007370000}"/>
    <cellStyle name="Normal 2 2 4 2 3 5" xfId="14118" xr:uid="{00000000-0005-0000-0000-000008370000}"/>
    <cellStyle name="Normal 2 2 4 2 3 5 2" xfId="14119" xr:uid="{00000000-0005-0000-0000-000009370000}"/>
    <cellStyle name="Normal 2 2 4 2 3 5 2 2" xfId="14120" xr:uid="{00000000-0005-0000-0000-00000A370000}"/>
    <cellStyle name="Normal 2 2 4 2 3 5 2 3" xfId="14121" xr:uid="{00000000-0005-0000-0000-00000B370000}"/>
    <cellStyle name="Normal 2 2 4 2 3 5 3" xfId="14122" xr:uid="{00000000-0005-0000-0000-00000C370000}"/>
    <cellStyle name="Normal 2 2 4 2 3 5 4" xfId="14123" xr:uid="{00000000-0005-0000-0000-00000D370000}"/>
    <cellStyle name="Normal 2 2 4 2 3 6" xfId="14124" xr:uid="{00000000-0005-0000-0000-00000E370000}"/>
    <cellStyle name="Normal 2 2 4 2 3 6 2" xfId="14125" xr:uid="{00000000-0005-0000-0000-00000F370000}"/>
    <cellStyle name="Normal 2 2 4 2 3 6 2 2" xfId="14126" xr:uid="{00000000-0005-0000-0000-000010370000}"/>
    <cellStyle name="Normal 2 2 4 2 3 6 2 3" xfId="14127" xr:uid="{00000000-0005-0000-0000-000011370000}"/>
    <cellStyle name="Normal 2 2 4 2 3 6 3" xfId="14128" xr:uid="{00000000-0005-0000-0000-000012370000}"/>
    <cellStyle name="Normal 2 2 4 2 3 6 4" xfId="14129" xr:uid="{00000000-0005-0000-0000-000013370000}"/>
    <cellStyle name="Normal 2 2 4 2 3 7" xfId="14130" xr:uid="{00000000-0005-0000-0000-000014370000}"/>
    <cellStyle name="Normal 2 2 4 2 3 7 2" xfId="14131" xr:uid="{00000000-0005-0000-0000-000015370000}"/>
    <cellStyle name="Normal 2 2 4 2 3 7 2 2" xfId="14132" xr:uid="{00000000-0005-0000-0000-000016370000}"/>
    <cellStyle name="Normal 2 2 4 2 3 7 2 3" xfId="14133" xr:uid="{00000000-0005-0000-0000-000017370000}"/>
    <cellStyle name="Normal 2 2 4 2 3 7 3" xfId="14134" xr:uid="{00000000-0005-0000-0000-000018370000}"/>
    <cellStyle name="Normal 2 2 4 2 3 7 4" xfId="14135" xr:uid="{00000000-0005-0000-0000-000019370000}"/>
    <cellStyle name="Normal 2 2 4 2 3 8" xfId="14136" xr:uid="{00000000-0005-0000-0000-00001A370000}"/>
    <cellStyle name="Normal 2 2 4 2 3 8 2" xfId="14137" xr:uid="{00000000-0005-0000-0000-00001B370000}"/>
    <cellStyle name="Normal 2 2 4 2 3 8 3" xfId="14138" xr:uid="{00000000-0005-0000-0000-00001C370000}"/>
    <cellStyle name="Normal 2 2 4 2 3 9" xfId="14139" xr:uid="{00000000-0005-0000-0000-00001D370000}"/>
    <cellStyle name="Normal 2 2 4 2 4" xfId="14140" xr:uid="{00000000-0005-0000-0000-00001E370000}"/>
    <cellStyle name="Normal 2 2 4 2 4 2" xfId="14141" xr:uid="{00000000-0005-0000-0000-00001F370000}"/>
    <cellStyle name="Normal 2 2 4 2 4 2 2" xfId="14142" xr:uid="{00000000-0005-0000-0000-000020370000}"/>
    <cellStyle name="Normal 2 2 4 2 4 2 3" xfId="14143" xr:uid="{00000000-0005-0000-0000-000021370000}"/>
    <cellStyle name="Normal 2 2 4 2 4 3" xfId="14144" xr:uid="{00000000-0005-0000-0000-000022370000}"/>
    <cellStyle name="Normal 2 2 4 2 4 4" xfId="14145" xr:uid="{00000000-0005-0000-0000-000023370000}"/>
    <cellStyle name="Normal 2 2 4 2 5" xfId="14146" xr:uid="{00000000-0005-0000-0000-000024370000}"/>
    <cellStyle name="Normal 2 2 4 2 5 2" xfId="14147" xr:uid="{00000000-0005-0000-0000-000025370000}"/>
    <cellStyle name="Normal 2 2 4 2 5 2 2" xfId="14148" xr:uid="{00000000-0005-0000-0000-000026370000}"/>
    <cellStyle name="Normal 2 2 4 2 5 2 3" xfId="14149" xr:uid="{00000000-0005-0000-0000-000027370000}"/>
    <cellStyle name="Normal 2 2 4 2 5 3" xfId="14150" xr:uid="{00000000-0005-0000-0000-000028370000}"/>
    <cellStyle name="Normal 2 2 4 2 5 4" xfId="14151" xr:uid="{00000000-0005-0000-0000-000029370000}"/>
    <cellStyle name="Normal 2 2 4 2 6" xfId="14152" xr:uid="{00000000-0005-0000-0000-00002A370000}"/>
    <cellStyle name="Normal 2 2 4 2 6 2" xfId="14153" xr:uid="{00000000-0005-0000-0000-00002B370000}"/>
    <cellStyle name="Normal 2 2 4 2 6 2 2" xfId="14154" xr:uid="{00000000-0005-0000-0000-00002C370000}"/>
    <cellStyle name="Normal 2 2 4 2 6 2 3" xfId="14155" xr:uid="{00000000-0005-0000-0000-00002D370000}"/>
    <cellStyle name="Normal 2 2 4 2 6 3" xfId="14156" xr:uid="{00000000-0005-0000-0000-00002E370000}"/>
    <cellStyle name="Normal 2 2 4 2 6 4" xfId="14157" xr:uid="{00000000-0005-0000-0000-00002F370000}"/>
    <cellStyle name="Normal 2 2 4 2 7" xfId="14158" xr:uid="{00000000-0005-0000-0000-000030370000}"/>
    <cellStyle name="Normal 2 2 4 2 7 2" xfId="14159" xr:uid="{00000000-0005-0000-0000-000031370000}"/>
    <cellStyle name="Normal 2 2 4 2 7 2 2" xfId="14160" xr:uid="{00000000-0005-0000-0000-000032370000}"/>
    <cellStyle name="Normal 2 2 4 2 7 2 3" xfId="14161" xr:uid="{00000000-0005-0000-0000-000033370000}"/>
    <cellStyle name="Normal 2 2 4 2 7 3" xfId="14162" xr:uid="{00000000-0005-0000-0000-000034370000}"/>
    <cellStyle name="Normal 2 2 4 2 7 4" xfId="14163" xr:uid="{00000000-0005-0000-0000-000035370000}"/>
    <cellStyle name="Normal 2 2 4 2 8" xfId="14164" xr:uid="{00000000-0005-0000-0000-000036370000}"/>
    <cellStyle name="Normal 2 2 4 2 8 2" xfId="14165" xr:uid="{00000000-0005-0000-0000-000037370000}"/>
    <cellStyle name="Normal 2 2 4 2 8 2 2" xfId="14166" xr:uid="{00000000-0005-0000-0000-000038370000}"/>
    <cellStyle name="Normal 2 2 4 2 8 2 3" xfId="14167" xr:uid="{00000000-0005-0000-0000-000039370000}"/>
    <cellStyle name="Normal 2 2 4 2 8 3" xfId="14168" xr:uid="{00000000-0005-0000-0000-00003A370000}"/>
    <cellStyle name="Normal 2 2 4 2 8 4" xfId="14169" xr:uid="{00000000-0005-0000-0000-00003B370000}"/>
    <cellStyle name="Normal 2 2 4 2 9" xfId="14170" xr:uid="{00000000-0005-0000-0000-00003C370000}"/>
    <cellStyle name="Normal 2 2 4 2 9 2" xfId="14171" xr:uid="{00000000-0005-0000-0000-00003D370000}"/>
    <cellStyle name="Normal 2 2 4 2 9 2 2" xfId="14172" xr:uid="{00000000-0005-0000-0000-00003E370000}"/>
    <cellStyle name="Normal 2 2 4 2 9 2 3" xfId="14173" xr:uid="{00000000-0005-0000-0000-00003F370000}"/>
    <cellStyle name="Normal 2 2 4 2 9 3" xfId="14174" xr:uid="{00000000-0005-0000-0000-000040370000}"/>
    <cellStyle name="Normal 2 2 4 2 9 4" xfId="14175" xr:uid="{00000000-0005-0000-0000-000041370000}"/>
    <cellStyle name="Normal 2 2 4 3" xfId="14176" xr:uid="{00000000-0005-0000-0000-000042370000}"/>
    <cellStyle name="Normal 2 2 4 3 10" xfId="14177" xr:uid="{00000000-0005-0000-0000-000043370000}"/>
    <cellStyle name="Normal 2 2 4 3 10 2" xfId="14178" xr:uid="{00000000-0005-0000-0000-000044370000}"/>
    <cellStyle name="Normal 2 2 4 3 10 3" xfId="14179" xr:uid="{00000000-0005-0000-0000-000045370000}"/>
    <cellStyle name="Normal 2 2 4 3 11" xfId="14180" xr:uid="{00000000-0005-0000-0000-000046370000}"/>
    <cellStyle name="Normal 2 2 4 3 12" xfId="14181" xr:uid="{00000000-0005-0000-0000-000047370000}"/>
    <cellStyle name="Normal 2 2 4 3 2" xfId="14182" xr:uid="{00000000-0005-0000-0000-000048370000}"/>
    <cellStyle name="Normal 2 2 4 3 2 10" xfId="14183" xr:uid="{00000000-0005-0000-0000-000049370000}"/>
    <cellStyle name="Normal 2 2 4 3 2 2" xfId="14184" xr:uid="{00000000-0005-0000-0000-00004A370000}"/>
    <cellStyle name="Normal 2 2 4 3 2 2 2" xfId="14185" xr:uid="{00000000-0005-0000-0000-00004B370000}"/>
    <cellStyle name="Normal 2 2 4 3 2 2 2 2" xfId="14186" xr:uid="{00000000-0005-0000-0000-00004C370000}"/>
    <cellStyle name="Normal 2 2 4 3 2 2 2 3" xfId="14187" xr:uid="{00000000-0005-0000-0000-00004D370000}"/>
    <cellStyle name="Normal 2 2 4 3 2 2 3" xfId="14188" xr:uid="{00000000-0005-0000-0000-00004E370000}"/>
    <cellStyle name="Normal 2 2 4 3 2 2 4" xfId="14189" xr:uid="{00000000-0005-0000-0000-00004F370000}"/>
    <cellStyle name="Normal 2 2 4 3 2 3" xfId="14190" xr:uid="{00000000-0005-0000-0000-000050370000}"/>
    <cellStyle name="Normal 2 2 4 3 2 3 2" xfId="14191" xr:uid="{00000000-0005-0000-0000-000051370000}"/>
    <cellStyle name="Normal 2 2 4 3 2 3 2 2" xfId="14192" xr:uid="{00000000-0005-0000-0000-000052370000}"/>
    <cellStyle name="Normal 2 2 4 3 2 3 2 3" xfId="14193" xr:uid="{00000000-0005-0000-0000-000053370000}"/>
    <cellStyle name="Normal 2 2 4 3 2 3 3" xfId="14194" xr:uid="{00000000-0005-0000-0000-000054370000}"/>
    <cellStyle name="Normal 2 2 4 3 2 3 4" xfId="14195" xr:uid="{00000000-0005-0000-0000-000055370000}"/>
    <cellStyle name="Normal 2 2 4 3 2 4" xfId="14196" xr:uid="{00000000-0005-0000-0000-000056370000}"/>
    <cellStyle name="Normal 2 2 4 3 2 4 2" xfId="14197" xr:uid="{00000000-0005-0000-0000-000057370000}"/>
    <cellStyle name="Normal 2 2 4 3 2 4 2 2" xfId="14198" xr:uid="{00000000-0005-0000-0000-000058370000}"/>
    <cellStyle name="Normal 2 2 4 3 2 4 2 3" xfId="14199" xr:uid="{00000000-0005-0000-0000-000059370000}"/>
    <cellStyle name="Normal 2 2 4 3 2 4 3" xfId="14200" xr:uid="{00000000-0005-0000-0000-00005A370000}"/>
    <cellStyle name="Normal 2 2 4 3 2 4 4" xfId="14201" xr:uid="{00000000-0005-0000-0000-00005B370000}"/>
    <cellStyle name="Normal 2 2 4 3 2 5" xfId="14202" xr:uid="{00000000-0005-0000-0000-00005C370000}"/>
    <cellStyle name="Normal 2 2 4 3 2 5 2" xfId="14203" xr:uid="{00000000-0005-0000-0000-00005D370000}"/>
    <cellStyle name="Normal 2 2 4 3 2 5 2 2" xfId="14204" xr:uid="{00000000-0005-0000-0000-00005E370000}"/>
    <cellStyle name="Normal 2 2 4 3 2 5 2 3" xfId="14205" xr:uid="{00000000-0005-0000-0000-00005F370000}"/>
    <cellStyle name="Normal 2 2 4 3 2 5 3" xfId="14206" xr:uid="{00000000-0005-0000-0000-000060370000}"/>
    <cellStyle name="Normal 2 2 4 3 2 5 4" xfId="14207" xr:uid="{00000000-0005-0000-0000-000061370000}"/>
    <cellStyle name="Normal 2 2 4 3 2 6" xfId="14208" xr:uid="{00000000-0005-0000-0000-000062370000}"/>
    <cellStyle name="Normal 2 2 4 3 2 6 2" xfId="14209" xr:uid="{00000000-0005-0000-0000-000063370000}"/>
    <cellStyle name="Normal 2 2 4 3 2 6 2 2" xfId="14210" xr:uid="{00000000-0005-0000-0000-000064370000}"/>
    <cellStyle name="Normal 2 2 4 3 2 6 2 3" xfId="14211" xr:uid="{00000000-0005-0000-0000-000065370000}"/>
    <cellStyle name="Normal 2 2 4 3 2 6 3" xfId="14212" xr:uid="{00000000-0005-0000-0000-000066370000}"/>
    <cellStyle name="Normal 2 2 4 3 2 6 4" xfId="14213" xr:uid="{00000000-0005-0000-0000-000067370000}"/>
    <cellStyle name="Normal 2 2 4 3 2 7" xfId="14214" xr:uid="{00000000-0005-0000-0000-000068370000}"/>
    <cellStyle name="Normal 2 2 4 3 2 7 2" xfId="14215" xr:uid="{00000000-0005-0000-0000-000069370000}"/>
    <cellStyle name="Normal 2 2 4 3 2 7 2 2" xfId="14216" xr:uid="{00000000-0005-0000-0000-00006A370000}"/>
    <cellStyle name="Normal 2 2 4 3 2 7 2 3" xfId="14217" xr:uid="{00000000-0005-0000-0000-00006B370000}"/>
    <cellStyle name="Normal 2 2 4 3 2 7 3" xfId="14218" xr:uid="{00000000-0005-0000-0000-00006C370000}"/>
    <cellStyle name="Normal 2 2 4 3 2 7 4" xfId="14219" xr:uid="{00000000-0005-0000-0000-00006D370000}"/>
    <cellStyle name="Normal 2 2 4 3 2 8" xfId="14220" xr:uid="{00000000-0005-0000-0000-00006E370000}"/>
    <cellStyle name="Normal 2 2 4 3 2 8 2" xfId="14221" xr:uid="{00000000-0005-0000-0000-00006F370000}"/>
    <cellStyle name="Normal 2 2 4 3 2 8 3" xfId="14222" xr:uid="{00000000-0005-0000-0000-000070370000}"/>
    <cellStyle name="Normal 2 2 4 3 2 9" xfId="14223" xr:uid="{00000000-0005-0000-0000-000071370000}"/>
    <cellStyle name="Normal 2 2 4 3 3" xfId="14224" xr:uid="{00000000-0005-0000-0000-000072370000}"/>
    <cellStyle name="Normal 2 2 4 3 3 10" xfId="14225" xr:uid="{00000000-0005-0000-0000-000073370000}"/>
    <cellStyle name="Normal 2 2 4 3 3 2" xfId="14226" xr:uid="{00000000-0005-0000-0000-000074370000}"/>
    <cellStyle name="Normal 2 2 4 3 3 2 2" xfId="14227" xr:uid="{00000000-0005-0000-0000-000075370000}"/>
    <cellStyle name="Normal 2 2 4 3 3 2 2 2" xfId="14228" xr:uid="{00000000-0005-0000-0000-000076370000}"/>
    <cellStyle name="Normal 2 2 4 3 3 2 2 3" xfId="14229" xr:uid="{00000000-0005-0000-0000-000077370000}"/>
    <cellStyle name="Normal 2 2 4 3 3 2 3" xfId="14230" xr:uid="{00000000-0005-0000-0000-000078370000}"/>
    <cellStyle name="Normal 2 2 4 3 3 2 4" xfId="14231" xr:uid="{00000000-0005-0000-0000-000079370000}"/>
    <cellStyle name="Normal 2 2 4 3 3 3" xfId="14232" xr:uid="{00000000-0005-0000-0000-00007A370000}"/>
    <cellStyle name="Normal 2 2 4 3 3 3 2" xfId="14233" xr:uid="{00000000-0005-0000-0000-00007B370000}"/>
    <cellStyle name="Normal 2 2 4 3 3 3 2 2" xfId="14234" xr:uid="{00000000-0005-0000-0000-00007C370000}"/>
    <cellStyle name="Normal 2 2 4 3 3 3 2 3" xfId="14235" xr:uid="{00000000-0005-0000-0000-00007D370000}"/>
    <cellStyle name="Normal 2 2 4 3 3 3 3" xfId="14236" xr:uid="{00000000-0005-0000-0000-00007E370000}"/>
    <cellStyle name="Normal 2 2 4 3 3 3 4" xfId="14237" xr:uid="{00000000-0005-0000-0000-00007F370000}"/>
    <cellStyle name="Normal 2 2 4 3 3 4" xfId="14238" xr:uid="{00000000-0005-0000-0000-000080370000}"/>
    <cellStyle name="Normal 2 2 4 3 3 4 2" xfId="14239" xr:uid="{00000000-0005-0000-0000-000081370000}"/>
    <cellStyle name="Normal 2 2 4 3 3 4 2 2" xfId="14240" xr:uid="{00000000-0005-0000-0000-000082370000}"/>
    <cellStyle name="Normal 2 2 4 3 3 4 2 3" xfId="14241" xr:uid="{00000000-0005-0000-0000-000083370000}"/>
    <cellStyle name="Normal 2 2 4 3 3 4 3" xfId="14242" xr:uid="{00000000-0005-0000-0000-000084370000}"/>
    <cellStyle name="Normal 2 2 4 3 3 4 4" xfId="14243" xr:uid="{00000000-0005-0000-0000-000085370000}"/>
    <cellStyle name="Normal 2 2 4 3 3 5" xfId="14244" xr:uid="{00000000-0005-0000-0000-000086370000}"/>
    <cellStyle name="Normal 2 2 4 3 3 5 2" xfId="14245" xr:uid="{00000000-0005-0000-0000-000087370000}"/>
    <cellStyle name="Normal 2 2 4 3 3 5 2 2" xfId="14246" xr:uid="{00000000-0005-0000-0000-000088370000}"/>
    <cellStyle name="Normal 2 2 4 3 3 5 2 3" xfId="14247" xr:uid="{00000000-0005-0000-0000-000089370000}"/>
    <cellStyle name="Normal 2 2 4 3 3 5 3" xfId="14248" xr:uid="{00000000-0005-0000-0000-00008A370000}"/>
    <cellStyle name="Normal 2 2 4 3 3 5 4" xfId="14249" xr:uid="{00000000-0005-0000-0000-00008B370000}"/>
    <cellStyle name="Normal 2 2 4 3 3 6" xfId="14250" xr:uid="{00000000-0005-0000-0000-00008C370000}"/>
    <cellStyle name="Normal 2 2 4 3 3 6 2" xfId="14251" xr:uid="{00000000-0005-0000-0000-00008D370000}"/>
    <cellStyle name="Normal 2 2 4 3 3 6 2 2" xfId="14252" xr:uid="{00000000-0005-0000-0000-00008E370000}"/>
    <cellStyle name="Normal 2 2 4 3 3 6 2 3" xfId="14253" xr:uid="{00000000-0005-0000-0000-00008F370000}"/>
    <cellStyle name="Normal 2 2 4 3 3 6 3" xfId="14254" xr:uid="{00000000-0005-0000-0000-000090370000}"/>
    <cellStyle name="Normal 2 2 4 3 3 6 4" xfId="14255" xr:uid="{00000000-0005-0000-0000-000091370000}"/>
    <cellStyle name="Normal 2 2 4 3 3 7" xfId="14256" xr:uid="{00000000-0005-0000-0000-000092370000}"/>
    <cellStyle name="Normal 2 2 4 3 3 7 2" xfId="14257" xr:uid="{00000000-0005-0000-0000-000093370000}"/>
    <cellStyle name="Normal 2 2 4 3 3 7 2 2" xfId="14258" xr:uid="{00000000-0005-0000-0000-000094370000}"/>
    <cellStyle name="Normal 2 2 4 3 3 7 2 3" xfId="14259" xr:uid="{00000000-0005-0000-0000-000095370000}"/>
    <cellStyle name="Normal 2 2 4 3 3 7 3" xfId="14260" xr:uid="{00000000-0005-0000-0000-000096370000}"/>
    <cellStyle name="Normal 2 2 4 3 3 7 4" xfId="14261" xr:uid="{00000000-0005-0000-0000-000097370000}"/>
    <cellStyle name="Normal 2 2 4 3 3 8" xfId="14262" xr:uid="{00000000-0005-0000-0000-000098370000}"/>
    <cellStyle name="Normal 2 2 4 3 3 8 2" xfId="14263" xr:uid="{00000000-0005-0000-0000-000099370000}"/>
    <cellStyle name="Normal 2 2 4 3 3 8 3" xfId="14264" xr:uid="{00000000-0005-0000-0000-00009A370000}"/>
    <cellStyle name="Normal 2 2 4 3 3 9" xfId="14265" xr:uid="{00000000-0005-0000-0000-00009B370000}"/>
    <cellStyle name="Normal 2 2 4 3 4" xfId="14266" xr:uid="{00000000-0005-0000-0000-00009C370000}"/>
    <cellStyle name="Normal 2 2 4 3 4 2" xfId="14267" xr:uid="{00000000-0005-0000-0000-00009D370000}"/>
    <cellStyle name="Normal 2 2 4 3 4 2 2" xfId="14268" xr:uid="{00000000-0005-0000-0000-00009E370000}"/>
    <cellStyle name="Normal 2 2 4 3 4 2 3" xfId="14269" xr:uid="{00000000-0005-0000-0000-00009F370000}"/>
    <cellStyle name="Normal 2 2 4 3 4 3" xfId="14270" xr:uid="{00000000-0005-0000-0000-0000A0370000}"/>
    <cellStyle name="Normal 2 2 4 3 4 4" xfId="14271" xr:uid="{00000000-0005-0000-0000-0000A1370000}"/>
    <cellStyle name="Normal 2 2 4 3 5" xfId="14272" xr:uid="{00000000-0005-0000-0000-0000A2370000}"/>
    <cellStyle name="Normal 2 2 4 3 5 2" xfId="14273" xr:uid="{00000000-0005-0000-0000-0000A3370000}"/>
    <cellStyle name="Normal 2 2 4 3 5 2 2" xfId="14274" xr:uid="{00000000-0005-0000-0000-0000A4370000}"/>
    <cellStyle name="Normal 2 2 4 3 5 2 3" xfId="14275" xr:uid="{00000000-0005-0000-0000-0000A5370000}"/>
    <cellStyle name="Normal 2 2 4 3 5 3" xfId="14276" xr:uid="{00000000-0005-0000-0000-0000A6370000}"/>
    <cellStyle name="Normal 2 2 4 3 5 4" xfId="14277" xr:uid="{00000000-0005-0000-0000-0000A7370000}"/>
    <cellStyle name="Normal 2 2 4 3 6" xfId="14278" xr:uid="{00000000-0005-0000-0000-0000A8370000}"/>
    <cellStyle name="Normal 2 2 4 3 6 2" xfId="14279" xr:uid="{00000000-0005-0000-0000-0000A9370000}"/>
    <cellStyle name="Normal 2 2 4 3 6 2 2" xfId="14280" xr:uid="{00000000-0005-0000-0000-0000AA370000}"/>
    <cellStyle name="Normal 2 2 4 3 6 2 3" xfId="14281" xr:uid="{00000000-0005-0000-0000-0000AB370000}"/>
    <cellStyle name="Normal 2 2 4 3 6 3" xfId="14282" xr:uid="{00000000-0005-0000-0000-0000AC370000}"/>
    <cellStyle name="Normal 2 2 4 3 6 4" xfId="14283" xr:uid="{00000000-0005-0000-0000-0000AD370000}"/>
    <cellStyle name="Normal 2 2 4 3 7" xfId="14284" xr:uid="{00000000-0005-0000-0000-0000AE370000}"/>
    <cellStyle name="Normal 2 2 4 3 7 2" xfId="14285" xr:uid="{00000000-0005-0000-0000-0000AF370000}"/>
    <cellStyle name="Normal 2 2 4 3 7 2 2" xfId="14286" xr:uid="{00000000-0005-0000-0000-0000B0370000}"/>
    <cellStyle name="Normal 2 2 4 3 7 2 3" xfId="14287" xr:uid="{00000000-0005-0000-0000-0000B1370000}"/>
    <cellStyle name="Normal 2 2 4 3 7 3" xfId="14288" xr:uid="{00000000-0005-0000-0000-0000B2370000}"/>
    <cellStyle name="Normal 2 2 4 3 7 4" xfId="14289" xr:uid="{00000000-0005-0000-0000-0000B3370000}"/>
    <cellStyle name="Normal 2 2 4 3 8" xfId="14290" xr:uid="{00000000-0005-0000-0000-0000B4370000}"/>
    <cellStyle name="Normal 2 2 4 3 8 2" xfId="14291" xr:uid="{00000000-0005-0000-0000-0000B5370000}"/>
    <cellStyle name="Normal 2 2 4 3 8 2 2" xfId="14292" xr:uid="{00000000-0005-0000-0000-0000B6370000}"/>
    <cellStyle name="Normal 2 2 4 3 8 2 3" xfId="14293" xr:uid="{00000000-0005-0000-0000-0000B7370000}"/>
    <cellStyle name="Normal 2 2 4 3 8 3" xfId="14294" xr:uid="{00000000-0005-0000-0000-0000B8370000}"/>
    <cellStyle name="Normal 2 2 4 3 8 4" xfId="14295" xr:uid="{00000000-0005-0000-0000-0000B9370000}"/>
    <cellStyle name="Normal 2 2 4 3 9" xfId="14296" xr:uid="{00000000-0005-0000-0000-0000BA370000}"/>
    <cellStyle name="Normal 2 2 4 3 9 2" xfId="14297" xr:uid="{00000000-0005-0000-0000-0000BB370000}"/>
    <cellStyle name="Normal 2 2 4 3 9 2 2" xfId="14298" xr:uid="{00000000-0005-0000-0000-0000BC370000}"/>
    <cellStyle name="Normal 2 2 4 3 9 2 3" xfId="14299" xr:uid="{00000000-0005-0000-0000-0000BD370000}"/>
    <cellStyle name="Normal 2 2 4 3 9 3" xfId="14300" xr:uid="{00000000-0005-0000-0000-0000BE370000}"/>
    <cellStyle name="Normal 2 2 4 3 9 4" xfId="14301" xr:uid="{00000000-0005-0000-0000-0000BF370000}"/>
    <cellStyle name="Normal 2 2 4 4" xfId="14302" xr:uid="{00000000-0005-0000-0000-0000C0370000}"/>
    <cellStyle name="Normal 2 2 4 4 10" xfId="14303" xr:uid="{00000000-0005-0000-0000-0000C1370000}"/>
    <cellStyle name="Normal 2 2 4 4 10 2" xfId="14304" xr:uid="{00000000-0005-0000-0000-0000C2370000}"/>
    <cellStyle name="Normal 2 2 4 4 10 3" xfId="14305" xr:uid="{00000000-0005-0000-0000-0000C3370000}"/>
    <cellStyle name="Normal 2 2 4 4 11" xfId="14306" xr:uid="{00000000-0005-0000-0000-0000C4370000}"/>
    <cellStyle name="Normal 2 2 4 4 12" xfId="14307" xr:uid="{00000000-0005-0000-0000-0000C5370000}"/>
    <cellStyle name="Normal 2 2 4 4 2" xfId="14308" xr:uid="{00000000-0005-0000-0000-0000C6370000}"/>
    <cellStyle name="Normal 2 2 4 4 2 10" xfId="14309" xr:uid="{00000000-0005-0000-0000-0000C7370000}"/>
    <cellStyle name="Normal 2 2 4 4 2 2" xfId="14310" xr:uid="{00000000-0005-0000-0000-0000C8370000}"/>
    <cellStyle name="Normal 2 2 4 4 2 2 2" xfId="14311" xr:uid="{00000000-0005-0000-0000-0000C9370000}"/>
    <cellStyle name="Normal 2 2 4 4 2 2 2 2" xfId="14312" xr:uid="{00000000-0005-0000-0000-0000CA370000}"/>
    <cellStyle name="Normal 2 2 4 4 2 2 2 3" xfId="14313" xr:uid="{00000000-0005-0000-0000-0000CB370000}"/>
    <cellStyle name="Normal 2 2 4 4 2 2 3" xfId="14314" xr:uid="{00000000-0005-0000-0000-0000CC370000}"/>
    <cellStyle name="Normal 2 2 4 4 2 2 4" xfId="14315" xr:uid="{00000000-0005-0000-0000-0000CD370000}"/>
    <cellStyle name="Normal 2 2 4 4 2 3" xfId="14316" xr:uid="{00000000-0005-0000-0000-0000CE370000}"/>
    <cellStyle name="Normal 2 2 4 4 2 3 2" xfId="14317" xr:uid="{00000000-0005-0000-0000-0000CF370000}"/>
    <cellStyle name="Normal 2 2 4 4 2 3 2 2" xfId="14318" xr:uid="{00000000-0005-0000-0000-0000D0370000}"/>
    <cellStyle name="Normal 2 2 4 4 2 3 2 3" xfId="14319" xr:uid="{00000000-0005-0000-0000-0000D1370000}"/>
    <cellStyle name="Normal 2 2 4 4 2 3 3" xfId="14320" xr:uid="{00000000-0005-0000-0000-0000D2370000}"/>
    <cellStyle name="Normal 2 2 4 4 2 3 4" xfId="14321" xr:uid="{00000000-0005-0000-0000-0000D3370000}"/>
    <cellStyle name="Normal 2 2 4 4 2 4" xfId="14322" xr:uid="{00000000-0005-0000-0000-0000D4370000}"/>
    <cellStyle name="Normal 2 2 4 4 2 4 2" xfId="14323" xr:uid="{00000000-0005-0000-0000-0000D5370000}"/>
    <cellStyle name="Normal 2 2 4 4 2 4 2 2" xfId="14324" xr:uid="{00000000-0005-0000-0000-0000D6370000}"/>
    <cellStyle name="Normal 2 2 4 4 2 4 2 3" xfId="14325" xr:uid="{00000000-0005-0000-0000-0000D7370000}"/>
    <cellStyle name="Normal 2 2 4 4 2 4 3" xfId="14326" xr:uid="{00000000-0005-0000-0000-0000D8370000}"/>
    <cellStyle name="Normal 2 2 4 4 2 4 4" xfId="14327" xr:uid="{00000000-0005-0000-0000-0000D9370000}"/>
    <cellStyle name="Normal 2 2 4 4 2 5" xfId="14328" xr:uid="{00000000-0005-0000-0000-0000DA370000}"/>
    <cellStyle name="Normal 2 2 4 4 2 5 2" xfId="14329" xr:uid="{00000000-0005-0000-0000-0000DB370000}"/>
    <cellStyle name="Normal 2 2 4 4 2 5 2 2" xfId="14330" xr:uid="{00000000-0005-0000-0000-0000DC370000}"/>
    <cellStyle name="Normal 2 2 4 4 2 5 2 3" xfId="14331" xr:uid="{00000000-0005-0000-0000-0000DD370000}"/>
    <cellStyle name="Normal 2 2 4 4 2 5 3" xfId="14332" xr:uid="{00000000-0005-0000-0000-0000DE370000}"/>
    <cellStyle name="Normal 2 2 4 4 2 5 4" xfId="14333" xr:uid="{00000000-0005-0000-0000-0000DF370000}"/>
    <cellStyle name="Normal 2 2 4 4 2 6" xfId="14334" xr:uid="{00000000-0005-0000-0000-0000E0370000}"/>
    <cellStyle name="Normal 2 2 4 4 2 6 2" xfId="14335" xr:uid="{00000000-0005-0000-0000-0000E1370000}"/>
    <cellStyle name="Normal 2 2 4 4 2 6 2 2" xfId="14336" xr:uid="{00000000-0005-0000-0000-0000E2370000}"/>
    <cellStyle name="Normal 2 2 4 4 2 6 2 3" xfId="14337" xr:uid="{00000000-0005-0000-0000-0000E3370000}"/>
    <cellStyle name="Normal 2 2 4 4 2 6 3" xfId="14338" xr:uid="{00000000-0005-0000-0000-0000E4370000}"/>
    <cellStyle name="Normal 2 2 4 4 2 6 4" xfId="14339" xr:uid="{00000000-0005-0000-0000-0000E5370000}"/>
    <cellStyle name="Normal 2 2 4 4 2 7" xfId="14340" xr:uid="{00000000-0005-0000-0000-0000E6370000}"/>
    <cellStyle name="Normal 2 2 4 4 2 7 2" xfId="14341" xr:uid="{00000000-0005-0000-0000-0000E7370000}"/>
    <cellStyle name="Normal 2 2 4 4 2 7 2 2" xfId="14342" xr:uid="{00000000-0005-0000-0000-0000E8370000}"/>
    <cellStyle name="Normal 2 2 4 4 2 7 2 3" xfId="14343" xr:uid="{00000000-0005-0000-0000-0000E9370000}"/>
    <cellStyle name="Normal 2 2 4 4 2 7 3" xfId="14344" xr:uid="{00000000-0005-0000-0000-0000EA370000}"/>
    <cellStyle name="Normal 2 2 4 4 2 7 4" xfId="14345" xr:uid="{00000000-0005-0000-0000-0000EB370000}"/>
    <cellStyle name="Normal 2 2 4 4 2 8" xfId="14346" xr:uid="{00000000-0005-0000-0000-0000EC370000}"/>
    <cellStyle name="Normal 2 2 4 4 2 8 2" xfId="14347" xr:uid="{00000000-0005-0000-0000-0000ED370000}"/>
    <cellStyle name="Normal 2 2 4 4 2 8 3" xfId="14348" xr:uid="{00000000-0005-0000-0000-0000EE370000}"/>
    <cellStyle name="Normal 2 2 4 4 2 9" xfId="14349" xr:uid="{00000000-0005-0000-0000-0000EF370000}"/>
    <cellStyle name="Normal 2 2 4 4 3" xfId="14350" xr:uid="{00000000-0005-0000-0000-0000F0370000}"/>
    <cellStyle name="Normal 2 2 4 4 3 10" xfId="14351" xr:uid="{00000000-0005-0000-0000-0000F1370000}"/>
    <cellStyle name="Normal 2 2 4 4 3 2" xfId="14352" xr:uid="{00000000-0005-0000-0000-0000F2370000}"/>
    <cellStyle name="Normal 2 2 4 4 3 2 2" xfId="14353" xr:uid="{00000000-0005-0000-0000-0000F3370000}"/>
    <cellStyle name="Normal 2 2 4 4 3 2 2 2" xfId="14354" xr:uid="{00000000-0005-0000-0000-0000F4370000}"/>
    <cellStyle name="Normal 2 2 4 4 3 2 2 3" xfId="14355" xr:uid="{00000000-0005-0000-0000-0000F5370000}"/>
    <cellStyle name="Normal 2 2 4 4 3 2 3" xfId="14356" xr:uid="{00000000-0005-0000-0000-0000F6370000}"/>
    <cellStyle name="Normal 2 2 4 4 3 2 4" xfId="14357" xr:uid="{00000000-0005-0000-0000-0000F7370000}"/>
    <cellStyle name="Normal 2 2 4 4 3 3" xfId="14358" xr:uid="{00000000-0005-0000-0000-0000F8370000}"/>
    <cellStyle name="Normal 2 2 4 4 3 3 2" xfId="14359" xr:uid="{00000000-0005-0000-0000-0000F9370000}"/>
    <cellStyle name="Normal 2 2 4 4 3 3 2 2" xfId="14360" xr:uid="{00000000-0005-0000-0000-0000FA370000}"/>
    <cellStyle name="Normal 2 2 4 4 3 3 2 3" xfId="14361" xr:uid="{00000000-0005-0000-0000-0000FB370000}"/>
    <cellStyle name="Normal 2 2 4 4 3 3 3" xfId="14362" xr:uid="{00000000-0005-0000-0000-0000FC370000}"/>
    <cellStyle name="Normal 2 2 4 4 3 3 4" xfId="14363" xr:uid="{00000000-0005-0000-0000-0000FD370000}"/>
    <cellStyle name="Normal 2 2 4 4 3 4" xfId="14364" xr:uid="{00000000-0005-0000-0000-0000FE370000}"/>
    <cellStyle name="Normal 2 2 4 4 3 4 2" xfId="14365" xr:uid="{00000000-0005-0000-0000-0000FF370000}"/>
    <cellStyle name="Normal 2 2 4 4 3 4 2 2" xfId="14366" xr:uid="{00000000-0005-0000-0000-000000380000}"/>
    <cellStyle name="Normal 2 2 4 4 3 4 2 3" xfId="14367" xr:uid="{00000000-0005-0000-0000-000001380000}"/>
    <cellStyle name="Normal 2 2 4 4 3 4 3" xfId="14368" xr:uid="{00000000-0005-0000-0000-000002380000}"/>
    <cellStyle name="Normal 2 2 4 4 3 4 4" xfId="14369" xr:uid="{00000000-0005-0000-0000-000003380000}"/>
    <cellStyle name="Normal 2 2 4 4 3 5" xfId="14370" xr:uid="{00000000-0005-0000-0000-000004380000}"/>
    <cellStyle name="Normal 2 2 4 4 3 5 2" xfId="14371" xr:uid="{00000000-0005-0000-0000-000005380000}"/>
    <cellStyle name="Normal 2 2 4 4 3 5 2 2" xfId="14372" xr:uid="{00000000-0005-0000-0000-000006380000}"/>
    <cellStyle name="Normal 2 2 4 4 3 5 2 3" xfId="14373" xr:uid="{00000000-0005-0000-0000-000007380000}"/>
    <cellStyle name="Normal 2 2 4 4 3 5 3" xfId="14374" xr:uid="{00000000-0005-0000-0000-000008380000}"/>
    <cellStyle name="Normal 2 2 4 4 3 5 4" xfId="14375" xr:uid="{00000000-0005-0000-0000-000009380000}"/>
    <cellStyle name="Normal 2 2 4 4 3 6" xfId="14376" xr:uid="{00000000-0005-0000-0000-00000A380000}"/>
    <cellStyle name="Normal 2 2 4 4 3 6 2" xfId="14377" xr:uid="{00000000-0005-0000-0000-00000B380000}"/>
    <cellStyle name="Normal 2 2 4 4 3 6 2 2" xfId="14378" xr:uid="{00000000-0005-0000-0000-00000C380000}"/>
    <cellStyle name="Normal 2 2 4 4 3 6 2 3" xfId="14379" xr:uid="{00000000-0005-0000-0000-00000D380000}"/>
    <cellStyle name="Normal 2 2 4 4 3 6 3" xfId="14380" xr:uid="{00000000-0005-0000-0000-00000E380000}"/>
    <cellStyle name="Normal 2 2 4 4 3 6 4" xfId="14381" xr:uid="{00000000-0005-0000-0000-00000F380000}"/>
    <cellStyle name="Normal 2 2 4 4 3 7" xfId="14382" xr:uid="{00000000-0005-0000-0000-000010380000}"/>
    <cellStyle name="Normal 2 2 4 4 3 7 2" xfId="14383" xr:uid="{00000000-0005-0000-0000-000011380000}"/>
    <cellStyle name="Normal 2 2 4 4 3 7 2 2" xfId="14384" xr:uid="{00000000-0005-0000-0000-000012380000}"/>
    <cellStyle name="Normal 2 2 4 4 3 7 2 3" xfId="14385" xr:uid="{00000000-0005-0000-0000-000013380000}"/>
    <cellStyle name="Normal 2 2 4 4 3 7 3" xfId="14386" xr:uid="{00000000-0005-0000-0000-000014380000}"/>
    <cellStyle name="Normal 2 2 4 4 3 7 4" xfId="14387" xr:uid="{00000000-0005-0000-0000-000015380000}"/>
    <cellStyle name="Normal 2 2 4 4 3 8" xfId="14388" xr:uid="{00000000-0005-0000-0000-000016380000}"/>
    <cellStyle name="Normal 2 2 4 4 3 8 2" xfId="14389" xr:uid="{00000000-0005-0000-0000-000017380000}"/>
    <cellStyle name="Normal 2 2 4 4 3 8 3" xfId="14390" xr:uid="{00000000-0005-0000-0000-000018380000}"/>
    <cellStyle name="Normal 2 2 4 4 3 9" xfId="14391" xr:uid="{00000000-0005-0000-0000-000019380000}"/>
    <cellStyle name="Normal 2 2 4 4 4" xfId="14392" xr:uid="{00000000-0005-0000-0000-00001A380000}"/>
    <cellStyle name="Normal 2 2 4 4 4 2" xfId="14393" xr:uid="{00000000-0005-0000-0000-00001B380000}"/>
    <cellStyle name="Normal 2 2 4 4 4 2 2" xfId="14394" xr:uid="{00000000-0005-0000-0000-00001C380000}"/>
    <cellStyle name="Normal 2 2 4 4 4 2 3" xfId="14395" xr:uid="{00000000-0005-0000-0000-00001D380000}"/>
    <cellStyle name="Normal 2 2 4 4 4 3" xfId="14396" xr:uid="{00000000-0005-0000-0000-00001E380000}"/>
    <cellStyle name="Normal 2 2 4 4 4 4" xfId="14397" xr:uid="{00000000-0005-0000-0000-00001F380000}"/>
    <cellStyle name="Normal 2 2 4 4 5" xfId="14398" xr:uid="{00000000-0005-0000-0000-000020380000}"/>
    <cellStyle name="Normal 2 2 4 4 5 2" xfId="14399" xr:uid="{00000000-0005-0000-0000-000021380000}"/>
    <cellStyle name="Normal 2 2 4 4 5 2 2" xfId="14400" xr:uid="{00000000-0005-0000-0000-000022380000}"/>
    <cellStyle name="Normal 2 2 4 4 5 2 3" xfId="14401" xr:uid="{00000000-0005-0000-0000-000023380000}"/>
    <cellStyle name="Normal 2 2 4 4 5 3" xfId="14402" xr:uid="{00000000-0005-0000-0000-000024380000}"/>
    <cellStyle name="Normal 2 2 4 4 5 4" xfId="14403" xr:uid="{00000000-0005-0000-0000-000025380000}"/>
    <cellStyle name="Normal 2 2 4 4 6" xfId="14404" xr:uid="{00000000-0005-0000-0000-000026380000}"/>
    <cellStyle name="Normal 2 2 4 4 6 2" xfId="14405" xr:uid="{00000000-0005-0000-0000-000027380000}"/>
    <cellStyle name="Normal 2 2 4 4 6 2 2" xfId="14406" xr:uid="{00000000-0005-0000-0000-000028380000}"/>
    <cellStyle name="Normal 2 2 4 4 6 2 3" xfId="14407" xr:uid="{00000000-0005-0000-0000-000029380000}"/>
    <cellStyle name="Normal 2 2 4 4 6 3" xfId="14408" xr:uid="{00000000-0005-0000-0000-00002A380000}"/>
    <cellStyle name="Normal 2 2 4 4 6 4" xfId="14409" xr:uid="{00000000-0005-0000-0000-00002B380000}"/>
    <cellStyle name="Normal 2 2 4 4 7" xfId="14410" xr:uid="{00000000-0005-0000-0000-00002C380000}"/>
    <cellStyle name="Normal 2 2 4 4 7 2" xfId="14411" xr:uid="{00000000-0005-0000-0000-00002D380000}"/>
    <cellStyle name="Normal 2 2 4 4 7 2 2" xfId="14412" xr:uid="{00000000-0005-0000-0000-00002E380000}"/>
    <cellStyle name="Normal 2 2 4 4 7 2 3" xfId="14413" xr:uid="{00000000-0005-0000-0000-00002F380000}"/>
    <cellStyle name="Normal 2 2 4 4 7 3" xfId="14414" xr:uid="{00000000-0005-0000-0000-000030380000}"/>
    <cellStyle name="Normal 2 2 4 4 7 4" xfId="14415" xr:uid="{00000000-0005-0000-0000-000031380000}"/>
    <cellStyle name="Normal 2 2 4 4 8" xfId="14416" xr:uid="{00000000-0005-0000-0000-000032380000}"/>
    <cellStyle name="Normal 2 2 4 4 8 2" xfId="14417" xr:uid="{00000000-0005-0000-0000-000033380000}"/>
    <cellStyle name="Normal 2 2 4 4 8 2 2" xfId="14418" xr:uid="{00000000-0005-0000-0000-000034380000}"/>
    <cellStyle name="Normal 2 2 4 4 8 2 3" xfId="14419" xr:uid="{00000000-0005-0000-0000-000035380000}"/>
    <cellStyle name="Normal 2 2 4 4 8 3" xfId="14420" xr:uid="{00000000-0005-0000-0000-000036380000}"/>
    <cellStyle name="Normal 2 2 4 4 8 4" xfId="14421" xr:uid="{00000000-0005-0000-0000-000037380000}"/>
    <cellStyle name="Normal 2 2 4 4 9" xfId="14422" xr:uid="{00000000-0005-0000-0000-000038380000}"/>
    <cellStyle name="Normal 2 2 4 4 9 2" xfId="14423" xr:uid="{00000000-0005-0000-0000-000039380000}"/>
    <cellStyle name="Normal 2 2 4 4 9 2 2" xfId="14424" xr:uid="{00000000-0005-0000-0000-00003A380000}"/>
    <cellStyle name="Normal 2 2 4 4 9 2 3" xfId="14425" xr:uid="{00000000-0005-0000-0000-00003B380000}"/>
    <cellStyle name="Normal 2 2 4 4 9 3" xfId="14426" xr:uid="{00000000-0005-0000-0000-00003C380000}"/>
    <cellStyle name="Normal 2 2 4 4 9 4" xfId="14427" xr:uid="{00000000-0005-0000-0000-00003D380000}"/>
    <cellStyle name="Normal 2 2 4 5" xfId="14428" xr:uid="{00000000-0005-0000-0000-00003E380000}"/>
    <cellStyle name="Normal 2 2 4 5 10" xfId="14429" xr:uid="{00000000-0005-0000-0000-00003F380000}"/>
    <cellStyle name="Normal 2 2 4 5 2" xfId="14430" xr:uid="{00000000-0005-0000-0000-000040380000}"/>
    <cellStyle name="Normal 2 2 4 5 2 2" xfId="14431" xr:uid="{00000000-0005-0000-0000-000041380000}"/>
    <cellStyle name="Normal 2 2 4 5 2 2 2" xfId="14432" xr:uid="{00000000-0005-0000-0000-000042380000}"/>
    <cellStyle name="Normal 2 2 4 5 2 2 3" xfId="14433" xr:uid="{00000000-0005-0000-0000-000043380000}"/>
    <cellStyle name="Normal 2 2 4 5 2 3" xfId="14434" xr:uid="{00000000-0005-0000-0000-000044380000}"/>
    <cellStyle name="Normal 2 2 4 5 2 4" xfId="14435" xr:uid="{00000000-0005-0000-0000-000045380000}"/>
    <cellStyle name="Normal 2 2 4 5 3" xfId="14436" xr:uid="{00000000-0005-0000-0000-000046380000}"/>
    <cellStyle name="Normal 2 2 4 5 3 2" xfId="14437" xr:uid="{00000000-0005-0000-0000-000047380000}"/>
    <cellStyle name="Normal 2 2 4 5 3 2 2" xfId="14438" xr:uid="{00000000-0005-0000-0000-000048380000}"/>
    <cellStyle name="Normal 2 2 4 5 3 2 3" xfId="14439" xr:uid="{00000000-0005-0000-0000-000049380000}"/>
    <cellStyle name="Normal 2 2 4 5 3 3" xfId="14440" xr:uid="{00000000-0005-0000-0000-00004A380000}"/>
    <cellStyle name="Normal 2 2 4 5 3 4" xfId="14441" xr:uid="{00000000-0005-0000-0000-00004B380000}"/>
    <cellStyle name="Normal 2 2 4 5 4" xfId="14442" xr:uid="{00000000-0005-0000-0000-00004C380000}"/>
    <cellStyle name="Normal 2 2 4 5 4 2" xfId="14443" xr:uid="{00000000-0005-0000-0000-00004D380000}"/>
    <cellStyle name="Normal 2 2 4 5 4 2 2" xfId="14444" xr:uid="{00000000-0005-0000-0000-00004E380000}"/>
    <cellStyle name="Normal 2 2 4 5 4 2 3" xfId="14445" xr:uid="{00000000-0005-0000-0000-00004F380000}"/>
    <cellStyle name="Normal 2 2 4 5 4 3" xfId="14446" xr:uid="{00000000-0005-0000-0000-000050380000}"/>
    <cellStyle name="Normal 2 2 4 5 4 4" xfId="14447" xr:uid="{00000000-0005-0000-0000-000051380000}"/>
    <cellStyle name="Normal 2 2 4 5 5" xfId="14448" xr:uid="{00000000-0005-0000-0000-000052380000}"/>
    <cellStyle name="Normal 2 2 4 5 5 2" xfId="14449" xr:uid="{00000000-0005-0000-0000-000053380000}"/>
    <cellStyle name="Normal 2 2 4 5 5 2 2" xfId="14450" xr:uid="{00000000-0005-0000-0000-000054380000}"/>
    <cellStyle name="Normal 2 2 4 5 5 2 3" xfId="14451" xr:uid="{00000000-0005-0000-0000-000055380000}"/>
    <cellStyle name="Normal 2 2 4 5 5 3" xfId="14452" xr:uid="{00000000-0005-0000-0000-000056380000}"/>
    <cellStyle name="Normal 2 2 4 5 5 4" xfId="14453" xr:uid="{00000000-0005-0000-0000-000057380000}"/>
    <cellStyle name="Normal 2 2 4 5 6" xfId="14454" xr:uid="{00000000-0005-0000-0000-000058380000}"/>
    <cellStyle name="Normal 2 2 4 5 6 2" xfId="14455" xr:uid="{00000000-0005-0000-0000-000059380000}"/>
    <cellStyle name="Normal 2 2 4 5 6 2 2" xfId="14456" xr:uid="{00000000-0005-0000-0000-00005A380000}"/>
    <cellStyle name="Normal 2 2 4 5 6 2 3" xfId="14457" xr:uid="{00000000-0005-0000-0000-00005B380000}"/>
    <cellStyle name="Normal 2 2 4 5 6 3" xfId="14458" xr:uid="{00000000-0005-0000-0000-00005C380000}"/>
    <cellStyle name="Normal 2 2 4 5 6 4" xfId="14459" xr:uid="{00000000-0005-0000-0000-00005D380000}"/>
    <cellStyle name="Normal 2 2 4 5 7" xfId="14460" xr:uid="{00000000-0005-0000-0000-00005E380000}"/>
    <cellStyle name="Normal 2 2 4 5 7 2" xfId="14461" xr:uid="{00000000-0005-0000-0000-00005F380000}"/>
    <cellStyle name="Normal 2 2 4 5 7 2 2" xfId="14462" xr:uid="{00000000-0005-0000-0000-000060380000}"/>
    <cellStyle name="Normal 2 2 4 5 7 2 3" xfId="14463" xr:uid="{00000000-0005-0000-0000-000061380000}"/>
    <cellStyle name="Normal 2 2 4 5 7 3" xfId="14464" xr:uid="{00000000-0005-0000-0000-000062380000}"/>
    <cellStyle name="Normal 2 2 4 5 7 4" xfId="14465" xr:uid="{00000000-0005-0000-0000-000063380000}"/>
    <cellStyle name="Normal 2 2 4 5 8" xfId="14466" xr:uid="{00000000-0005-0000-0000-000064380000}"/>
    <cellStyle name="Normal 2 2 4 5 8 2" xfId="14467" xr:uid="{00000000-0005-0000-0000-000065380000}"/>
    <cellStyle name="Normal 2 2 4 5 8 3" xfId="14468" xr:uid="{00000000-0005-0000-0000-000066380000}"/>
    <cellStyle name="Normal 2 2 4 5 9" xfId="14469" xr:uid="{00000000-0005-0000-0000-000067380000}"/>
    <cellStyle name="Normal 2 2 4 6" xfId="14470" xr:uid="{00000000-0005-0000-0000-000068380000}"/>
    <cellStyle name="Normal 2 2 4 6 10" xfId="14471" xr:uid="{00000000-0005-0000-0000-000069380000}"/>
    <cellStyle name="Normal 2 2 4 6 2" xfId="14472" xr:uid="{00000000-0005-0000-0000-00006A380000}"/>
    <cellStyle name="Normal 2 2 4 6 2 2" xfId="14473" xr:uid="{00000000-0005-0000-0000-00006B380000}"/>
    <cellStyle name="Normal 2 2 4 6 2 2 2" xfId="14474" xr:uid="{00000000-0005-0000-0000-00006C380000}"/>
    <cellStyle name="Normal 2 2 4 6 2 2 3" xfId="14475" xr:uid="{00000000-0005-0000-0000-00006D380000}"/>
    <cellStyle name="Normal 2 2 4 6 2 3" xfId="14476" xr:uid="{00000000-0005-0000-0000-00006E380000}"/>
    <cellStyle name="Normal 2 2 4 6 2 4" xfId="14477" xr:uid="{00000000-0005-0000-0000-00006F380000}"/>
    <cellStyle name="Normal 2 2 4 6 3" xfId="14478" xr:uid="{00000000-0005-0000-0000-000070380000}"/>
    <cellStyle name="Normal 2 2 4 6 3 2" xfId="14479" xr:uid="{00000000-0005-0000-0000-000071380000}"/>
    <cellStyle name="Normal 2 2 4 6 3 2 2" xfId="14480" xr:uid="{00000000-0005-0000-0000-000072380000}"/>
    <cellStyle name="Normal 2 2 4 6 3 2 3" xfId="14481" xr:uid="{00000000-0005-0000-0000-000073380000}"/>
    <cellStyle name="Normal 2 2 4 6 3 3" xfId="14482" xr:uid="{00000000-0005-0000-0000-000074380000}"/>
    <cellStyle name="Normal 2 2 4 6 3 4" xfId="14483" xr:uid="{00000000-0005-0000-0000-000075380000}"/>
    <cellStyle name="Normal 2 2 4 6 4" xfId="14484" xr:uid="{00000000-0005-0000-0000-000076380000}"/>
    <cellStyle name="Normal 2 2 4 6 4 2" xfId="14485" xr:uid="{00000000-0005-0000-0000-000077380000}"/>
    <cellStyle name="Normal 2 2 4 6 4 2 2" xfId="14486" xr:uid="{00000000-0005-0000-0000-000078380000}"/>
    <cellStyle name="Normal 2 2 4 6 4 2 3" xfId="14487" xr:uid="{00000000-0005-0000-0000-000079380000}"/>
    <cellStyle name="Normal 2 2 4 6 4 3" xfId="14488" xr:uid="{00000000-0005-0000-0000-00007A380000}"/>
    <cellStyle name="Normal 2 2 4 6 4 4" xfId="14489" xr:uid="{00000000-0005-0000-0000-00007B380000}"/>
    <cellStyle name="Normal 2 2 4 6 5" xfId="14490" xr:uid="{00000000-0005-0000-0000-00007C380000}"/>
    <cellStyle name="Normal 2 2 4 6 5 2" xfId="14491" xr:uid="{00000000-0005-0000-0000-00007D380000}"/>
    <cellStyle name="Normal 2 2 4 6 5 2 2" xfId="14492" xr:uid="{00000000-0005-0000-0000-00007E380000}"/>
    <cellStyle name="Normal 2 2 4 6 5 2 3" xfId="14493" xr:uid="{00000000-0005-0000-0000-00007F380000}"/>
    <cellStyle name="Normal 2 2 4 6 5 3" xfId="14494" xr:uid="{00000000-0005-0000-0000-000080380000}"/>
    <cellStyle name="Normal 2 2 4 6 5 4" xfId="14495" xr:uid="{00000000-0005-0000-0000-000081380000}"/>
    <cellStyle name="Normal 2 2 4 6 6" xfId="14496" xr:uid="{00000000-0005-0000-0000-000082380000}"/>
    <cellStyle name="Normal 2 2 4 6 6 2" xfId="14497" xr:uid="{00000000-0005-0000-0000-000083380000}"/>
    <cellStyle name="Normal 2 2 4 6 6 2 2" xfId="14498" xr:uid="{00000000-0005-0000-0000-000084380000}"/>
    <cellStyle name="Normal 2 2 4 6 6 2 3" xfId="14499" xr:uid="{00000000-0005-0000-0000-000085380000}"/>
    <cellStyle name="Normal 2 2 4 6 6 3" xfId="14500" xr:uid="{00000000-0005-0000-0000-000086380000}"/>
    <cellStyle name="Normal 2 2 4 6 6 4" xfId="14501" xr:uid="{00000000-0005-0000-0000-000087380000}"/>
    <cellStyle name="Normal 2 2 4 6 7" xfId="14502" xr:uid="{00000000-0005-0000-0000-000088380000}"/>
    <cellStyle name="Normal 2 2 4 6 7 2" xfId="14503" xr:uid="{00000000-0005-0000-0000-000089380000}"/>
    <cellStyle name="Normal 2 2 4 6 7 2 2" xfId="14504" xr:uid="{00000000-0005-0000-0000-00008A380000}"/>
    <cellStyle name="Normal 2 2 4 6 7 2 3" xfId="14505" xr:uid="{00000000-0005-0000-0000-00008B380000}"/>
    <cellStyle name="Normal 2 2 4 6 7 3" xfId="14506" xr:uid="{00000000-0005-0000-0000-00008C380000}"/>
    <cellStyle name="Normal 2 2 4 6 7 4" xfId="14507" xr:uid="{00000000-0005-0000-0000-00008D380000}"/>
    <cellStyle name="Normal 2 2 4 6 8" xfId="14508" xr:uid="{00000000-0005-0000-0000-00008E380000}"/>
    <cellStyle name="Normal 2 2 4 6 8 2" xfId="14509" xr:uid="{00000000-0005-0000-0000-00008F380000}"/>
    <cellStyle name="Normal 2 2 4 6 8 3" xfId="14510" xr:uid="{00000000-0005-0000-0000-000090380000}"/>
    <cellStyle name="Normal 2 2 4 6 9" xfId="14511" xr:uid="{00000000-0005-0000-0000-000091380000}"/>
    <cellStyle name="Normal 2 2 4 7" xfId="14512" xr:uid="{00000000-0005-0000-0000-000092380000}"/>
    <cellStyle name="Normal 2 2 4 7 2" xfId="14513" xr:uid="{00000000-0005-0000-0000-000093380000}"/>
    <cellStyle name="Normal 2 2 4 7 2 2" xfId="14514" xr:uid="{00000000-0005-0000-0000-000094380000}"/>
    <cellStyle name="Normal 2 2 4 7 2 3" xfId="14515" xr:uid="{00000000-0005-0000-0000-000095380000}"/>
    <cellStyle name="Normal 2 2 4 7 3" xfId="14516" xr:uid="{00000000-0005-0000-0000-000096380000}"/>
    <cellStyle name="Normal 2 2 4 7 4" xfId="14517" xr:uid="{00000000-0005-0000-0000-000097380000}"/>
    <cellStyle name="Normal 2 2 4 8" xfId="14518" xr:uid="{00000000-0005-0000-0000-000098380000}"/>
    <cellStyle name="Normal 2 2 4 8 2" xfId="14519" xr:uid="{00000000-0005-0000-0000-000099380000}"/>
    <cellStyle name="Normal 2 2 4 8 2 2" xfId="14520" xr:uid="{00000000-0005-0000-0000-00009A380000}"/>
    <cellStyle name="Normal 2 2 4 8 2 3" xfId="14521" xr:uid="{00000000-0005-0000-0000-00009B380000}"/>
    <cellStyle name="Normal 2 2 4 8 3" xfId="14522" xr:uid="{00000000-0005-0000-0000-00009C380000}"/>
    <cellStyle name="Normal 2 2 4 8 4" xfId="14523" xr:uid="{00000000-0005-0000-0000-00009D380000}"/>
    <cellStyle name="Normal 2 2 4 9" xfId="14524" xr:uid="{00000000-0005-0000-0000-00009E380000}"/>
    <cellStyle name="Normal 2 2 4 9 2" xfId="14525" xr:uid="{00000000-0005-0000-0000-00009F380000}"/>
    <cellStyle name="Normal 2 2 4 9 2 2" xfId="14526" xr:uid="{00000000-0005-0000-0000-0000A0380000}"/>
    <cellStyle name="Normal 2 2 4 9 2 3" xfId="14527" xr:uid="{00000000-0005-0000-0000-0000A1380000}"/>
    <cellStyle name="Normal 2 2 4 9 3" xfId="14528" xr:uid="{00000000-0005-0000-0000-0000A2380000}"/>
    <cellStyle name="Normal 2 2 4 9 4" xfId="14529" xr:uid="{00000000-0005-0000-0000-0000A3380000}"/>
    <cellStyle name="Normal 2 2 5" xfId="14530" xr:uid="{00000000-0005-0000-0000-0000A4380000}"/>
    <cellStyle name="Normal 2 2 5 10" xfId="14531" xr:uid="{00000000-0005-0000-0000-0000A5380000}"/>
    <cellStyle name="Normal 2 2 5 10 2" xfId="14532" xr:uid="{00000000-0005-0000-0000-0000A6380000}"/>
    <cellStyle name="Normal 2 2 5 10 3" xfId="14533" xr:uid="{00000000-0005-0000-0000-0000A7380000}"/>
    <cellStyle name="Normal 2 2 5 11" xfId="14534" xr:uid="{00000000-0005-0000-0000-0000A8380000}"/>
    <cellStyle name="Normal 2 2 5 12" xfId="14535" xr:uid="{00000000-0005-0000-0000-0000A9380000}"/>
    <cellStyle name="Normal 2 2 5 2" xfId="14536" xr:uid="{00000000-0005-0000-0000-0000AA380000}"/>
    <cellStyle name="Normal 2 2 5 2 10" xfId="14537" xr:uid="{00000000-0005-0000-0000-0000AB380000}"/>
    <cellStyle name="Normal 2 2 5 2 2" xfId="14538" xr:uid="{00000000-0005-0000-0000-0000AC380000}"/>
    <cellStyle name="Normal 2 2 5 2 2 2" xfId="14539" xr:uid="{00000000-0005-0000-0000-0000AD380000}"/>
    <cellStyle name="Normal 2 2 5 2 2 2 2" xfId="14540" xr:uid="{00000000-0005-0000-0000-0000AE380000}"/>
    <cellStyle name="Normal 2 2 5 2 2 2 3" xfId="14541" xr:uid="{00000000-0005-0000-0000-0000AF380000}"/>
    <cellStyle name="Normal 2 2 5 2 2 3" xfId="14542" xr:uid="{00000000-0005-0000-0000-0000B0380000}"/>
    <cellStyle name="Normal 2 2 5 2 2 4" xfId="14543" xr:uid="{00000000-0005-0000-0000-0000B1380000}"/>
    <cellStyle name="Normal 2 2 5 2 3" xfId="14544" xr:uid="{00000000-0005-0000-0000-0000B2380000}"/>
    <cellStyle name="Normal 2 2 5 2 3 2" xfId="14545" xr:uid="{00000000-0005-0000-0000-0000B3380000}"/>
    <cellStyle name="Normal 2 2 5 2 3 2 2" xfId="14546" xr:uid="{00000000-0005-0000-0000-0000B4380000}"/>
    <cellStyle name="Normal 2 2 5 2 3 2 3" xfId="14547" xr:uid="{00000000-0005-0000-0000-0000B5380000}"/>
    <cellStyle name="Normal 2 2 5 2 3 3" xfId="14548" xr:uid="{00000000-0005-0000-0000-0000B6380000}"/>
    <cellStyle name="Normal 2 2 5 2 3 4" xfId="14549" xr:uid="{00000000-0005-0000-0000-0000B7380000}"/>
    <cellStyle name="Normal 2 2 5 2 4" xfId="14550" xr:uid="{00000000-0005-0000-0000-0000B8380000}"/>
    <cellStyle name="Normal 2 2 5 2 4 2" xfId="14551" xr:uid="{00000000-0005-0000-0000-0000B9380000}"/>
    <cellStyle name="Normal 2 2 5 2 4 2 2" xfId="14552" xr:uid="{00000000-0005-0000-0000-0000BA380000}"/>
    <cellStyle name="Normal 2 2 5 2 4 2 3" xfId="14553" xr:uid="{00000000-0005-0000-0000-0000BB380000}"/>
    <cellStyle name="Normal 2 2 5 2 4 3" xfId="14554" xr:uid="{00000000-0005-0000-0000-0000BC380000}"/>
    <cellStyle name="Normal 2 2 5 2 4 4" xfId="14555" xr:uid="{00000000-0005-0000-0000-0000BD380000}"/>
    <cellStyle name="Normal 2 2 5 2 5" xfId="14556" xr:uid="{00000000-0005-0000-0000-0000BE380000}"/>
    <cellStyle name="Normal 2 2 5 2 5 2" xfId="14557" xr:uid="{00000000-0005-0000-0000-0000BF380000}"/>
    <cellStyle name="Normal 2 2 5 2 5 2 2" xfId="14558" xr:uid="{00000000-0005-0000-0000-0000C0380000}"/>
    <cellStyle name="Normal 2 2 5 2 5 2 3" xfId="14559" xr:uid="{00000000-0005-0000-0000-0000C1380000}"/>
    <cellStyle name="Normal 2 2 5 2 5 3" xfId="14560" xr:uid="{00000000-0005-0000-0000-0000C2380000}"/>
    <cellStyle name="Normal 2 2 5 2 5 4" xfId="14561" xr:uid="{00000000-0005-0000-0000-0000C3380000}"/>
    <cellStyle name="Normal 2 2 5 2 6" xfId="14562" xr:uid="{00000000-0005-0000-0000-0000C4380000}"/>
    <cellStyle name="Normal 2 2 5 2 6 2" xfId="14563" xr:uid="{00000000-0005-0000-0000-0000C5380000}"/>
    <cellStyle name="Normal 2 2 5 2 6 2 2" xfId="14564" xr:uid="{00000000-0005-0000-0000-0000C6380000}"/>
    <cellStyle name="Normal 2 2 5 2 6 2 3" xfId="14565" xr:uid="{00000000-0005-0000-0000-0000C7380000}"/>
    <cellStyle name="Normal 2 2 5 2 6 3" xfId="14566" xr:uid="{00000000-0005-0000-0000-0000C8380000}"/>
    <cellStyle name="Normal 2 2 5 2 6 4" xfId="14567" xr:uid="{00000000-0005-0000-0000-0000C9380000}"/>
    <cellStyle name="Normal 2 2 5 2 7" xfId="14568" xr:uid="{00000000-0005-0000-0000-0000CA380000}"/>
    <cellStyle name="Normal 2 2 5 2 7 2" xfId="14569" xr:uid="{00000000-0005-0000-0000-0000CB380000}"/>
    <cellStyle name="Normal 2 2 5 2 7 2 2" xfId="14570" xr:uid="{00000000-0005-0000-0000-0000CC380000}"/>
    <cellStyle name="Normal 2 2 5 2 7 2 3" xfId="14571" xr:uid="{00000000-0005-0000-0000-0000CD380000}"/>
    <cellStyle name="Normal 2 2 5 2 7 3" xfId="14572" xr:uid="{00000000-0005-0000-0000-0000CE380000}"/>
    <cellStyle name="Normal 2 2 5 2 7 4" xfId="14573" xr:uid="{00000000-0005-0000-0000-0000CF380000}"/>
    <cellStyle name="Normal 2 2 5 2 8" xfId="14574" xr:uid="{00000000-0005-0000-0000-0000D0380000}"/>
    <cellStyle name="Normal 2 2 5 2 8 2" xfId="14575" xr:uid="{00000000-0005-0000-0000-0000D1380000}"/>
    <cellStyle name="Normal 2 2 5 2 8 3" xfId="14576" xr:uid="{00000000-0005-0000-0000-0000D2380000}"/>
    <cellStyle name="Normal 2 2 5 2 9" xfId="14577" xr:uid="{00000000-0005-0000-0000-0000D3380000}"/>
    <cellStyle name="Normal 2 2 5 3" xfId="14578" xr:uid="{00000000-0005-0000-0000-0000D4380000}"/>
    <cellStyle name="Normal 2 2 5 3 10" xfId="14579" xr:uid="{00000000-0005-0000-0000-0000D5380000}"/>
    <cellStyle name="Normal 2 2 5 3 2" xfId="14580" xr:uid="{00000000-0005-0000-0000-0000D6380000}"/>
    <cellStyle name="Normal 2 2 5 3 2 2" xfId="14581" xr:uid="{00000000-0005-0000-0000-0000D7380000}"/>
    <cellStyle name="Normal 2 2 5 3 2 2 2" xfId="14582" xr:uid="{00000000-0005-0000-0000-0000D8380000}"/>
    <cellStyle name="Normal 2 2 5 3 2 2 3" xfId="14583" xr:uid="{00000000-0005-0000-0000-0000D9380000}"/>
    <cellStyle name="Normal 2 2 5 3 2 3" xfId="14584" xr:uid="{00000000-0005-0000-0000-0000DA380000}"/>
    <cellStyle name="Normal 2 2 5 3 2 4" xfId="14585" xr:uid="{00000000-0005-0000-0000-0000DB380000}"/>
    <cellStyle name="Normal 2 2 5 3 3" xfId="14586" xr:uid="{00000000-0005-0000-0000-0000DC380000}"/>
    <cellStyle name="Normal 2 2 5 3 3 2" xfId="14587" xr:uid="{00000000-0005-0000-0000-0000DD380000}"/>
    <cellStyle name="Normal 2 2 5 3 3 2 2" xfId="14588" xr:uid="{00000000-0005-0000-0000-0000DE380000}"/>
    <cellStyle name="Normal 2 2 5 3 3 2 3" xfId="14589" xr:uid="{00000000-0005-0000-0000-0000DF380000}"/>
    <cellStyle name="Normal 2 2 5 3 3 3" xfId="14590" xr:uid="{00000000-0005-0000-0000-0000E0380000}"/>
    <cellStyle name="Normal 2 2 5 3 3 4" xfId="14591" xr:uid="{00000000-0005-0000-0000-0000E1380000}"/>
    <cellStyle name="Normal 2 2 5 3 4" xfId="14592" xr:uid="{00000000-0005-0000-0000-0000E2380000}"/>
    <cellStyle name="Normal 2 2 5 3 4 2" xfId="14593" xr:uid="{00000000-0005-0000-0000-0000E3380000}"/>
    <cellStyle name="Normal 2 2 5 3 4 2 2" xfId="14594" xr:uid="{00000000-0005-0000-0000-0000E4380000}"/>
    <cellStyle name="Normal 2 2 5 3 4 2 3" xfId="14595" xr:uid="{00000000-0005-0000-0000-0000E5380000}"/>
    <cellStyle name="Normal 2 2 5 3 4 3" xfId="14596" xr:uid="{00000000-0005-0000-0000-0000E6380000}"/>
    <cellStyle name="Normal 2 2 5 3 4 4" xfId="14597" xr:uid="{00000000-0005-0000-0000-0000E7380000}"/>
    <cellStyle name="Normal 2 2 5 3 5" xfId="14598" xr:uid="{00000000-0005-0000-0000-0000E8380000}"/>
    <cellStyle name="Normal 2 2 5 3 5 2" xfId="14599" xr:uid="{00000000-0005-0000-0000-0000E9380000}"/>
    <cellStyle name="Normal 2 2 5 3 5 2 2" xfId="14600" xr:uid="{00000000-0005-0000-0000-0000EA380000}"/>
    <cellStyle name="Normal 2 2 5 3 5 2 3" xfId="14601" xr:uid="{00000000-0005-0000-0000-0000EB380000}"/>
    <cellStyle name="Normal 2 2 5 3 5 3" xfId="14602" xr:uid="{00000000-0005-0000-0000-0000EC380000}"/>
    <cellStyle name="Normal 2 2 5 3 5 4" xfId="14603" xr:uid="{00000000-0005-0000-0000-0000ED380000}"/>
    <cellStyle name="Normal 2 2 5 3 6" xfId="14604" xr:uid="{00000000-0005-0000-0000-0000EE380000}"/>
    <cellStyle name="Normal 2 2 5 3 6 2" xfId="14605" xr:uid="{00000000-0005-0000-0000-0000EF380000}"/>
    <cellStyle name="Normal 2 2 5 3 6 2 2" xfId="14606" xr:uid="{00000000-0005-0000-0000-0000F0380000}"/>
    <cellStyle name="Normal 2 2 5 3 6 2 3" xfId="14607" xr:uid="{00000000-0005-0000-0000-0000F1380000}"/>
    <cellStyle name="Normal 2 2 5 3 6 3" xfId="14608" xr:uid="{00000000-0005-0000-0000-0000F2380000}"/>
    <cellStyle name="Normal 2 2 5 3 6 4" xfId="14609" xr:uid="{00000000-0005-0000-0000-0000F3380000}"/>
    <cellStyle name="Normal 2 2 5 3 7" xfId="14610" xr:uid="{00000000-0005-0000-0000-0000F4380000}"/>
    <cellStyle name="Normal 2 2 5 3 7 2" xfId="14611" xr:uid="{00000000-0005-0000-0000-0000F5380000}"/>
    <cellStyle name="Normal 2 2 5 3 7 2 2" xfId="14612" xr:uid="{00000000-0005-0000-0000-0000F6380000}"/>
    <cellStyle name="Normal 2 2 5 3 7 2 3" xfId="14613" xr:uid="{00000000-0005-0000-0000-0000F7380000}"/>
    <cellStyle name="Normal 2 2 5 3 7 3" xfId="14614" xr:uid="{00000000-0005-0000-0000-0000F8380000}"/>
    <cellStyle name="Normal 2 2 5 3 7 4" xfId="14615" xr:uid="{00000000-0005-0000-0000-0000F9380000}"/>
    <cellStyle name="Normal 2 2 5 3 8" xfId="14616" xr:uid="{00000000-0005-0000-0000-0000FA380000}"/>
    <cellStyle name="Normal 2 2 5 3 8 2" xfId="14617" xr:uid="{00000000-0005-0000-0000-0000FB380000}"/>
    <cellStyle name="Normal 2 2 5 3 8 3" xfId="14618" xr:uid="{00000000-0005-0000-0000-0000FC380000}"/>
    <cellStyle name="Normal 2 2 5 3 9" xfId="14619" xr:uid="{00000000-0005-0000-0000-0000FD380000}"/>
    <cellStyle name="Normal 2 2 5 4" xfId="14620" xr:uid="{00000000-0005-0000-0000-0000FE380000}"/>
    <cellStyle name="Normal 2 2 5 4 2" xfId="14621" xr:uid="{00000000-0005-0000-0000-0000FF380000}"/>
    <cellStyle name="Normal 2 2 5 4 2 2" xfId="14622" xr:uid="{00000000-0005-0000-0000-000000390000}"/>
    <cellStyle name="Normal 2 2 5 4 2 3" xfId="14623" xr:uid="{00000000-0005-0000-0000-000001390000}"/>
    <cellStyle name="Normal 2 2 5 4 3" xfId="14624" xr:uid="{00000000-0005-0000-0000-000002390000}"/>
    <cellStyle name="Normal 2 2 5 4 4" xfId="14625" xr:uid="{00000000-0005-0000-0000-000003390000}"/>
    <cellStyle name="Normal 2 2 5 5" xfId="14626" xr:uid="{00000000-0005-0000-0000-000004390000}"/>
    <cellStyle name="Normal 2 2 5 5 2" xfId="14627" xr:uid="{00000000-0005-0000-0000-000005390000}"/>
    <cellStyle name="Normal 2 2 5 5 2 2" xfId="14628" xr:uid="{00000000-0005-0000-0000-000006390000}"/>
    <cellStyle name="Normal 2 2 5 5 2 3" xfId="14629" xr:uid="{00000000-0005-0000-0000-000007390000}"/>
    <cellStyle name="Normal 2 2 5 5 3" xfId="14630" xr:uid="{00000000-0005-0000-0000-000008390000}"/>
    <cellStyle name="Normal 2 2 5 5 4" xfId="14631" xr:uid="{00000000-0005-0000-0000-000009390000}"/>
    <cellStyle name="Normal 2 2 5 6" xfId="14632" xr:uid="{00000000-0005-0000-0000-00000A390000}"/>
    <cellStyle name="Normal 2 2 5 6 2" xfId="14633" xr:uid="{00000000-0005-0000-0000-00000B390000}"/>
    <cellStyle name="Normal 2 2 5 6 2 2" xfId="14634" xr:uid="{00000000-0005-0000-0000-00000C390000}"/>
    <cellStyle name="Normal 2 2 5 6 2 3" xfId="14635" xr:uid="{00000000-0005-0000-0000-00000D390000}"/>
    <cellStyle name="Normal 2 2 5 6 3" xfId="14636" xr:uid="{00000000-0005-0000-0000-00000E390000}"/>
    <cellStyle name="Normal 2 2 5 6 4" xfId="14637" xr:uid="{00000000-0005-0000-0000-00000F390000}"/>
    <cellStyle name="Normal 2 2 5 7" xfId="14638" xr:uid="{00000000-0005-0000-0000-000010390000}"/>
    <cellStyle name="Normal 2 2 5 7 2" xfId="14639" xr:uid="{00000000-0005-0000-0000-000011390000}"/>
    <cellStyle name="Normal 2 2 5 7 2 2" xfId="14640" xr:uid="{00000000-0005-0000-0000-000012390000}"/>
    <cellStyle name="Normal 2 2 5 7 2 3" xfId="14641" xr:uid="{00000000-0005-0000-0000-000013390000}"/>
    <cellStyle name="Normal 2 2 5 7 3" xfId="14642" xr:uid="{00000000-0005-0000-0000-000014390000}"/>
    <cellStyle name="Normal 2 2 5 7 4" xfId="14643" xr:uid="{00000000-0005-0000-0000-000015390000}"/>
    <cellStyle name="Normal 2 2 5 8" xfId="14644" xr:uid="{00000000-0005-0000-0000-000016390000}"/>
    <cellStyle name="Normal 2 2 5 8 2" xfId="14645" xr:uid="{00000000-0005-0000-0000-000017390000}"/>
    <cellStyle name="Normal 2 2 5 8 2 2" xfId="14646" xr:uid="{00000000-0005-0000-0000-000018390000}"/>
    <cellStyle name="Normal 2 2 5 8 2 3" xfId="14647" xr:uid="{00000000-0005-0000-0000-000019390000}"/>
    <cellStyle name="Normal 2 2 5 8 3" xfId="14648" xr:uid="{00000000-0005-0000-0000-00001A390000}"/>
    <cellStyle name="Normal 2 2 5 8 4" xfId="14649" xr:uid="{00000000-0005-0000-0000-00001B390000}"/>
    <cellStyle name="Normal 2 2 5 9" xfId="14650" xr:uid="{00000000-0005-0000-0000-00001C390000}"/>
    <cellStyle name="Normal 2 2 5 9 2" xfId="14651" xr:uid="{00000000-0005-0000-0000-00001D390000}"/>
    <cellStyle name="Normal 2 2 5 9 2 2" xfId="14652" xr:uid="{00000000-0005-0000-0000-00001E390000}"/>
    <cellStyle name="Normal 2 2 5 9 2 3" xfId="14653" xr:uid="{00000000-0005-0000-0000-00001F390000}"/>
    <cellStyle name="Normal 2 2 5 9 3" xfId="14654" xr:uid="{00000000-0005-0000-0000-000020390000}"/>
    <cellStyle name="Normal 2 2 5 9 4" xfId="14655" xr:uid="{00000000-0005-0000-0000-000021390000}"/>
    <cellStyle name="Normal 2 2 6" xfId="14656" xr:uid="{00000000-0005-0000-0000-000022390000}"/>
    <cellStyle name="Normal 2 2 6 2" xfId="14657" xr:uid="{00000000-0005-0000-0000-000023390000}"/>
    <cellStyle name="Normal 2 2 6 2 2" xfId="14658" xr:uid="{00000000-0005-0000-0000-000024390000}"/>
    <cellStyle name="Normal 2 2 6 2 3" xfId="14659" xr:uid="{00000000-0005-0000-0000-000025390000}"/>
    <cellStyle name="Normal 2 2 6 3" xfId="14660" xr:uid="{00000000-0005-0000-0000-000026390000}"/>
    <cellStyle name="Normal 2 2 6 4" xfId="14661" xr:uid="{00000000-0005-0000-0000-000027390000}"/>
    <cellStyle name="Normal 2 2 7" xfId="14662" xr:uid="{00000000-0005-0000-0000-000028390000}"/>
    <cellStyle name="Normal 2 2 8" xfId="14663" xr:uid="{00000000-0005-0000-0000-000029390000}"/>
    <cellStyle name="Normal 2 3" xfId="23" xr:uid="{00000000-0005-0000-0000-00002A390000}"/>
    <cellStyle name="Normal 2 3 2" xfId="14664" xr:uid="{00000000-0005-0000-0000-00002B390000}"/>
    <cellStyle name="Normal 2 3 2 10" xfId="14665" xr:uid="{00000000-0005-0000-0000-00002C390000}"/>
    <cellStyle name="Normal 2 3 2 10 2" xfId="14666" xr:uid="{00000000-0005-0000-0000-00002D390000}"/>
    <cellStyle name="Normal 2 3 2 10 2 2" xfId="14667" xr:uid="{00000000-0005-0000-0000-00002E390000}"/>
    <cellStyle name="Normal 2 3 2 10 2 3" xfId="14668" xr:uid="{00000000-0005-0000-0000-00002F390000}"/>
    <cellStyle name="Normal 2 3 2 10 3" xfId="14669" xr:uid="{00000000-0005-0000-0000-000030390000}"/>
    <cellStyle name="Normal 2 3 2 10 4" xfId="14670" xr:uid="{00000000-0005-0000-0000-000031390000}"/>
    <cellStyle name="Normal 2 3 2 11" xfId="14671" xr:uid="{00000000-0005-0000-0000-000032390000}"/>
    <cellStyle name="Normal 2 3 2 11 2" xfId="14672" xr:uid="{00000000-0005-0000-0000-000033390000}"/>
    <cellStyle name="Normal 2 3 2 11 2 2" xfId="14673" xr:uid="{00000000-0005-0000-0000-000034390000}"/>
    <cellStyle name="Normal 2 3 2 11 2 3" xfId="14674" xr:uid="{00000000-0005-0000-0000-000035390000}"/>
    <cellStyle name="Normal 2 3 2 11 3" xfId="14675" xr:uid="{00000000-0005-0000-0000-000036390000}"/>
    <cellStyle name="Normal 2 3 2 11 4" xfId="14676" xr:uid="{00000000-0005-0000-0000-000037390000}"/>
    <cellStyle name="Normal 2 3 2 12" xfId="14677" xr:uid="{00000000-0005-0000-0000-000038390000}"/>
    <cellStyle name="Normal 2 3 2 12 2" xfId="14678" xr:uid="{00000000-0005-0000-0000-000039390000}"/>
    <cellStyle name="Normal 2 3 2 12 2 2" xfId="14679" xr:uid="{00000000-0005-0000-0000-00003A390000}"/>
    <cellStyle name="Normal 2 3 2 12 2 3" xfId="14680" xr:uid="{00000000-0005-0000-0000-00003B390000}"/>
    <cellStyle name="Normal 2 3 2 12 3" xfId="14681" xr:uid="{00000000-0005-0000-0000-00003C390000}"/>
    <cellStyle name="Normal 2 3 2 12 4" xfId="14682" xr:uid="{00000000-0005-0000-0000-00003D390000}"/>
    <cellStyle name="Normal 2 3 2 13" xfId="14683" xr:uid="{00000000-0005-0000-0000-00003E390000}"/>
    <cellStyle name="Normal 2 3 2 13 2" xfId="14684" xr:uid="{00000000-0005-0000-0000-00003F390000}"/>
    <cellStyle name="Normal 2 3 2 13 2 2" xfId="14685" xr:uid="{00000000-0005-0000-0000-000040390000}"/>
    <cellStyle name="Normal 2 3 2 13 2 3" xfId="14686" xr:uid="{00000000-0005-0000-0000-000041390000}"/>
    <cellStyle name="Normal 2 3 2 13 3" xfId="14687" xr:uid="{00000000-0005-0000-0000-000042390000}"/>
    <cellStyle name="Normal 2 3 2 13 4" xfId="14688" xr:uid="{00000000-0005-0000-0000-000043390000}"/>
    <cellStyle name="Normal 2 3 2 14" xfId="14689" xr:uid="{00000000-0005-0000-0000-000044390000}"/>
    <cellStyle name="Normal 2 3 2 14 2" xfId="14690" xr:uid="{00000000-0005-0000-0000-000045390000}"/>
    <cellStyle name="Normal 2 3 2 14 3" xfId="14691" xr:uid="{00000000-0005-0000-0000-000046390000}"/>
    <cellStyle name="Normal 2 3 2 15" xfId="14692" xr:uid="{00000000-0005-0000-0000-000047390000}"/>
    <cellStyle name="Normal 2 3 2 16" xfId="14693" xr:uid="{00000000-0005-0000-0000-000048390000}"/>
    <cellStyle name="Normal 2 3 2 2" xfId="14694" xr:uid="{00000000-0005-0000-0000-000049390000}"/>
    <cellStyle name="Normal 2 3 2 2 10" xfId="14695" xr:uid="{00000000-0005-0000-0000-00004A390000}"/>
    <cellStyle name="Normal 2 3 2 2 10 2" xfId="14696" xr:uid="{00000000-0005-0000-0000-00004B390000}"/>
    <cellStyle name="Normal 2 3 2 2 10 3" xfId="14697" xr:uid="{00000000-0005-0000-0000-00004C390000}"/>
    <cellStyle name="Normal 2 3 2 2 11" xfId="14698" xr:uid="{00000000-0005-0000-0000-00004D390000}"/>
    <cellStyle name="Normal 2 3 2 2 12" xfId="14699" xr:uid="{00000000-0005-0000-0000-00004E390000}"/>
    <cellStyle name="Normal 2 3 2 2 2" xfId="14700" xr:uid="{00000000-0005-0000-0000-00004F390000}"/>
    <cellStyle name="Normal 2 3 2 2 2 10" xfId="14701" xr:uid="{00000000-0005-0000-0000-000050390000}"/>
    <cellStyle name="Normal 2 3 2 2 2 2" xfId="14702" xr:uid="{00000000-0005-0000-0000-000051390000}"/>
    <cellStyle name="Normal 2 3 2 2 2 2 2" xfId="14703" xr:uid="{00000000-0005-0000-0000-000052390000}"/>
    <cellStyle name="Normal 2 3 2 2 2 2 2 2" xfId="14704" xr:uid="{00000000-0005-0000-0000-000053390000}"/>
    <cellStyle name="Normal 2 3 2 2 2 2 2 3" xfId="14705" xr:uid="{00000000-0005-0000-0000-000054390000}"/>
    <cellStyle name="Normal 2 3 2 2 2 2 3" xfId="14706" xr:uid="{00000000-0005-0000-0000-000055390000}"/>
    <cellStyle name="Normal 2 3 2 2 2 2 4" xfId="14707" xr:uid="{00000000-0005-0000-0000-000056390000}"/>
    <cellStyle name="Normal 2 3 2 2 2 3" xfId="14708" xr:uid="{00000000-0005-0000-0000-000057390000}"/>
    <cellStyle name="Normal 2 3 2 2 2 3 2" xfId="14709" xr:uid="{00000000-0005-0000-0000-000058390000}"/>
    <cellStyle name="Normal 2 3 2 2 2 3 2 2" xfId="14710" xr:uid="{00000000-0005-0000-0000-000059390000}"/>
    <cellStyle name="Normal 2 3 2 2 2 3 2 3" xfId="14711" xr:uid="{00000000-0005-0000-0000-00005A390000}"/>
    <cellStyle name="Normal 2 3 2 2 2 3 3" xfId="14712" xr:uid="{00000000-0005-0000-0000-00005B390000}"/>
    <cellStyle name="Normal 2 3 2 2 2 3 4" xfId="14713" xr:uid="{00000000-0005-0000-0000-00005C390000}"/>
    <cellStyle name="Normal 2 3 2 2 2 4" xfId="14714" xr:uid="{00000000-0005-0000-0000-00005D390000}"/>
    <cellStyle name="Normal 2 3 2 2 2 4 2" xfId="14715" xr:uid="{00000000-0005-0000-0000-00005E390000}"/>
    <cellStyle name="Normal 2 3 2 2 2 4 2 2" xfId="14716" xr:uid="{00000000-0005-0000-0000-00005F390000}"/>
    <cellStyle name="Normal 2 3 2 2 2 4 2 3" xfId="14717" xr:uid="{00000000-0005-0000-0000-000060390000}"/>
    <cellStyle name="Normal 2 3 2 2 2 4 3" xfId="14718" xr:uid="{00000000-0005-0000-0000-000061390000}"/>
    <cellStyle name="Normal 2 3 2 2 2 4 4" xfId="14719" xr:uid="{00000000-0005-0000-0000-000062390000}"/>
    <cellStyle name="Normal 2 3 2 2 2 5" xfId="14720" xr:uid="{00000000-0005-0000-0000-000063390000}"/>
    <cellStyle name="Normal 2 3 2 2 2 5 2" xfId="14721" xr:uid="{00000000-0005-0000-0000-000064390000}"/>
    <cellStyle name="Normal 2 3 2 2 2 5 2 2" xfId="14722" xr:uid="{00000000-0005-0000-0000-000065390000}"/>
    <cellStyle name="Normal 2 3 2 2 2 5 2 3" xfId="14723" xr:uid="{00000000-0005-0000-0000-000066390000}"/>
    <cellStyle name="Normal 2 3 2 2 2 5 3" xfId="14724" xr:uid="{00000000-0005-0000-0000-000067390000}"/>
    <cellStyle name="Normal 2 3 2 2 2 5 4" xfId="14725" xr:uid="{00000000-0005-0000-0000-000068390000}"/>
    <cellStyle name="Normal 2 3 2 2 2 6" xfId="14726" xr:uid="{00000000-0005-0000-0000-000069390000}"/>
    <cellStyle name="Normal 2 3 2 2 2 6 2" xfId="14727" xr:uid="{00000000-0005-0000-0000-00006A390000}"/>
    <cellStyle name="Normal 2 3 2 2 2 6 2 2" xfId="14728" xr:uid="{00000000-0005-0000-0000-00006B390000}"/>
    <cellStyle name="Normal 2 3 2 2 2 6 2 3" xfId="14729" xr:uid="{00000000-0005-0000-0000-00006C390000}"/>
    <cellStyle name="Normal 2 3 2 2 2 6 3" xfId="14730" xr:uid="{00000000-0005-0000-0000-00006D390000}"/>
    <cellStyle name="Normal 2 3 2 2 2 6 4" xfId="14731" xr:uid="{00000000-0005-0000-0000-00006E390000}"/>
    <cellStyle name="Normal 2 3 2 2 2 7" xfId="14732" xr:uid="{00000000-0005-0000-0000-00006F390000}"/>
    <cellStyle name="Normal 2 3 2 2 2 7 2" xfId="14733" xr:uid="{00000000-0005-0000-0000-000070390000}"/>
    <cellStyle name="Normal 2 3 2 2 2 7 2 2" xfId="14734" xr:uid="{00000000-0005-0000-0000-000071390000}"/>
    <cellStyle name="Normal 2 3 2 2 2 7 2 3" xfId="14735" xr:uid="{00000000-0005-0000-0000-000072390000}"/>
    <cellStyle name="Normal 2 3 2 2 2 7 3" xfId="14736" xr:uid="{00000000-0005-0000-0000-000073390000}"/>
    <cellStyle name="Normal 2 3 2 2 2 7 4" xfId="14737" xr:uid="{00000000-0005-0000-0000-000074390000}"/>
    <cellStyle name="Normal 2 3 2 2 2 8" xfId="14738" xr:uid="{00000000-0005-0000-0000-000075390000}"/>
    <cellStyle name="Normal 2 3 2 2 2 8 2" xfId="14739" xr:uid="{00000000-0005-0000-0000-000076390000}"/>
    <cellStyle name="Normal 2 3 2 2 2 8 3" xfId="14740" xr:uid="{00000000-0005-0000-0000-000077390000}"/>
    <cellStyle name="Normal 2 3 2 2 2 9" xfId="14741" xr:uid="{00000000-0005-0000-0000-000078390000}"/>
    <cellStyle name="Normal 2 3 2 2 3" xfId="14742" xr:uid="{00000000-0005-0000-0000-000079390000}"/>
    <cellStyle name="Normal 2 3 2 2 3 10" xfId="14743" xr:uid="{00000000-0005-0000-0000-00007A390000}"/>
    <cellStyle name="Normal 2 3 2 2 3 2" xfId="14744" xr:uid="{00000000-0005-0000-0000-00007B390000}"/>
    <cellStyle name="Normal 2 3 2 2 3 2 2" xfId="14745" xr:uid="{00000000-0005-0000-0000-00007C390000}"/>
    <cellStyle name="Normal 2 3 2 2 3 2 2 2" xfId="14746" xr:uid="{00000000-0005-0000-0000-00007D390000}"/>
    <cellStyle name="Normal 2 3 2 2 3 2 2 3" xfId="14747" xr:uid="{00000000-0005-0000-0000-00007E390000}"/>
    <cellStyle name="Normal 2 3 2 2 3 2 3" xfId="14748" xr:uid="{00000000-0005-0000-0000-00007F390000}"/>
    <cellStyle name="Normal 2 3 2 2 3 2 4" xfId="14749" xr:uid="{00000000-0005-0000-0000-000080390000}"/>
    <cellStyle name="Normal 2 3 2 2 3 3" xfId="14750" xr:uid="{00000000-0005-0000-0000-000081390000}"/>
    <cellStyle name="Normal 2 3 2 2 3 3 2" xfId="14751" xr:uid="{00000000-0005-0000-0000-000082390000}"/>
    <cellStyle name="Normal 2 3 2 2 3 3 2 2" xfId="14752" xr:uid="{00000000-0005-0000-0000-000083390000}"/>
    <cellStyle name="Normal 2 3 2 2 3 3 2 3" xfId="14753" xr:uid="{00000000-0005-0000-0000-000084390000}"/>
    <cellStyle name="Normal 2 3 2 2 3 3 3" xfId="14754" xr:uid="{00000000-0005-0000-0000-000085390000}"/>
    <cellStyle name="Normal 2 3 2 2 3 3 4" xfId="14755" xr:uid="{00000000-0005-0000-0000-000086390000}"/>
    <cellStyle name="Normal 2 3 2 2 3 4" xfId="14756" xr:uid="{00000000-0005-0000-0000-000087390000}"/>
    <cellStyle name="Normal 2 3 2 2 3 4 2" xfId="14757" xr:uid="{00000000-0005-0000-0000-000088390000}"/>
    <cellStyle name="Normal 2 3 2 2 3 4 2 2" xfId="14758" xr:uid="{00000000-0005-0000-0000-000089390000}"/>
    <cellStyle name="Normal 2 3 2 2 3 4 2 3" xfId="14759" xr:uid="{00000000-0005-0000-0000-00008A390000}"/>
    <cellStyle name="Normal 2 3 2 2 3 4 3" xfId="14760" xr:uid="{00000000-0005-0000-0000-00008B390000}"/>
    <cellStyle name="Normal 2 3 2 2 3 4 4" xfId="14761" xr:uid="{00000000-0005-0000-0000-00008C390000}"/>
    <cellStyle name="Normal 2 3 2 2 3 5" xfId="14762" xr:uid="{00000000-0005-0000-0000-00008D390000}"/>
    <cellStyle name="Normal 2 3 2 2 3 5 2" xfId="14763" xr:uid="{00000000-0005-0000-0000-00008E390000}"/>
    <cellStyle name="Normal 2 3 2 2 3 5 2 2" xfId="14764" xr:uid="{00000000-0005-0000-0000-00008F390000}"/>
    <cellStyle name="Normal 2 3 2 2 3 5 2 3" xfId="14765" xr:uid="{00000000-0005-0000-0000-000090390000}"/>
    <cellStyle name="Normal 2 3 2 2 3 5 3" xfId="14766" xr:uid="{00000000-0005-0000-0000-000091390000}"/>
    <cellStyle name="Normal 2 3 2 2 3 5 4" xfId="14767" xr:uid="{00000000-0005-0000-0000-000092390000}"/>
    <cellStyle name="Normal 2 3 2 2 3 6" xfId="14768" xr:uid="{00000000-0005-0000-0000-000093390000}"/>
    <cellStyle name="Normal 2 3 2 2 3 6 2" xfId="14769" xr:uid="{00000000-0005-0000-0000-000094390000}"/>
    <cellStyle name="Normal 2 3 2 2 3 6 2 2" xfId="14770" xr:uid="{00000000-0005-0000-0000-000095390000}"/>
    <cellStyle name="Normal 2 3 2 2 3 6 2 3" xfId="14771" xr:uid="{00000000-0005-0000-0000-000096390000}"/>
    <cellStyle name="Normal 2 3 2 2 3 6 3" xfId="14772" xr:uid="{00000000-0005-0000-0000-000097390000}"/>
    <cellStyle name="Normal 2 3 2 2 3 6 4" xfId="14773" xr:uid="{00000000-0005-0000-0000-000098390000}"/>
    <cellStyle name="Normal 2 3 2 2 3 7" xfId="14774" xr:uid="{00000000-0005-0000-0000-000099390000}"/>
    <cellStyle name="Normal 2 3 2 2 3 7 2" xfId="14775" xr:uid="{00000000-0005-0000-0000-00009A390000}"/>
    <cellStyle name="Normal 2 3 2 2 3 7 2 2" xfId="14776" xr:uid="{00000000-0005-0000-0000-00009B390000}"/>
    <cellStyle name="Normal 2 3 2 2 3 7 2 3" xfId="14777" xr:uid="{00000000-0005-0000-0000-00009C390000}"/>
    <cellStyle name="Normal 2 3 2 2 3 7 3" xfId="14778" xr:uid="{00000000-0005-0000-0000-00009D390000}"/>
    <cellStyle name="Normal 2 3 2 2 3 7 4" xfId="14779" xr:uid="{00000000-0005-0000-0000-00009E390000}"/>
    <cellStyle name="Normal 2 3 2 2 3 8" xfId="14780" xr:uid="{00000000-0005-0000-0000-00009F390000}"/>
    <cellStyle name="Normal 2 3 2 2 3 8 2" xfId="14781" xr:uid="{00000000-0005-0000-0000-0000A0390000}"/>
    <cellStyle name="Normal 2 3 2 2 3 8 3" xfId="14782" xr:uid="{00000000-0005-0000-0000-0000A1390000}"/>
    <cellStyle name="Normal 2 3 2 2 3 9" xfId="14783" xr:uid="{00000000-0005-0000-0000-0000A2390000}"/>
    <cellStyle name="Normal 2 3 2 2 4" xfId="14784" xr:uid="{00000000-0005-0000-0000-0000A3390000}"/>
    <cellStyle name="Normal 2 3 2 2 4 2" xfId="14785" xr:uid="{00000000-0005-0000-0000-0000A4390000}"/>
    <cellStyle name="Normal 2 3 2 2 4 2 2" xfId="14786" xr:uid="{00000000-0005-0000-0000-0000A5390000}"/>
    <cellStyle name="Normal 2 3 2 2 4 2 3" xfId="14787" xr:uid="{00000000-0005-0000-0000-0000A6390000}"/>
    <cellStyle name="Normal 2 3 2 2 4 3" xfId="14788" xr:uid="{00000000-0005-0000-0000-0000A7390000}"/>
    <cellStyle name="Normal 2 3 2 2 4 4" xfId="14789" xr:uid="{00000000-0005-0000-0000-0000A8390000}"/>
    <cellStyle name="Normal 2 3 2 2 5" xfId="14790" xr:uid="{00000000-0005-0000-0000-0000A9390000}"/>
    <cellStyle name="Normal 2 3 2 2 5 2" xfId="14791" xr:uid="{00000000-0005-0000-0000-0000AA390000}"/>
    <cellStyle name="Normal 2 3 2 2 5 2 2" xfId="14792" xr:uid="{00000000-0005-0000-0000-0000AB390000}"/>
    <cellStyle name="Normal 2 3 2 2 5 2 3" xfId="14793" xr:uid="{00000000-0005-0000-0000-0000AC390000}"/>
    <cellStyle name="Normal 2 3 2 2 5 3" xfId="14794" xr:uid="{00000000-0005-0000-0000-0000AD390000}"/>
    <cellStyle name="Normal 2 3 2 2 5 4" xfId="14795" xr:uid="{00000000-0005-0000-0000-0000AE390000}"/>
    <cellStyle name="Normal 2 3 2 2 6" xfId="14796" xr:uid="{00000000-0005-0000-0000-0000AF390000}"/>
    <cellStyle name="Normal 2 3 2 2 6 2" xfId="14797" xr:uid="{00000000-0005-0000-0000-0000B0390000}"/>
    <cellStyle name="Normal 2 3 2 2 6 2 2" xfId="14798" xr:uid="{00000000-0005-0000-0000-0000B1390000}"/>
    <cellStyle name="Normal 2 3 2 2 6 2 3" xfId="14799" xr:uid="{00000000-0005-0000-0000-0000B2390000}"/>
    <cellStyle name="Normal 2 3 2 2 6 3" xfId="14800" xr:uid="{00000000-0005-0000-0000-0000B3390000}"/>
    <cellStyle name="Normal 2 3 2 2 6 4" xfId="14801" xr:uid="{00000000-0005-0000-0000-0000B4390000}"/>
    <cellStyle name="Normal 2 3 2 2 7" xfId="14802" xr:uid="{00000000-0005-0000-0000-0000B5390000}"/>
    <cellStyle name="Normal 2 3 2 2 7 2" xfId="14803" xr:uid="{00000000-0005-0000-0000-0000B6390000}"/>
    <cellStyle name="Normal 2 3 2 2 7 2 2" xfId="14804" xr:uid="{00000000-0005-0000-0000-0000B7390000}"/>
    <cellStyle name="Normal 2 3 2 2 7 2 3" xfId="14805" xr:uid="{00000000-0005-0000-0000-0000B8390000}"/>
    <cellStyle name="Normal 2 3 2 2 7 3" xfId="14806" xr:uid="{00000000-0005-0000-0000-0000B9390000}"/>
    <cellStyle name="Normal 2 3 2 2 7 4" xfId="14807" xr:uid="{00000000-0005-0000-0000-0000BA390000}"/>
    <cellStyle name="Normal 2 3 2 2 8" xfId="14808" xr:uid="{00000000-0005-0000-0000-0000BB390000}"/>
    <cellStyle name="Normal 2 3 2 2 8 2" xfId="14809" xr:uid="{00000000-0005-0000-0000-0000BC390000}"/>
    <cellStyle name="Normal 2 3 2 2 8 2 2" xfId="14810" xr:uid="{00000000-0005-0000-0000-0000BD390000}"/>
    <cellStyle name="Normal 2 3 2 2 8 2 3" xfId="14811" xr:uid="{00000000-0005-0000-0000-0000BE390000}"/>
    <cellStyle name="Normal 2 3 2 2 8 3" xfId="14812" xr:uid="{00000000-0005-0000-0000-0000BF390000}"/>
    <cellStyle name="Normal 2 3 2 2 8 4" xfId="14813" xr:uid="{00000000-0005-0000-0000-0000C0390000}"/>
    <cellStyle name="Normal 2 3 2 2 9" xfId="14814" xr:uid="{00000000-0005-0000-0000-0000C1390000}"/>
    <cellStyle name="Normal 2 3 2 2 9 2" xfId="14815" xr:uid="{00000000-0005-0000-0000-0000C2390000}"/>
    <cellStyle name="Normal 2 3 2 2 9 2 2" xfId="14816" xr:uid="{00000000-0005-0000-0000-0000C3390000}"/>
    <cellStyle name="Normal 2 3 2 2 9 2 3" xfId="14817" xr:uid="{00000000-0005-0000-0000-0000C4390000}"/>
    <cellStyle name="Normal 2 3 2 2 9 3" xfId="14818" xr:uid="{00000000-0005-0000-0000-0000C5390000}"/>
    <cellStyle name="Normal 2 3 2 2 9 4" xfId="14819" xr:uid="{00000000-0005-0000-0000-0000C6390000}"/>
    <cellStyle name="Normal 2 3 2 3" xfId="14820" xr:uid="{00000000-0005-0000-0000-0000C7390000}"/>
    <cellStyle name="Normal 2 3 2 3 10" xfId="14821" xr:uid="{00000000-0005-0000-0000-0000C8390000}"/>
    <cellStyle name="Normal 2 3 2 3 10 2" xfId="14822" xr:uid="{00000000-0005-0000-0000-0000C9390000}"/>
    <cellStyle name="Normal 2 3 2 3 10 3" xfId="14823" xr:uid="{00000000-0005-0000-0000-0000CA390000}"/>
    <cellStyle name="Normal 2 3 2 3 11" xfId="14824" xr:uid="{00000000-0005-0000-0000-0000CB390000}"/>
    <cellStyle name="Normal 2 3 2 3 12" xfId="14825" xr:uid="{00000000-0005-0000-0000-0000CC390000}"/>
    <cellStyle name="Normal 2 3 2 3 2" xfId="14826" xr:uid="{00000000-0005-0000-0000-0000CD390000}"/>
    <cellStyle name="Normal 2 3 2 3 2 10" xfId="14827" xr:uid="{00000000-0005-0000-0000-0000CE390000}"/>
    <cellStyle name="Normal 2 3 2 3 2 2" xfId="14828" xr:uid="{00000000-0005-0000-0000-0000CF390000}"/>
    <cellStyle name="Normal 2 3 2 3 2 2 2" xfId="14829" xr:uid="{00000000-0005-0000-0000-0000D0390000}"/>
    <cellStyle name="Normal 2 3 2 3 2 2 2 2" xfId="14830" xr:uid="{00000000-0005-0000-0000-0000D1390000}"/>
    <cellStyle name="Normal 2 3 2 3 2 2 2 3" xfId="14831" xr:uid="{00000000-0005-0000-0000-0000D2390000}"/>
    <cellStyle name="Normal 2 3 2 3 2 2 3" xfId="14832" xr:uid="{00000000-0005-0000-0000-0000D3390000}"/>
    <cellStyle name="Normal 2 3 2 3 2 2 4" xfId="14833" xr:uid="{00000000-0005-0000-0000-0000D4390000}"/>
    <cellStyle name="Normal 2 3 2 3 2 3" xfId="14834" xr:uid="{00000000-0005-0000-0000-0000D5390000}"/>
    <cellStyle name="Normal 2 3 2 3 2 3 2" xfId="14835" xr:uid="{00000000-0005-0000-0000-0000D6390000}"/>
    <cellStyle name="Normal 2 3 2 3 2 3 2 2" xfId="14836" xr:uid="{00000000-0005-0000-0000-0000D7390000}"/>
    <cellStyle name="Normal 2 3 2 3 2 3 2 3" xfId="14837" xr:uid="{00000000-0005-0000-0000-0000D8390000}"/>
    <cellStyle name="Normal 2 3 2 3 2 3 3" xfId="14838" xr:uid="{00000000-0005-0000-0000-0000D9390000}"/>
    <cellStyle name="Normal 2 3 2 3 2 3 4" xfId="14839" xr:uid="{00000000-0005-0000-0000-0000DA390000}"/>
    <cellStyle name="Normal 2 3 2 3 2 4" xfId="14840" xr:uid="{00000000-0005-0000-0000-0000DB390000}"/>
    <cellStyle name="Normal 2 3 2 3 2 4 2" xfId="14841" xr:uid="{00000000-0005-0000-0000-0000DC390000}"/>
    <cellStyle name="Normal 2 3 2 3 2 4 2 2" xfId="14842" xr:uid="{00000000-0005-0000-0000-0000DD390000}"/>
    <cellStyle name="Normal 2 3 2 3 2 4 2 3" xfId="14843" xr:uid="{00000000-0005-0000-0000-0000DE390000}"/>
    <cellStyle name="Normal 2 3 2 3 2 4 3" xfId="14844" xr:uid="{00000000-0005-0000-0000-0000DF390000}"/>
    <cellStyle name="Normal 2 3 2 3 2 4 4" xfId="14845" xr:uid="{00000000-0005-0000-0000-0000E0390000}"/>
    <cellStyle name="Normal 2 3 2 3 2 5" xfId="14846" xr:uid="{00000000-0005-0000-0000-0000E1390000}"/>
    <cellStyle name="Normal 2 3 2 3 2 5 2" xfId="14847" xr:uid="{00000000-0005-0000-0000-0000E2390000}"/>
    <cellStyle name="Normal 2 3 2 3 2 5 2 2" xfId="14848" xr:uid="{00000000-0005-0000-0000-0000E3390000}"/>
    <cellStyle name="Normal 2 3 2 3 2 5 2 3" xfId="14849" xr:uid="{00000000-0005-0000-0000-0000E4390000}"/>
    <cellStyle name="Normal 2 3 2 3 2 5 3" xfId="14850" xr:uid="{00000000-0005-0000-0000-0000E5390000}"/>
    <cellStyle name="Normal 2 3 2 3 2 5 4" xfId="14851" xr:uid="{00000000-0005-0000-0000-0000E6390000}"/>
    <cellStyle name="Normal 2 3 2 3 2 6" xfId="14852" xr:uid="{00000000-0005-0000-0000-0000E7390000}"/>
    <cellStyle name="Normal 2 3 2 3 2 6 2" xfId="14853" xr:uid="{00000000-0005-0000-0000-0000E8390000}"/>
    <cellStyle name="Normal 2 3 2 3 2 6 2 2" xfId="14854" xr:uid="{00000000-0005-0000-0000-0000E9390000}"/>
    <cellStyle name="Normal 2 3 2 3 2 6 2 3" xfId="14855" xr:uid="{00000000-0005-0000-0000-0000EA390000}"/>
    <cellStyle name="Normal 2 3 2 3 2 6 3" xfId="14856" xr:uid="{00000000-0005-0000-0000-0000EB390000}"/>
    <cellStyle name="Normal 2 3 2 3 2 6 4" xfId="14857" xr:uid="{00000000-0005-0000-0000-0000EC390000}"/>
    <cellStyle name="Normal 2 3 2 3 2 7" xfId="14858" xr:uid="{00000000-0005-0000-0000-0000ED390000}"/>
    <cellStyle name="Normal 2 3 2 3 2 7 2" xfId="14859" xr:uid="{00000000-0005-0000-0000-0000EE390000}"/>
    <cellStyle name="Normal 2 3 2 3 2 7 2 2" xfId="14860" xr:uid="{00000000-0005-0000-0000-0000EF390000}"/>
    <cellStyle name="Normal 2 3 2 3 2 7 2 3" xfId="14861" xr:uid="{00000000-0005-0000-0000-0000F0390000}"/>
    <cellStyle name="Normal 2 3 2 3 2 7 3" xfId="14862" xr:uid="{00000000-0005-0000-0000-0000F1390000}"/>
    <cellStyle name="Normal 2 3 2 3 2 7 4" xfId="14863" xr:uid="{00000000-0005-0000-0000-0000F2390000}"/>
    <cellStyle name="Normal 2 3 2 3 2 8" xfId="14864" xr:uid="{00000000-0005-0000-0000-0000F3390000}"/>
    <cellStyle name="Normal 2 3 2 3 2 8 2" xfId="14865" xr:uid="{00000000-0005-0000-0000-0000F4390000}"/>
    <cellStyle name="Normal 2 3 2 3 2 8 3" xfId="14866" xr:uid="{00000000-0005-0000-0000-0000F5390000}"/>
    <cellStyle name="Normal 2 3 2 3 2 9" xfId="14867" xr:uid="{00000000-0005-0000-0000-0000F6390000}"/>
    <cellStyle name="Normal 2 3 2 3 3" xfId="14868" xr:uid="{00000000-0005-0000-0000-0000F7390000}"/>
    <cellStyle name="Normal 2 3 2 3 3 10" xfId="14869" xr:uid="{00000000-0005-0000-0000-0000F8390000}"/>
    <cellStyle name="Normal 2 3 2 3 3 2" xfId="14870" xr:uid="{00000000-0005-0000-0000-0000F9390000}"/>
    <cellStyle name="Normal 2 3 2 3 3 2 2" xfId="14871" xr:uid="{00000000-0005-0000-0000-0000FA390000}"/>
    <cellStyle name="Normal 2 3 2 3 3 2 2 2" xfId="14872" xr:uid="{00000000-0005-0000-0000-0000FB390000}"/>
    <cellStyle name="Normal 2 3 2 3 3 2 2 3" xfId="14873" xr:uid="{00000000-0005-0000-0000-0000FC390000}"/>
    <cellStyle name="Normal 2 3 2 3 3 2 3" xfId="14874" xr:uid="{00000000-0005-0000-0000-0000FD390000}"/>
    <cellStyle name="Normal 2 3 2 3 3 2 4" xfId="14875" xr:uid="{00000000-0005-0000-0000-0000FE390000}"/>
    <cellStyle name="Normal 2 3 2 3 3 3" xfId="14876" xr:uid="{00000000-0005-0000-0000-0000FF390000}"/>
    <cellStyle name="Normal 2 3 2 3 3 3 2" xfId="14877" xr:uid="{00000000-0005-0000-0000-0000003A0000}"/>
    <cellStyle name="Normal 2 3 2 3 3 3 2 2" xfId="14878" xr:uid="{00000000-0005-0000-0000-0000013A0000}"/>
    <cellStyle name="Normal 2 3 2 3 3 3 2 3" xfId="14879" xr:uid="{00000000-0005-0000-0000-0000023A0000}"/>
    <cellStyle name="Normal 2 3 2 3 3 3 3" xfId="14880" xr:uid="{00000000-0005-0000-0000-0000033A0000}"/>
    <cellStyle name="Normal 2 3 2 3 3 3 4" xfId="14881" xr:uid="{00000000-0005-0000-0000-0000043A0000}"/>
    <cellStyle name="Normal 2 3 2 3 3 4" xfId="14882" xr:uid="{00000000-0005-0000-0000-0000053A0000}"/>
    <cellStyle name="Normal 2 3 2 3 3 4 2" xfId="14883" xr:uid="{00000000-0005-0000-0000-0000063A0000}"/>
    <cellStyle name="Normal 2 3 2 3 3 4 2 2" xfId="14884" xr:uid="{00000000-0005-0000-0000-0000073A0000}"/>
    <cellStyle name="Normal 2 3 2 3 3 4 2 3" xfId="14885" xr:uid="{00000000-0005-0000-0000-0000083A0000}"/>
    <cellStyle name="Normal 2 3 2 3 3 4 3" xfId="14886" xr:uid="{00000000-0005-0000-0000-0000093A0000}"/>
    <cellStyle name="Normal 2 3 2 3 3 4 4" xfId="14887" xr:uid="{00000000-0005-0000-0000-00000A3A0000}"/>
    <cellStyle name="Normal 2 3 2 3 3 5" xfId="14888" xr:uid="{00000000-0005-0000-0000-00000B3A0000}"/>
    <cellStyle name="Normal 2 3 2 3 3 5 2" xfId="14889" xr:uid="{00000000-0005-0000-0000-00000C3A0000}"/>
    <cellStyle name="Normal 2 3 2 3 3 5 2 2" xfId="14890" xr:uid="{00000000-0005-0000-0000-00000D3A0000}"/>
    <cellStyle name="Normal 2 3 2 3 3 5 2 3" xfId="14891" xr:uid="{00000000-0005-0000-0000-00000E3A0000}"/>
    <cellStyle name="Normal 2 3 2 3 3 5 3" xfId="14892" xr:uid="{00000000-0005-0000-0000-00000F3A0000}"/>
    <cellStyle name="Normal 2 3 2 3 3 5 4" xfId="14893" xr:uid="{00000000-0005-0000-0000-0000103A0000}"/>
    <cellStyle name="Normal 2 3 2 3 3 6" xfId="14894" xr:uid="{00000000-0005-0000-0000-0000113A0000}"/>
    <cellStyle name="Normal 2 3 2 3 3 6 2" xfId="14895" xr:uid="{00000000-0005-0000-0000-0000123A0000}"/>
    <cellStyle name="Normal 2 3 2 3 3 6 2 2" xfId="14896" xr:uid="{00000000-0005-0000-0000-0000133A0000}"/>
    <cellStyle name="Normal 2 3 2 3 3 6 2 3" xfId="14897" xr:uid="{00000000-0005-0000-0000-0000143A0000}"/>
    <cellStyle name="Normal 2 3 2 3 3 6 3" xfId="14898" xr:uid="{00000000-0005-0000-0000-0000153A0000}"/>
    <cellStyle name="Normal 2 3 2 3 3 6 4" xfId="14899" xr:uid="{00000000-0005-0000-0000-0000163A0000}"/>
    <cellStyle name="Normal 2 3 2 3 3 7" xfId="14900" xr:uid="{00000000-0005-0000-0000-0000173A0000}"/>
    <cellStyle name="Normal 2 3 2 3 3 7 2" xfId="14901" xr:uid="{00000000-0005-0000-0000-0000183A0000}"/>
    <cellStyle name="Normal 2 3 2 3 3 7 2 2" xfId="14902" xr:uid="{00000000-0005-0000-0000-0000193A0000}"/>
    <cellStyle name="Normal 2 3 2 3 3 7 2 3" xfId="14903" xr:uid="{00000000-0005-0000-0000-00001A3A0000}"/>
    <cellStyle name="Normal 2 3 2 3 3 7 3" xfId="14904" xr:uid="{00000000-0005-0000-0000-00001B3A0000}"/>
    <cellStyle name="Normal 2 3 2 3 3 7 4" xfId="14905" xr:uid="{00000000-0005-0000-0000-00001C3A0000}"/>
    <cellStyle name="Normal 2 3 2 3 3 8" xfId="14906" xr:uid="{00000000-0005-0000-0000-00001D3A0000}"/>
    <cellStyle name="Normal 2 3 2 3 3 8 2" xfId="14907" xr:uid="{00000000-0005-0000-0000-00001E3A0000}"/>
    <cellStyle name="Normal 2 3 2 3 3 8 3" xfId="14908" xr:uid="{00000000-0005-0000-0000-00001F3A0000}"/>
    <cellStyle name="Normal 2 3 2 3 3 9" xfId="14909" xr:uid="{00000000-0005-0000-0000-0000203A0000}"/>
    <cellStyle name="Normal 2 3 2 3 4" xfId="14910" xr:uid="{00000000-0005-0000-0000-0000213A0000}"/>
    <cellStyle name="Normal 2 3 2 3 4 2" xfId="14911" xr:uid="{00000000-0005-0000-0000-0000223A0000}"/>
    <cellStyle name="Normal 2 3 2 3 4 2 2" xfId="14912" xr:uid="{00000000-0005-0000-0000-0000233A0000}"/>
    <cellStyle name="Normal 2 3 2 3 4 2 3" xfId="14913" xr:uid="{00000000-0005-0000-0000-0000243A0000}"/>
    <cellStyle name="Normal 2 3 2 3 4 3" xfId="14914" xr:uid="{00000000-0005-0000-0000-0000253A0000}"/>
    <cellStyle name="Normal 2 3 2 3 4 4" xfId="14915" xr:uid="{00000000-0005-0000-0000-0000263A0000}"/>
    <cellStyle name="Normal 2 3 2 3 5" xfId="14916" xr:uid="{00000000-0005-0000-0000-0000273A0000}"/>
    <cellStyle name="Normal 2 3 2 3 5 2" xfId="14917" xr:uid="{00000000-0005-0000-0000-0000283A0000}"/>
    <cellStyle name="Normal 2 3 2 3 5 2 2" xfId="14918" xr:uid="{00000000-0005-0000-0000-0000293A0000}"/>
    <cellStyle name="Normal 2 3 2 3 5 2 3" xfId="14919" xr:uid="{00000000-0005-0000-0000-00002A3A0000}"/>
    <cellStyle name="Normal 2 3 2 3 5 3" xfId="14920" xr:uid="{00000000-0005-0000-0000-00002B3A0000}"/>
    <cellStyle name="Normal 2 3 2 3 5 4" xfId="14921" xr:uid="{00000000-0005-0000-0000-00002C3A0000}"/>
    <cellStyle name="Normal 2 3 2 3 6" xfId="14922" xr:uid="{00000000-0005-0000-0000-00002D3A0000}"/>
    <cellStyle name="Normal 2 3 2 3 6 2" xfId="14923" xr:uid="{00000000-0005-0000-0000-00002E3A0000}"/>
    <cellStyle name="Normal 2 3 2 3 6 2 2" xfId="14924" xr:uid="{00000000-0005-0000-0000-00002F3A0000}"/>
    <cellStyle name="Normal 2 3 2 3 6 2 3" xfId="14925" xr:uid="{00000000-0005-0000-0000-0000303A0000}"/>
    <cellStyle name="Normal 2 3 2 3 6 3" xfId="14926" xr:uid="{00000000-0005-0000-0000-0000313A0000}"/>
    <cellStyle name="Normal 2 3 2 3 6 4" xfId="14927" xr:uid="{00000000-0005-0000-0000-0000323A0000}"/>
    <cellStyle name="Normal 2 3 2 3 7" xfId="14928" xr:uid="{00000000-0005-0000-0000-0000333A0000}"/>
    <cellStyle name="Normal 2 3 2 3 7 2" xfId="14929" xr:uid="{00000000-0005-0000-0000-0000343A0000}"/>
    <cellStyle name="Normal 2 3 2 3 7 2 2" xfId="14930" xr:uid="{00000000-0005-0000-0000-0000353A0000}"/>
    <cellStyle name="Normal 2 3 2 3 7 2 3" xfId="14931" xr:uid="{00000000-0005-0000-0000-0000363A0000}"/>
    <cellStyle name="Normal 2 3 2 3 7 3" xfId="14932" xr:uid="{00000000-0005-0000-0000-0000373A0000}"/>
    <cellStyle name="Normal 2 3 2 3 7 4" xfId="14933" xr:uid="{00000000-0005-0000-0000-0000383A0000}"/>
    <cellStyle name="Normal 2 3 2 3 8" xfId="14934" xr:uid="{00000000-0005-0000-0000-0000393A0000}"/>
    <cellStyle name="Normal 2 3 2 3 8 2" xfId="14935" xr:uid="{00000000-0005-0000-0000-00003A3A0000}"/>
    <cellStyle name="Normal 2 3 2 3 8 2 2" xfId="14936" xr:uid="{00000000-0005-0000-0000-00003B3A0000}"/>
    <cellStyle name="Normal 2 3 2 3 8 2 3" xfId="14937" xr:uid="{00000000-0005-0000-0000-00003C3A0000}"/>
    <cellStyle name="Normal 2 3 2 3 8 3" xfId="14938" xr:uid="{00000000-0005-0000-0000-00003D3A0000}"/>
    <cellStyle name="Normal 2 3 2 3 8 4" xfId="14939" xr:uid="{00000000-0005-0000-0000-00003E3A0000}"/>
    <cellStyle name="Normal 2 3 2 3 9" xfId="14940" xr:uid="{00000000-0005-0000-0000-00003F3A0000}"/>
    <cellStyle name="Normal 2 3 2 3 9 2" xfId="14941" xr:uid="{00000000-0005-0000-0000-0000403A0000}"/>
    <cellStyle name="Normal 2 3 2 3 9 2 2" xfId="14942" xr:uid="{00000000-0005-0000-0000-0000413A0000}"/>
    <cellStyle name="Normal 2 3 2 3 9 2 3" xfId="14943" xr:uid="{00000000-0005-0000-0000-0000423A0000}"/>
    <cellStyle name="Normal 2 3 2 3 9 3" xfId="14944" xr:uid="{00000000-0005-0000-0000-0000433A0000}"/>
    <cellStyle name="Normal 2 3 2 3 9 4" xfId="14945" xr:uid="{00000000-0005-0000-0000-0000443A0000}"/>
    <cellStyle name="Normal 2 3 2 4" xfId="14946" xr:uid="{00000000-0005-0000-0000-0000453A0000}"/>
    <cellStyle name="Normal 2 3 2 4 10" xfId="14947" xr:uid="{00000000-0005-0000-0000-0000463A0000}"/>
    <cellStyle name="Normal 2 3 2 4 10 2" xfId="14948" xr:uid="{00000000-0005-0000-0000-0000473A0000}"/>
    <cellStyle name="Normal 2 3 2 4 10 3" xfId="14949" xr:uid="{00000000-0005-0000-0000-0000483A0000}"/>
    <cellStyle name="Normal 2 3 2 4 11" xfId="14950" xr:uid="{00000000-0005-0000-0000-0000493A0000}"/>
    <cellStyle name="Normal 2 3 2 4 12" xfId="14951" xr:uid="{00000000-0005-0000-0000-00004A3A0000}"/>
    <cellStyle name="Normal 2 3 2 4 2" xfId="14952" xr:uid="{00000000-0005-0000-0000-00004B3A0000}"/>
    <cellStyle name="Normal 2 3 2 4 2 10" xfId="14953" xr:uid="{00000000-0005-0000-0000-00004C3A0000}"/>
    <cellStyle name="Normal 2 3 2 4 2 2" xfId="14954" xr:uid="{00000000-0005-0000-0000-00004D3A0000}"/>
    <cellStyle name="Normal 2 3 2 4 2 2 2" xfId="14955" xr:uid="{00000000-0005-0000-0000-00004E3A0000}"/>
    <cellStyle name="Normal 2 3 2 4 2 2 2 2" xfId="14956" xr:uid="{00000000-0005-0000-0000-00004F3A0000}"/>
    <cellStyle name="Normal 2 3 2 4 2 2 2 3" xfId="14957" xr:uid="{00000000-0005-0000-0000-0000503A0000}"/>
    <cellStyle name="Normal 2 3 2 4 2 2 3" xfId="14958" xr:uid="{00000000-0005-0000-0000-0000513A0000}"/>
    <cellStyle name="Normal 2 3 2 4 2 2 4" xfId="14959" xr:uid="{00000000-0005-0000-0000-0000523A0000}"/>
    <cellStyle name="Normal 2 3 2 4 2 3" xfId="14960" xr:uid="{00000000-0005-0000-0000-0000533A0000}"/>
    <cellStyle name="Normal 2 3 2 4 2 3 2" xfId="14961" xr:uid="{00000000-0005-0000-0000-0000543A0000}"/>
    <cellStyle name="Normal 2 3 2 4 2 3 2 2" xfId="14962" xr:uid="{00000000-0005-0000-0000-0000553A0000}"/>
    <cellStyle name="Normal 2 3 2 4 2 3 2 3" xfId="14963" xr:uid="{00000000-0005-0000-0000-0000563A0000}"/>
    <cellStyle name="Normal 2 3 2 4 2 3 3" xfId="14964" xr:uid="{00000000-0005-0000-0000-0000573A0000}"/>
    <cellStyle name="Normal 2 3 2 4 2 3 4" xfId="14965" xr:uid="{00000000-0005-0000-0000-0000583A0000}"/>
    <cellStyle name="Normal 2 3 2 4 2 4" xfId="14966" xr:uid="{00000000-0005-0000-0000-0000593A0000}"/>
    <cellStyle name="Normal 2 3 2 4 2 4 2" xfId="14967" xr:uid="{00000000-0005-0000-0000-00005A3A0000}"/>
    <cellStyle name="Normal 2 3 2 4 2 4 2 2" xfId="14968" xr:uid="{00000000-0005-0000-0000-00005B3A0000}"/>
    <cellStyle name="Normal 2 3 2 4 2 4 2 3" xfId="14969" xr:uid="{00000000-0005-0000-0000-00005C3A0000}"/>
    <cellStyle name="Normal 2 3 2 4 2 4 3" xfId="14970" xr:uid="{00000000-0005-0000-0000-00005D3A0000}"/>
    <cellStyle name="Normal 2 3 2 4 2 4 4" xfId="14971" xr:uid="{00000000-0005-0000-0000-00005E3A0000}"/>
    <cellStyle name="Normal 2 3 2 4 2 5" xfId="14972" xr:uid="{00000000-0005-0000-0000-00005F3A0000}"/>
    <cellStyle name="Normal 2 3 2 4 2 5 2" xfId="14973" xr:uid="{00000000-0005-0000-0000-0000603A0000}"/>
    <cellStyle name="Normal 2 3 2 4 2 5 2 2" xfId="14974" xr:uid="{00000000-0005-0000-0000-0000613A0000}"/>
    <cellStyle name="Normal 2 3 2 4 2 5 2 3" xfId="14975" xr:uid="{00000000-0005-0000-0000-0000623A0000}"/>
    <cellStyle name="Normal 2 3 2 4 2 5 3" xfId="14976" xr:uid="{00000000-0005-0000-0000-0000633A0000}"/>
    <cellStyle name="Normal 2 3 2 4 2 5 4" xfId="14977" xr:uid="{00000000-0005-0000-0000-0000643A0000}"/>
    <cellStyle name="Normal 2 3 2 4 2 6" xfId="14978" xr:uid="{00000000-0005-0000-0000-0000653A0000}"/>
    <cellStyle name="Normal 2 3 2 4 2 6 2" xfId="14979" xr:uid="{00000000-0005-0000-0000-0000663A0000}"/>
    <cellStyle name="Normal 2 3 2 4 2 6 2 2" xfId="14980" xr:uid="{00000000-0005-0000-0000-0000673A0000}"/>
    <cellStyle name="Normal 2 3 2 4 2 6 2 3" xfId="14981" xr:uid="{00000000-0005-0000-0000-0000683A0000}"/>
    <cellStyle name="Normal 2 3 2 4 2 6 3" xfId="14982" xr:uid="{00000000-0005-0000-0000-0000693A0000}"/>
    <cellStyle name="Normal 2 3 2 4 2 6 4" xfId="14983" xr:uid="{00000000-0005-0000-0000-00006A3A0000}"/>
    <cellStyle name="Normal 2 3 2 4 2 7" xfId="14984" xr:uid="{00000000-0005-0000-0000-00006B3A0000}"/>
    <cellStyle name="Normal 2 3 2 4 2 7 2" xfId="14985" xr:uid="{00000000-0005-0000-0000-00006C3A0000}"/>
    <cellStyle name="Normal 2 3 2 4 2 7 2 2" xfId="14986" xr:uid="{00000000-0005-0000-0000-00006D3A0000}"/>
    <cellStyle name="Normal 2 3 2 4 2 7 2 3" xfId="14987" xr:uid="{00000000-0005-0000-0000-00006E3A0000}"/>
    <cellStyle name="Normal 2 3 2 4 2 7 3" xfId="14988" xr:uid="{00000000-0005-0000-0000-00006F3A0000}"/>
    <cellStyle name="Normal 2 3 2 4 2 7 4" xfId="14989" xr:uid="{00000000-0005-0000-0000-0000703A0000}"/>
    <cellStyle name="Normal 2 3 2 4 2 8" xfId="14990" xr:uid="{00000000-0005-0000-0000-0000713A0000}"/>
    <cellStyle name="Normal 2 3 2 4 2 8 2" xfId="14991" xr:uid="{00000000-0005-0000-0000-0000723A0000}"/>
    <cellStyle name="Normal 2 3 2 4 2 8 3" xfId="14992" xr:uid="{00000000-0005-0000-0000-0000733A0000}"/>
    <cellStyle name="Normal 2 3 2 4 2 9" xfId="14993" xr:uid="{00000000-0005-0000-0000-0000743A0000}"/>
    <cellStyle name="Normal 2 3 2 4 3" xfId="14994" xr:uid="{00000000-0005-0000-0000-0000753A0000}"/>
    <cellStyle name="Normal 2 3 2 4 3 10" xfId="14995" xr:uid="{00000000-0005-0000-0000-0000763A0000}"/>
    <cellStyle name="Normal 2 3 2 4 3 2" xfId="14996" xr:uid="{00000000-0005-0000-0000-0000773A0000}"/>
    <cellStyle name="Normal 2 3 2 4 3 2 2" xfId="14997" xr:uid="{00000000-0005-0000-0000-0000783A0000}"/>
    <cellStyle name="Normal 2 3 2 4 3 2 2 2" xfId="14998" xr:uid="{00000000-0005-0000-0000-0000793A0000}"/>
    <cellStyle name="Normal 2 3 2 4 3 2 2 3" xfId="14999" xr:uid="{00000000-0005-0000-0000-00007A3A0000}"/>
    <cellStyle name="Normal 2 3 2 4 3 2 3" xfId="15000" xr:uid="{00000000-0005-0000-0000-00007B3A0000}"/>
    <cellStyle name="Normal 2 3 2 4 3 2 4" xfId="15001" xr:uid="{00000000-0005-0000-0000-00007C3A0000}"/>
    <cellStyle name="Normal 2 3 2 4 3 3" xfId="15002" xr:uid="{00000000-0005-0000-0000-00007D3A0000}"/>
    <cellStyle name="Normal 2 3 2 4 3 3 2" xfId="15003" xr:uid="{00000000-0005-0000-0000-00007E3A0000}"/>
    <cellStyle name="Normal 2 3 2 4 3 3 2 2" xfId="15004" xr:uid="{00000000-0005-0000-0000-00007F3A0000}"/>
    <cellStyle name="Normal 2 3 2 4 3 3 2 3" xfId="15005" xr:uid="{00000000-0005-0000-0000-0000803A0000}"/>
    <cellStyle name="Normal 2 3 2 4 3 3 3" xfId="15006" xr:uid="{00000000-0005-0000-0000-0000813A0000}"/>
    <cellStyle name="Normal 2 3 2 4 3 3 4" xfId="15007" xr:uid="{00000000-0005-0000-0000-0000823A0000}"/>
    <cellStyle name="Normal 2 3 2 4 3 4" xfId="15008" xr:uid="{00000000-0005-0000-0000-0000833A0000}"/>
    <cellStyle name="Normal 2 3 2 4 3 4 2" xfId="15009" xr:uid="{00000000-0005-0000-0000-0000843A0000}"/>
    <cellStyle name="Normal 2 3 2 4 3 4 2 2" xfId="15010" xr:uid="{00000000-0005-0000-0000-0000853A0000}"/>
    <cellStyle name="Normal 2 3 2 4 3 4 2 3" xfId="15011" xr:uid="{00000000-0005-0000-0000-0000863A0000}"/>
    <cellStyle name="Normal 2 3 2 4 3 4 3" xfId="15012" xr:uid="{00000000-0005-0000-0000-0000873A0000}"/>
    <cellStyle name="Normal 2 3 2 4 3 4 4" xfId="15013" xr:uid="{00000000-0005-0000-0000-0000883A0000}"/>
    <cellStyle name="Normal 2 3 2 4 3 5" xfId="15014" xr:uid="{00000000-0005-0000-0000-0000893A0000}"/>
    <cellStyle name="Normal 2 3 2 4 3 5 2" xfId="15015" xr:uid="{00000000-0005-0000-0000-00008A3A0000}"/>
    <cellStyle name="Normal 2 3 2 4 3 5 2 2" xfId="15016" xr:uid="{00000000-0005-0000-0000-00008B3A0000}"/>
    <cellStyle name="Normal 2 3 2 4 3 5 2 3" xfId="15017" xr:uid="{00000000-0005-0000-0000-00008C3A0000}"/>
    <cellStyle name="Normal 2 3 2 4 3 5 3" xfId="15018" xr:uid="{00000000-0005-0000-0000-00008D3A0000}"/>
    <cellStyle name="Normal 2 3 2 4 3 5 4" xfId="15019" xr:uid="{00000000-0005-0000-0000-00008E3A0000}"/>
    <cellStyle name="Normal 2 3 2 4 3 6" xfId="15020" xr:uid="{00000000-0005-0000-0000-00008F3A0000}"/>
    <cellStyle name="Normal 2 3 2 4 3 6 2" xfId="15021" xr:uid="{00000000-0005-0000-0000-0000903A0000}"/>
    <cellStyle name="Normal 2 3 2 4 3 6 2 2" xfId="15022" xr:uid="{00000000-0005-0000-0000-0000913A0000}"/>
    <cellStyle name="Normal 2 3 2 4 3 6 2 3" xfId="15023" xr:uid="{00000000-0005-0000-0000-0000923A0000}"/>
    <cellStyle name="Normal 2 3 2 4 3 6 3" xfId="15024" xr:uid="{00000000-0005-0000-0000-0000933A0000}"/>
    <cellStyle name="Normal 2 3 2 4 3 6 4" xfId="15025" xr:uid="{00000000-0005-0000-0000-0000943A0000}"/>
    <cellStyle name="Normal 2 3 2 4 3 7" xfId="15026" xr:uid="{00000000-0005-0000-0000-0000953A0000}"/>
    <cellStyle name="Normal 2 3 2 4 3 7 2" xfId="15027" xr:uid="{00000000-0005-0000-0000-0000963A0000}"/>
    <cellStyle name="Normal 2 3 2 4 3 7 2 2" xfId="15028" xr:uid="{00000000-0005-0000-0000-0000973A0000}"/>
    <cellStyle name="Normal 2 3 2 4 3 7 2 3" xfId="15029" xr:uid="{00000000-0005-0000-0000-0000983A0000}"/>
    <cellStyle name="Normal 2 3 2 4 3 7 3" xfId="15030" xr:uid="{00000000-0005-0000-0000-0000993A0000}"/>
    <cellStyle name="Normal 2 3 2 4 3 7 4" xfId="15031" xr:uid="{00000000-0005-0000-0000-00009A3A0000}"/>
    <cellStyle name="Normal 2 3 2 4 3 8" xfId="15032" xr:uid="{00000000-0005-0000-0000-00009B3A0000}"/>
    <cellStyle name="Normal 2 3 2 4 3 8 2" xfId="15033" xr:uid="{00000000-0005-0000-0000-00009C3A0000}"/>
    <cellStyle name="Normal 2 3 2 4 3 8 3" xfId="15034" xr:uid="{00000000-0005-0000-0000-00009D3A0000}"/>
    <cellStyle name="Normal 2 3 2 4 3 9" xfId="15035" xr:uid="{00000000-0005-0000-0000-00009E3A0000}"/>
    <cellStyle name="Normal 2 3 2 4 4" xfId="15036" xr:uid="{00000000-0005-0000-0000-00009F3A0000}"/>
    <cellStyle name="Normal 2 3 2 4 4 2" xfId="15037" xr:uid="{00000000-0005-0000-0000-0000A03A0000}"/>
    <cellStyle name="Normal 2 3 2 4 4 2 2" xfId="15038" xr:uid="{00000000-0005-0000-0000-0000A13A0000}"/>
    <cellStyle name="Normal 2 3 2 4 4 2 3" xfId="15039" xr:uid="{00000000-0005-0000-0000-0000A23A0000}"/>
    <cellStyle name="Normal 2 3 2 4 4 3" xfId="15040" xr:uid="{00000000-0005-0000-0000-0000A33A0000}"/>
    <cellStyle name="Normal 2 3 2 4 4 4" xfId="15041" xr:uid="{00000000-0005-0000-0000-0000A43A0000}"/>
    <cellStyle name="Normal 2 3 2 4 5" xfId="15042" xr:uid="{00000000-0005-0000-0000-0000A53A0000}"/>
    <cellStyle name="Normal 2 3 2 4 5 2" xfId="15043" xr:uid="{00000000-0005-0000-0000-0000A63A0000}"/>
    <cellStyle name="Normal 2 3 2 4 5 2 2" xfId="15044" xr:uid="{00000000-0005-0000-0000-0000A73A0000}"/>
    <cellStyle name="Normal 2 3 2 4 5 2 3" xfId="15045" xr:uid="{00000000-0005-0000-0000-0000A83A0000}"/>
    <cellStyle name="Normal 2 3 2 4 5 3" xfId="15046" xr:uid="{00000000-0005-0000-0000-0000A93A0000}"/>
    <cellStyle name="Normal 2 3 2 4 5 4" xfId="15047" xr:uid="{00000000-0005-0000-0000-0000AA3A0000}"/>
    <cellStyle name="Normal 2 3 2 4 6" xfId="15048" xr:uid="{00000000-0005-0000-0000-0000AB3A0000}"/>
    <cellStyle name="Normal 2 3 2 4 6 2" xfId="15049" xr:uid="{00000000-0005-0000-0000-0000AC3A0000}"/>
    <cellStyle name="Normal 2 3 2 4 6 2 2" xfId="15050" xr:uid="{00000000-0005-0000-0000-0000AD3A0000}"/>
    <cellStyle name="Normal 2 3 2 4 6 2 3" xfId="15051" xr:uid="{00000000-0005-0000-0000-0000AE3A0000}"/>
    <cellStyle name="Normal 2 3 2 4 6 3" xfId="15052" xr:uid="{00000000-0005-0000-0000-0000AF3A0000}"/>
    <cellStyle name="Normal 2 3 2 4 6 4" xfId="15053" xr:uid="{00000000-0005-0000-0000-0000B03A0000}"/>
    <cellStyle name="Normal 2 3 2 4 7" xfId="15054" xr:uid="{00000000-0005-0000-0000-0000B13A0000}"/>
    <cellStyle name="Normal 2 3 2 4 7 2" xfId="15055" xr:uid="{00000000-0005-0000-0000-0000B23A0000}"/>
    <cellStyle name="Normal 2 3 2 4 7 2 2" xfId="15056" xr:uid="{00000000-0005-0000-0000-0000B33A0000}"/>
    <cellStyle name="Normal 2 3 2 4 7 2 3" xfId="15057" xr:uid="{00000000-0005-0000-0000-0000B43A0000}"/>
    <cellStyle name="Normal 2 3 2 4 7 3" xfId="15058" xr:uid="{00000000-0005-0000-0000-0000B53A0000}"/>
    <cellStyle name="Normal 2 3 2 4 7 4" xfId="15059" xr:uid="{00000000-0005-0000-0000-0000B63A0000}"/>
    <cellStyle name="Normal 2 3 2 4 8" xfId="15060" xr:uid="{00000000-0005-0000-0000-0000B73A0000}"/>
    <cellStyle name="Normal 2 3 2 4 8 2" xfId="15061" xr:uid="{00000000-0005-0000-0000-0000B83A0000}"/>
    <cellStyle name="Normal 2 3 2 4 8 2 2" xfId="15062" xr:uid="{00000000-0005-0000-0000-0000B93A0000}"/>
    <cellStyle name="Normal 2 3 2 4 8 2 3" xfId="15063" xr:uid="{00000000-0005-0000-0000-0000BA3A0000}"/>
    <cellStyle name="Normal 2 3 2 4 8 3" xfId="15064" xr:uid="{00000000-0005-0000-0000-0000BB3A0000}"/>
    <cellStyle name="Normal 2 3 2 4 8 4" xfId="15065" xr:uid="{00000000-0005-0000-0000-0000BC3A0000}"/>
    <cellStyle name="Normal 2 3 2 4 9" xfId="15066" xr:uid="{00000000-0005-0000-0000-0000BD3A0000}"/>
    <cellStyle name="Normal 2 3 2 4 9 2" xfId="15067" xr:uid="{00000000-0005-0000-0000-0000BE3A0000}"/>
    <cellStyle name="Normal 2 3 2 4 9 2 2" xfId="15068" xr:uid="{00000000-0005-0000-0000-0000BF3A0000}"/>
    <cellStyle name="Normal 2 3 2 4 9 2 3" xfId="15069" xr:uid="{00000000-0005-0000-0000-0000C03A0000}"/>
    <cellStyle name="Normal 2 3 2 4 9 3" xfId="15070" xr:uid="{00000000-0005-0000-0000-0000C13A0000}"/>
    <cellStyle name="Normal 2 3 2 4 9 4" xfId="15071" xr:uid="{00000000-0005-0000-0000-0000C23A0000}"/>
    <cellStyle name="Normal 2 3 2 5" xfId="15072" xr:uid="{00000000-0005-0000-0000-0000C33A0000}"/>
    <cellStyle name="Normal 2 3 2 5 10" xfId="15073" xr:uid="{00000000-0005-0000-0000-0000C43A0000}"/>
    <cellStyle name="Normal 2 3 2 5 2" xfId="15074" xr:uid="{00000000-0005-0000-0000-0000C53A0000}"/>
    <cellStyle name="Normal 2 3 2 5 2 2" xfId="15075" xr:uid="{00000000-0005-0000-0000-0000C63A0000}"/>
    <cellStyle name="Normal 2 3 2 5 2 2 2" xfId="15076" xr:uid="{00000000-0005-0000-0000-0000C73A0000}"/>
    <cellStyle name="Normal 2 3 2 5 2 2 3" xfId="15077" xr:uid="{00000000-0005-0000-0000-0000C83A0000}"/>
    <cellStyle name="Normal 2 3 2 5 2 3" xfId="15078" xr:uid="{00000000-0005-0000-0000-0000C93A0000}"/>
    <cellStyle name="Normal 2 3 2 5 2 4" xfId="15079" xr:uid="{00000000-0005-0000-0000-0000CA3A0000}"/>
    <cellStyle name="Normal 2 3 2 5 3" xfId="15080" xr:uid="{00000000-0005-0000-0000-0000CB3A0000}"/>
    <cellStyle name="Normal 2 3 2 5 3 2" xfId="15081" xr:uid="{00000000-0005-0000-0000-0000CC3A0000}"/>
    <cellStyle name="Normal 2 3 2 5 3 2 2" xfId="15082" xr:uid="{00000000-0005-0000-0000-0000CD3A0000}"/>
    <cellStyle name="Normal 2 3 2 5 3 2 3" xfId="15083" xr:uid="{00000000-0005-0000-0000-0000CE3A0000}"/>
    <cellStyle name="Normal 2 3 2 5 3 3" xfId="15084" xr:uid="{00000000-0005-0000-0000-0000CF3A0000}"/>
    <cellStyle name="Normal 2 3 2 5 3 4" xfId="15085" xr:uid="{00000000-0005-0000-0000-0000D03A0000}"/>
    <cellStyle name="Normal 2 3 2 5 4" xfId="15086" xr:uid="{00000000-0005-0000-0000-0000D13A0000}"/>
    <cellStyle name="Normal 2 3 2 5 4 2" xfId="15087" xr:uid="{00000000-0005-0000-0000-0000D23A0000}"/>
    <cellStyle name="Normal 2 3 2 5 4 2 2" xfId="15088" xr:uid="{00000000-0005-0000-0000-0000D33A0000}"/>
    <cellStyle name="Normal 2 3 2 5 4 2 3" xfId="15089" xr:uid="{00000000-0005-0000-0000-0000D43A0000}"/>
    <cellStyle name="Normal 2 3 2 5 4 3" xfId="15090" xr:uid="{00000000-0005-0000-0000-0000D53A0000}"/>
    <cellStyle name="Normal 2 3 2 5 4 4" xfId="15091" xr:uid="{00000000-0005-0000-0000-0000D63A0000}"/>
    <cellStyle name="Normal 2 3 2 5 5" xfId="15092" xr:uid="{00000000-0005-0000-0000-0000D73A0000}"/>
    <cellStyle name="Normal 2 3 2 5 5 2" xfId="15093" xr:uid="{00000000-0005-0000-0000-0000D83A0000}"/>
    <cellStyle name="Normal 2 3 2 5 5 2 2" xfId="15094" xr:uid="{00000000-0005-0000-0000-0000D93A0000}"/>
    <cellStyle name="Normal 2 3 2 5 5 2 3" xfId="15095" xr:uid="{00000000-0005-0000-0000-0000DA3A0000}"/>
    <cellStyle name="Normal 2 3 2 5 5 3" xfId="15096" xr:uid="{00000000-0005-0000-0000-0000DB3A0000}"/>
    <cellStyle name="Normal 2 3 2 5 5 4" xfId="15097" xr:uid="{00000000-0005-0000-0000-0000DC3A0000}"/>
    <cellStyle name="Normal 2 3 2 5 6" xfId="15098" xr:uid="{00000000-0005-0000-0000-0000DD3A0000}"/>
    <cellStyle name="Normal 2 3 2 5 6 2" xfId="15099" xr:uid="{00000000-0005-0000-0000-0000DE3A0000}"/>
    <cellStyle name="Normal 2 3 2 5 6 2 2" xfId="15100" xr:uid="{00000000-0005-0000-0000-0000DF3A0000}"/>
    <cellStyle name="Normal 2 3 2 5 6 2 3" xfId="15101" xr:uid="{00000000-0005-0000-0000-0000E03A0000}"/>
    <cellStyle name="Normal 2 3 2 5 6 3" xfId="15102" xr:uid="{00000000-0005-0000-0000-0000E13A0000}"/>
    <cellStyle name="Normal 2 3 2 5 6 4" xfId="15103" xr:uid="{00000000-0005-0000-0000-0000E23A0000}"/>
    <cellStyle name="Normal 2 3 2 5 7" xfId="15104" xr:uid="{00000000-0005-0000-0000-0000E33A0000}"/>
    <cellStyle name="Normal 2 3 2 5 7 2" xfId="15105" xr:uid="{00000000-0005-0000-0000-0000E43A0000}"/>
    <cellStyle name="Normal 2 3 2 5 7 2 2" xfId="15106" xr:uid="{00000000-0005-0000-0000-0000E53A0000}"/>
    <cellStyle name="Normal 2 3 2 5 7 2 3" xfId="15107" xr:uid="{00000000-0005-0000-0000-0000E63A0000}"/>
    <cellStyle name="Normal 2 3 2 5 7 3" xfId="15108" xr:uid="{00000000-0005-0000-0000-0000E73A0000}"/>
    <cellStyle name="Normal 2 3 2 5 7 4" xfId="15109" xr:uid="{00000000-0005-0000-0000-0000E83A0000}"/>
    <cellStyle name="Normal 2 3 2 5 8" xfId="15110" xr:uid="{00000000-0005-0000-0000-0000E93A0000}"/>
    <cellStyle name="Normal 2 3 2 5 8 2" xfId="15111" xr:uid="{00000000-0005-0000-0000-0000EA3A0000}"/>
    <cellStyle name="Normal 2 3 2 5 8 3" xfId="15112" xr:uid="{00000000-0005-0000-0000-0000EB3A0000}"/>
    <cellStyle name="Normal 2 3 2 5 9" xfId="15113" xr:uid="{00000000-0005-0000-0000-0000EC3A0000}"/>
    <cellStyle name="Normal 2 3 2 6" xfId="15114" xr:uid="{00000000-0005-0000-0000-0000ED3A0000}"/>
    <cellStyle name="Normal 2 3 2 6 10" xfId="15115" xr:uid="{00000000-0005-0000-0000-0000EE3A0000}"/>
    <cellStyle name="Normal 2 3 2 6 2" xfId="15116" xr:uid="{00000000-0005-0000-0000-0000EF3A0000}"/>
    <cellStyle name="Normal 2 3 2 6 2 2" xfId="15117" xr:uid="{00000000-0005-0000-0000-0000F03A0000}"/>
    <cellStyle name="Normal 2 3 2 6 2 2 2" xfId="15118" xr:uid="{00000000-0005-0000-0000-0000F13A0000}"/>
    <cellStyle name="Normal 2 3 2 6 2 2 3" xfId="15119" xr:uid="{00000000-0005-0000-0000-0000F23A0000}"/>
    <cellStyle name="Normal 2 3 2 6 2 3" xfId="15120" xr:uid="{00000000-0005-0000-0000-0000F33A0000}"/>
    <cellStyle name="Normal 2 3 2 6 2 4" xfId="15121" xr:uid="{00000000-0005-0000-0000-0000F43A0000}"/>
    <cellStyle name="Normal 2 3 2 6 3" xfId="15122" xr:uid="{00000000-0005-0000-0000-0000F53A0000}"/>
    <cellStyle name="Normal 2 3 2 6 3 2" xfId="15123" xr:uid="{00000000-0005-0000-0000-0000F63A0000}"/>
    <cellStyle name="Normal 2 3 2 6 3 2 2" xfId="15124" xr:uid="{00000000-0005-0000-0000-0000F73A0000}"/>
    <cellStyle name="Normal 2 3 2 6 3 2 3" xfId="15125" xr:uid="{00000000-0005-0000-0000-0000F83A0000}"/>
    <cellStyle name="Normal 2 3 2 6 3 3" xfId="15126" xr:uid="{00000000-0005-0000-0000-0000F93A0000}"/>
    <cellStyle name="Normal 2 3 2 6 3 4" xfId="15127" xr:uid="{00000000-0005-0000-0000-0000FA3A0000}"/>
    <cellStyle name="Normal 2 3 2 6 4" xfId="15128" xr:uid="{00000000-0005-0000-0000-0000FB3A0000}"/>
    <cellStyle name="Normal 2 3 2 6 4 2" xfId="15129" xr:uid="{00000000-0005-0000-0000-0000FC3A0000}"/>
    <cellStyle name="Normal 2 3 2 6 4 2 2" xfId="15130" xr:uid="{00000000-0005-0000-0000-0000FD3A0000}"/>
    <cellStyle name="Normal 2 3 2 6 4 2 3" xfId="15131" xr:uid="{00000000-0005-0000-0000-0000FE3A0000}"/>
    <cellStyle name="Normal 2 3 2 6 4 3" xfId="15132" xr:uid="{00000000-0005-0000-0000-0000FF3A0000}"/>
    <cellStyle name="Normal 2 3 2 6 4 4" xfId="15133" xr:uid="{00000000-0005-0000-0000-0000003B0000}"/>
    <cellStyle name="Normal 2 3 2 6 5" xfId="15134" xr:uid="{00000000-0005-0000-0000-0000013B0000}"/>
    <cellStyle name="Normal 2 3 2 6 5 2" xfId="15135" xr:uid="{00000000-0005-0000-0000-0000023B0000}"/>
    <cellStyle name="Normal 2 3 2 6 5 2 2" xfId="15136" xr:uid="{00000000-0005-0000-0000-0000033B0000}"/>
    <cellStyle name="Normal 2 3 2 6 5 2 3" xfId="15137" xr:uid="{00000000-0005-0000-0000-0000043B0000}"/>
    <cellStyle name="Normal 2 3 2 6 5 3" xfId="15138" xr:uid="{00000000-0005-0000-0000-0000053B0000}"/>
    <cellStyle name="Normal 2 3 2 6 5 4" xfId="15139" xr:uid="{00000000-0005-0000-0000-0000063B0000}"/>
    <cellStyle name="Normal 2 3 2 6 6" xfId="15140" xr:uid="{00000000-0005-0000-0000-0000073B0000}"/>
    <cellStyle name="Normal 2 3 2 6 6 2" xfId="15141" xr:uid="{00000000-0005-0000-0000-0000083B0000}"/>
    <cellStyle name="Normal 2 3 2 6 6 2 2" xfId="15142" xr:uid="{00000000-0005-0000-0000-0000093B0000}"/>
    <cellStyle name="Normal 2 3 2 6 6 2 3" xfId="15143" xr:uid="{00000000-0005-0000-0000-00000A3B0000}"/>
    <cellStyle name="Normal 2 3 2 6 6 3" xfId="15144" xr:uid="{00000000-0005-0000-0000-00000B3B0000}"/>
    <cellStyle name="Normal 2 3 2 6 6 4" xfId="15145" xr:uid="{00000000-0005-0000-0000-00000C3B0000}"/>
    <cellStyle name="Normal 2 3 2 6 7" xfId="15146" xr:uid="{00000000-0005-0000-0000-00000D3B0000}"/>
    <cellStyle name="Normal 2 3 2 6 7 2" xfId="15147" xr:uid="{00000000-0005-0000-0000-00000E3B0000}"/>
    <cellStyle name="Normal 2 3 2 6 7 2 2" xfId="15148" xr:uid="{00000000-0005-0000-0000-00000F3B0000}"/>
    <cellStyle name="Normal 2 3 2 6 7 2 3" xfId="15149" xr:uid="{00000000-0005-0000-0000-0000103B0000}"/>
    <cellStyle name="Normal 2 3 2 6 7 3" xfId="15150" xr:uid="{00000000-0005-0000-0000-0000113B0000}"/>
    <cellStyle name="Normal 2 3 2 6 7 4" xfId="15151" xr:uid="{00000000-0005-0000-0000-0000123B0000}"/>
    <cellStyle name="Normal 2 3 2 6 8" xfId="15152" xr:uid="{00000000-0005-0000-0000-0000133B0000}"/>
    <cellStyle name="Normal 2 3 2 6 8 2" xfId="15153" xr:uid="{00000000-0005-0000-0000-0000143B0000}"/>
    <cellStyle name="Normal 2 3 2 6 8 3" xfId="15154" xr:uid="{00000000-0005-0000-0000-0000153B0000}"/>
    <cellStyle name="Normal 2 3 2 6 9" xfId="15155" xr:uid="{00000000-0005-0000-0000-0000163B0000}"/>
    <cellStyle name="Normal 2 3 2 7" xfId="15156" xr:uid="{00000000-0005-0000-0000-0000173B0000}"/>
    <cellStyle name="Normal 2 3 2 7 2" xfId="15157" xr:uid="{00000000-0005-0000-0000-0000183B0000}"/>
    <cellStyle name="Normal 2 3 2 7 2 2" xfId="15158" xr:uid="{00000000-0005-0000-0000-0000193B0000}"/>
    <cellStyle name="Normal 2 3 2 7 2 3" xfId="15159" xr:uid="{00000000-0005-0000-0000-00001A3B0000}"/>
    <cellStyle name="Normal 2 3 2 7 3" xfId="15160" xr:uid="{00000000-0005-0000-0000-00001B3B0000}"/>
    <cellStyle name="Normal 2 3 2 7 4" xfId="15161" xr:uid="{00000000-0005-0000-0000-00001C3B0000}"/>
    <cellStyle name="Normal 2 3 2 8" xfId="15162" xr:uid="{00000000-0005-0000-0000-00001D3B0000}"/>
    <cellStyle name="Normal 2 3 2 8 2" xfId="15163" xr:uid="{00000000-0005-0000-0000-00001E3B0000}"/>
    <cellStyle name="Normal 2 3 2 8 2 2" xfId="15164" xr:uid="{00000000-0005-0000-0000-00001F3B0000}"/>
    <cellStyle name="Normal 2 3 2 8 2 3" xfId="15165" xr:uid="{00000000-0005-0000-0000-0000203B0000}"/>
    <cellStyle name="Normal 2 3 2 8 3" xfId="15166" xr:uid="{00000000-0005-0000-0000-0000213B0000}"/>
    <cellStyle name="Normal 2 3 2 8 4" xfId="15167" xr:uid="{00000000-0005-0000-0000-0000223B0000}"/>
    <cellStyle name="Normal 2 3 2 9" xfId="15168" xr:uid="{00000000-0005-0000-0000-0000233B0000}"/>
    <cellStyle name="Normal 2 3 2 9 2" xfId="15169" xr:uid="{00000000-0005-0000-0000-0000243B0000}"/>
    <cellStyle name="Normal 2 3 2 9 2 2" xfId="15170" xr:uid="{00000000-0005-0000-0000-0000253B0000}"/>
    <cellStyle name="Normal 2 3 2 9 2 3" xfId="15171" xr:uid="{00000000-0005-0000-0000-0000263B0000}"/>
    <cellStyle name="Normal 2 3 2 9 3" xfId="15172" xr:uid="{00000000-0005-0000-0000-0000273B0000}"/>
    <cellStyle name="Normal 2 3 2 9 4" xfId="15173" xr:uid="{00000000-0005-0000-0000-0000283B0000}"/>
    <cellStyle name="Normal 2 3 3" xfId="15174" xr:uid="{00000000-0005-0000-0000-0000293B0000}"/>
    <cellStyle name="Normal 2 3 4" xfId="15175" xr:uid="{00000000-0005-0000-0000-00002A3B0000}"/>
    <cellStyle name="Normal 2 3 4 10" xfId="15176" xr:uid="{00000000-0005-0000-0000-00002B3B0000}"/>
    <cellStyle name="Normal 2 3 4 10 2" xfId="15177" xr:uid="{00000000-0005-0000-0000-00002C3B0000}"/>
    <cellStyle name="Normal 2 3 4 10 2 2" xfId="15178" xr:uid="{00000000-0005-0000-0000-00002D3B0000}"/>
    <cellStyle name="Normal 2 3 4 10 2 3" xfId="15179" xr:uid="{00000000-0005-0000-0000-00002E3B0000}"/>
    <cellStyle name="Normal 2 3 4 10 3" xfId="15180" xr:uid="{00000000-0005-0000-0000-00002F3B0000}"/>
    <cellStyle name="Normal 2 3 4 10 4" xfId="15181" xr:uid="{00000000-0005-0000-0000-0000303B0000}"/>
    <cellStyle name="Normal 2 3 4 11" xfId="15182" xr:uid="{00000000-0005-0000-0000-0000313B0000}"/>
    <cellStyle name="Normal 2 3 4 11 2" xfId="15183" xr:uid="{00000000-0005-0000-0000-0000323B0000}"/>
    <cellStyle name="Normal 2 3 4 11 2 2" xfId="15184" xr:uid="{00000000-0005-0000-0000-0000333B0000}"/>
    <cellStyle name="Normal 2 3 4 11 2 3" xfId="15185" xr:uid="{00000000-0005-0000-0000-0000343B0000}"/>
    <cellStyle name="Normal 2 3 4 11 3" xfId="15186" xr:uid="{00000000-0005-0000-0000-0000353B0000}"/>
    <cellStyle name="Normal 2 3 4 11 4" xfId="15187" xr:uid="{00000000-0005-0000-0000-0000363B0000}"/>
    <cellStyle name="Normal 2 3 4 12" xfId="15188" xr:uid="{00000000-0005-0000-0000-0000373B0000}"/>
    <cellStyle name="Normal 2 3 4 12 2" xfId="15189" xr:uid="{00000000-0005-0000-0000-0000383B0000}"/>
    <cellStyle name="Normal 2 3 4 12 2 2" xfId="15190" xr:uid="{00000000-0005-0000-0000-0000393B0000}"/>
    <cellStyle name="Normal 2 3 4 12 2 3" xfId="15191" xr:uid="{00000000-0005-0000-0000-00003A3B0000}"/>
    <cellStyle name="Normal 2 3 4 12 3" xfId="15192" xr:uid="{00000000-0005-0000-0000-00003B3B0000}"/>
    <cellStyle name="Normal 2 3 4 12 4" xfId="15193" xr:uid="{00000000-0005-0000-0000-00003C3B0000}"/>
    <cellStyle name="Normal 2 3 4 13" xfId="15194" xr:uid="{00000000-0005-0000-0000-00003D3B0000}"/>
    <cellStyle name="Normal 2 3 4 13 2" xfId="15195" xr:uid="{00000000-0005-0000-0000-00003E3B0000}"/>
    <cellStyle name="Normal 2 3 4 13 2 2" xfId="15196" xr:uid="{00000000-0005-0000-0000-00003F3B0000}"/>
    <cellStyle name="Normal 2 3 4 13 2 3" xfId="15197" xr:uid="{00000000-0005-0000-0000-0000403B0000}"/>
    <cellStyle name="Normal 2 3 4 13 3" xfId="15198" xr:uid="{00000000-0005-0000-0000-0000413B0000}"/>
    <cellStyle name="Normal 2 3 4 13 4" xfId="15199" xr:uid="{00000000-0005-0000-0000-0000423B0000}"/>
    <cellStyle name="Normal 2 3 4 14" xfId="15200" xr:uid="{00000000-0005-0000-0000-0000433B0000}"/>
    <cellStyle name="Normal 2 3 4 14 2" xfId="15201" xr:uid="{00000000-0005-0000-0000-0000443B0000}"/>
    <cellStyle name="Normal 2 3 4 14 3" xfId="15202" xr:uid="{00000000-0005-0000-0000-0000453B0000}"/>
    <cellStyle name="Normal 2 3 4 15" xfId="15203" xr:uid="{00000000-0005-0000-0000-0000463B0000}"/>
    <cellStyle name="Normal 2 3 4 16" xfId="15204" xr:uid="{00000000-0005-0000-0000-0000473B0000}"/>
    <cellStyle name="Normal 2 3 4 2" xfId="15205" xr:uid="{00000000-0005-0000-0000-0000483B0000}"/>
    <cellStyle name="Normal 2 3 4 2 10" xfId="15206" xr:uid="{00000000-0005-0000-0000-0000493B0000}"/>
    <cellStyle name="Normal 2 3 4 2 10 2" xfId="15207" xr:uid="{00000000-0005-0000-0000-00004A3B0000}"/>
    <cellStyle name="Normal 2 3 4 2 10 3" xfId="15208" xr:uid="{00000000-0005-0000-0000-00004B3B0000}"/>
    <cellStyle name="Normal 2 3 4 2 11" xfId="15209" xr:uid="{00000000-0005-0000-0000-00004C3B0000}"/>
    <cellStyle name="Normal 2 3 4 2 12" xfId="15210" xr:uid="{00000000-0005-0000-0000-00004D3B0000}"/>
    <cellStyle name="Normal 2 3 4 2 2" xfId="15211" xr:uid="{00000000-0005-0000-0000-00004E3B0000}"/>
    <cellStyle name="Normal 2 3 4 2 2 10" xfId="15212" xr:uid="{00000000-0005-0000-0000-00004F3B0000}"/>
    <cellStyle name="Normal 2 3 4 2 2 2" xfId="15213" xr:uid="{00000000-0005-0000-0000-0000503B0000}"/>
    <cellStyle name="Normal 2 3 4 2 2 2 2" xfId="15214" xr:uid="{00000000-0005-0000-0000-0000513B0000}"/>
    <cellStyle name="Normal 2 3 4 2 2 2 2 2" xfId="15215" xr:uid="{00000000-0005-0000-0000-0000523B0000}"/>
    <cellStyle name="Normal 2 3 4 2 2 2 2 3" xfId="15216" xr:uid="{00000000-0005-0000-0000-0000533B0000}"/>
    <cellStyle name="Normal 2 3 4 2 2 2 3" xfId="15217" xr:uid="{00000000-0005-0000-0000-0000543B0000}"/>
    <cellStyle name="Normal 2 3 4 2 2 2 4" xfId="15218" xr:uid="{00000000-0005-0000-0000-0000553B0000}"/>
    <cellStyle name="Normal 2 3 4 2 2 3" xfId="15219" xr:uid="{00000000-0005-0000-0000-0000563B0000}"/>
    <cellStyle name="Normal 2 3 4 2 2 3 2" xfId="15220" xr:uid="{00000000-0005-0000-0000-0000573B0000}"/>
    <cellStyle name="Normal 2 3 4 2 2 3 2 2" xfId="15221" xr:uid="{00000000-0005-0000-0000-0000583B0000}"/>
    <cellStyle name="Normal 2 3 4 2 2 3 2 3" xfId="15222" xr:uid="{00000000-0005-0000-0000-0000593B0000}"/>
    <cellStyle name="Normal 2 3 4 2 2 3 3" xfId="15223" xr:uid="{00000000-0005-0000-0000-00005A3B0000}"/>
    <cellStyle name="Normal 2 3 4 2 2 3 4" xfId="15224" xr:uid="{00000000-0005-0000-0000-00005B3B0000}"/>
    <cellStyle name="Normal 2 3 4 2 2 4" xfId="15225" xr:uid="{00000000-0005-0000-0000-00005C3B0000}"/>
    <cellStyle name="Normal 2 3 4 2 2 4 2" xfId="15226" xr:uid="{00000000-0005-0000-0000-00005D3B0000}"/>
    <cellStyle name="Normal 2 3 4 2 2 4 2 2" xfId="15227" xr:uid="{00000000-0005-0000-0000-00005E3B0000}"/>
    <cellStyle name="Normal 2 3 4 2 2 4 2 3" xfId="15228" xr:uid="{00000000-0005-0000-0000-00005F3B0000}"/>
    <cellStyle name="Normal 2 3 4 2 2 4 3" xfId="15229" xr:uid="{00000000-0005-0000-0000-0000603B0000}"/>
    <cellStyle name="Normal 2 3 4 2 2 4 4" xfId="15230" xr:uid="{00000000-0005-0000-0000-0000613B0000}"/>
    <cellStyle name="Normal 2 3 4 2 2 5" xfId="15231" xr:uid="{00000000-0005-0000-0000-0000623B0000}"/>
    <cellStyle name="Normal 2 3 4 2 2 5 2" xfId="15232" xr:uid="{00000000-0005-0000-0000-0000633B0000}"/>
    <cellStyle name="Normal 2 3 4 2 2 5 2 2" xfId="15233" xr:uid="{00000000-0005-0000-0000-0000643B0000}"/>
    <cellStyle name="Normal 2 3 4 2 2 5 2 3" xfId="15234" xr:uid="{00000000-0005-0000-0000-0000653B0000}"/>
    <cellStyle name="Normal 2 3 4 2 2 5 3" xfId="15235" xr:uid="{00000000-0005-0000-0000-0000663B0000}"/>
    <cellStyle name="Normal 2 3 4 2 2 5 4" xfId="15236" xr:uid="{00000000-0005-0000-0000-0000673B0000}"/>
    <cellStyle name="Normal 2 3 4 2 2 6" xfId="15237" xr:uid="{00000000-0005-0000-0000-0000683B0000}"/>
    <cellStyle name="Normal 2 3 4 2 2 6 2" xfId="15238" xr:uid="{00000000-0005-0000-0000-0000693B0000}"/>
    <cellStyle name="Normal 2 3 4 2 2 6 2 2" xfId="15239" xr:uid="{00000000-0005-0000-0000-00006A3B0000}"/>
    <cellStyle name="Normal 2 3 4 2 2 6 2 3" xfId="15240" xr:uid="{00000000-0005-0000-0000-00006B3B0000}"/>
    <cellStyle name="Normal 2 3 4 2 2 6 3" xfId="15241" xr:uid="{00000000-0005-0000-0000-00006C3B0000}"/>
    <cellStyle name="Normal 2 3 4 2 2 6 4" xfId="15242" xr:uid="{00000000-0005-0000-0000-00006D3B0000}"/>
    <cellStyle name="Normal 2 3 4 2 2 7" xfId="15243" xr:uid="{00000000-0005-0000-0000-00006E3B0000}"/>
    <cellStyle name="Normal 2 3 4 2 2 7 2" xfId="15244" xr:uid="{00000000-0005-0000-0000-00006F3B0000}"/>
    <cellStyle name="Normal 2 3 4 2 2 7 2 2" xfId="15245" xr:uid="{00000000-0005-0000-0000-0000703B0000}"/>
    <cellStyle name="Normal 2 3 4 2 2 7 2 3" xfId="15246" xr:uid="{00000000-0005-0000-0000-0000713B0000}"/>
    <cellStyle name="Normal 2 3 4 2 2 7 3" xfId="15247" xr:uid="{00000000-0005-0000-0000-0000723B0000}"/>
    <cellStyle name="Normal 2 3 4 2 2 7 4" xfId="15248" xr:uid="{00000000-0005-0000-0000-0000733B0000}"/>
    <cellStyle name="Normal 2 3 4 2 2 8" xfId="15249" xr:uid="{00000000-0005-0000-0000-0000743B0000}"/>
    <cellStyle name="Normal 2 3 4 2 2 8 2" xfId="15250" xr:uid="{00000000-0005-0000-0000-0000753B0000}"/>
    <cellStyle name="Normal 2 3 4 2 2 8 3" xfId="15251" xr:uid="{00000000-0005-0000-0000-0000763B0000}"/>
    <cellStyle name="Normal 2 3 4 2 2 9" xfId="15252" xr:uid="{00000000-0005-0000-0000-0000773B0000}"/>
    <cellStyle name="Normal 2 3 4 2 3" xfId="15253" xr:uid="{00000000-0005-0000-0000-0000783B0000}"/>
    <cellStyle name="Normal 2 3 4 2 3 10" xfId="15254" xr:uid="{00000000-0005-0000-0000-0000793B0000}"/>
    <cellStyle name="Normal 2 3 4 2 3 2" xfId="15255" xr:uid="{00000000-0005-0000-0000-00007A3B0000}"/>
    <cellStyle name="Normal 2 3 4 2 3 2 2" xfId="15256" xr:uid="{00000000-0005-0000-0000-00007B3B0000}"/>
    <cellStyle name="Normal 2 3 4 2 3 2 2 2" xfId="15257" xr:uid="{00000000-0005-0000-0000-00007C3B0000}"/>
    <cellStyle name="Normal 2 3 4 2 3 2 2 3" xfId="15258" xr:uid="{00000000-0005-0000-0000-00007D3B0000}"/>
    <cellStyle name="Normal 2 3 4 2 3 2 3" xfId="15259" xr:uid="{00000000-0005-0000-0000-00007E3B0000}"/>
    <cellStyle name="Normal 2 3 4 2 3 2 4" xfId="15260" xr:uid="{00000000-0005-0000-0000-00007F3B0000}"/>
    <cellStyle name="Normal 2 3 4 2 3 3" xfId="15261" xr:uid="{00000000-0005-0000-0000-0000803B0000}"/>
    <cellStyle name="Normal 2 3 4 2 3 3 2" xfId="15262" xr:uid="{00000000-0005-0000-0000-0000813B0000}"/>
    <cellStyle name="Normal 2 3 4 2 3 3 2 2" xfId="15263" xr:uid="{00000000-0005-0000-0000-0000823B0000}"/>
    <cellStyle name="Normal 2 3 4 2 3 3 2 3" xfId="15264" xr:uid="{00000000-0005-0000-0000-0000833B0000}"/>
    <cellStyle name="Normal 2 3 4 2 3 3 3" xfId="15265" xr:uid="{00000000-0005-0000-0000-0000843B0000}"/>
    <cellStyle name="Normal 2 3 4 2 3 3 4" xfId="15266" xr:uid="{00000000-0005-0000-0000-0000853B0000}"/>
    <cellStyle name="Normal 2 3 4 2 3 4" xfId="15267" xr:uid="{00000000-0005-0000-0000-0000863B0000}"/>
    <cellStyle name="Normal 2 3 4 2 3 4 2" xfId="15268" xr:uid="{00000000-0005-0000-0000-0000873B0000}"/>
    <cellStyle name="Normal 2 3 4 2 3 4 2 2" xfId="15269" xr:uid="{00000000-0005-0000-0000-0000883B0000}"/>
    <cellStyle name="Normal 2 3 4 2 3 4 2 3" xfId="15270" xr:uid="{00000000-0005-0000-0000-0000893B0000}"/>
    <cellStyle name="Normal 2 3 4 2 3 4 3" xfId="15271" xr:uid="{00000000-0005-0000-0000-00008A3B0000}"/>
    <cellStyle name="Normal 2 3 4 2 3 4 4" xfId="15272" xr:uid="{00000000-0005-0000-0000-00008B3B0000}"/>
    <cellStyle name="Normal 2 3 4 2 3 5" xfId="15273" xr:uid="{00000000-0005-0000-0000-00008C3B0000}"/>
    <cellStyle name="Normal 2 3 4 2 3 5 2" xfId="15274" xr:uid="{00000000-0005-0000-0000-00008D3B0000}"/>
    <cellStyle name="Normal 2 3 4 2 3 5 2 2" xfId="15275" xr:uid="{00000000-0005-0000-0000-00008E3B0000}"/>
    <cellStyle name="Normal 2 3 4 2 3 5 2 3" xfId="15276" xr:uid="{00000000-0005-0000-0000-00008F3B0000}"/>
    <cellStyle name="Normal 2 3 4 2 3 5 3" xfId="15277" xr:uid="{00000000-0005-0000-0000-0000903B0000}"/>
    <cellStyle name="Normal 2 3 4 2 3 5 4" xfId="15278" xr:uid="{00000000-0005-0000-0000-0000913B0000}"/>
    <cellStyle name="Normal 2 3 4 2 3 6" xfId="15279" xr:uid="{00000000-0005-0000-0000-0000923B0000}"/>
    <cellStyle name="Normal 2 3 4 2 3 6 2" xfId="15280" xr:uid="{00000000-0005-0000-0000-0000933B0000}"/>
    <cellStyle name="Normal 2 3 4 2 3 6 2 2" xfId="15281" xr:uid="{00000000-0005-0000-0000-0000943B0000}"/>
    <cellStyle name="Normal 2 3 4 2 3 6 2 3" xfId="15282" xr:uid="{00000000-0005-0000-0000-0000953B0000}"/>
    <cellStyle name="Normal 2 3 4 2 3 6 3" xfId="15283" xr:uid="{00000000-0005-0000-0000-0000963B0000}"/>
    <cellStyle name="Normal 2 3 4 2 3 6 4" xfId="15284" xr:uid="{00000000-0005-0000-0000-0000973B0000}"/>
    <cellStyle name="Normal 2 3 4 2 3 7" xfId="15285" xr:uid="{00000000-0005-0000-0000-0000983B0000}"/>
    <cellStyle name="Normal 2 3 4 2 3 7 2" xfId="15286" xr:uid="{00000000-0005-0000-0000-0000993B0000}"/>
    <cellStyle name="Normal 2 3 4 2 3 7 2 2" xfId="15287" xr:uid="{00000000-0005-0000-0000-00009A3B0000}"/>
    <cellStyle name="Normal 2 3 4 2 3 7 2 3" xfId="15288" xr:uid="{00000000-0005-0000-0000-00009B3B0000}"/>
    <cellStyle name="Normal 2 3 4 2 3 7 3" xfId="15289" xr:uid="{00000000-0005-0000-0000-00009C3B0000}"/>
    <cellStyle name="Normal 2 3 4 2 3 7 4" xfId="15290" xr:uid="{00000000-0005-0000-0000-00009D3B0000}"/>
    <cellStyle name="Normal 2 3 4 2 3 8" xfId="15291" xr:uid="{00000000-0005-0000-0000-00009E3B0000}"/>
    <cellStyle name="Normal 2 3 4 2 3 8 2" xfId="15292" xr:uid="{00000000-0005-0000-0000-00009F3B0000}"/>
    <cellStyle name="Normal 2 3 4 2 3 8 3" xfId="15293" xr:uid="{00000000-0005-0000-0000-0000A03B0000}"/>
    <cellStyle name="Normal 2 3 4 2 3 9" xfId="15294" xr:uid="{00000000-0005-0000-0000-0000A13B0000}"/>
    <cellStyle name="Normal 2 3 4 2 4" xfId="15295" xr:uid="{00000000-0005-0000-0000-0000A23B0000}"/>
    <cellStyle name="Normal 2 3 4 2 4 2" xfId="15296" xr:uid="{00000000-0005-0000-0000-0000A33B0000}"/>
    <cellStyle name="Normal 2 3 4 2 4 2 2" xfId="15297" xr:uid="{00000000-0005-0000-0000-0000A43B0000}"/>
    <cellStyle name="Normal 2 3 4 2 4 2 3" xfId="15298" xr:uid="{00000000-0005-0000-0000-0000A53B0000}"/>
    <cellStyle name="Normal 2 3 4 2 4 3" xfId="15299" xr:uid="{00000000-0005-0000-0000-0000A63B0000}"/>
    <cellStyle name="Normal 2 3 4 2 4 4" xfId="15300" xr:uid="{00000000-0005-0000-0000-0000A73B0000}"/>
    <cellStyle name="Normal 2 3 4 2 5" xfId="15301" xr:uid="{00000000-0005-0000-0000-0000A83B0000}"/>
    <cellStyle name="Normal 2 3 4 2 5 2" xfId="15302" xr:uid="{00000000-0005-0000-0000-0000A93B0000}"/>
    <cellStyle name="Normal 2 3 4 2 5 2 2" xfId="15303" xr:uid="{00000000-0005-0000-0000-0000AA3B0000}"/>
    <cellStyle name="Normal 2 3 4 2 5 2 3" xfId="15304" xr:uid="{00000000-0005-0000-0000-0000AB3B0000}"/>
    <cellStyle name="Normal 2 3 4 2 5 3" xfId="15305" xr:uid="{00000000-0005-0000-0000-0000AC3B0000}"/>
    <cellStyle name="Normal 2 3 4 2 5 4" xfId="15306" xr:uid="{00000000-0005-0000-0000-0000AD3B0000}"/>
    <cellStyle name="Normal 2 3 4 2 6" xfId="15307" xr:uid="{00000000-0005-0000-0000-0000AE3B0000}"/>
    <cellStyle name="Normal 2 3 4 2 6 2" xfId="15308" xr:uid="{00000000-0005-0000-0000-0000AF3B0000}"/>
    <cellStyle name="Normal 2 3 4 2 6 2 2" xfId="15309" xr:uid="{00000000-0005-0000-0000-0000B03B0000}"/>
    <cellStyle name="Normal 2 3 4 2 6 2 3" xfId="15310" xr:uid="{00000000-0005-0000-0000-0000B13B0000}"/>
    <cellStyle name="Normal 2 3 4 2 6 3" xfId="15311" xr:uid="{00000000-0005-0000-0000-0000B23B0000}"/>
    <cellStyle name="Normal 2 3 4 2 6 4" xfId="15312" xr:uid="{00000000-0005-0000-0000-0000B33B0000}"/>
    <cellStyle name="Normal 2 3 4 2 7" xfId="15313" xr:uid="{00000000-0005-0000-0000-0000B43B0000}"/>
    <cellStyle name="Normal 2 3 4 2 7 2" xfId="15314" xr:uid="{00000000-0005-0000-0000-0000B53B0000}"/>
    <cellStyle name="Normal 2 3 4 2 7 2 2" xfId="15315" xr:uid="{00000000-0005-0000-0000-0000B63B0000}"/>
    <cellStyle name="Normal 2 3 4 2 7 2 3" xfId="15316" xr:uid="{00000000-0005-0000-0000-0000B73B0000}"/>
    <cellStyle name="Normal 2 3 4 2 7 3" xfId="15317" xr:uid="{00000000-0005-0000-0000-0000B83B0000}"/>
    <cellStyle name="Normal 2 3 4 2 7 4" xfId="15318" xr:uid="{00000000-0005-0000-0000-0000B93B0000}"/>
    <cellStyle name="Normal 2 3 4 2 8" xfId="15319" xr:uid="{00000000-0005-0000-0000-0000BA3B0000}"/>
    <cellStyle name="Normal 2 3 4 2 8 2" xfId="15320" xr:uid="{00000000-0005-0000-0000-0000BB3B0000}"/>
    <cellStyle name="Normal 2 3 4 2 8 2 2" xfId="15321" xr:uid="{00000000-0005-0000-0000-0000BC3B0000}"/>
    <cellStyle name="Normal 2 3 4 2 8 2 3" xfId="15322" xr:uid="{00000000-0005-0000-0000-0000BD3B0000}"/>
    <cellStyle name="Normal 2 3 4 2 8 3" xfId="15323" xr:uid="{00000000-0005-0000-0000-0000BE3B0000}"/>
    <cellStyle name="Normal 2 3 4 2 8 4" xfId="15324" xr:uid="{00000000-0005-0000-0000-0000BF3B0000}"/>
    <cellStyle name="Normal 2 3 4 2 9" xfId="15325" xr:uid="{00000000-0005-0000-0000-0000C03B0000}"/>
    <cellStyle name="Normal 2 3 4 2 9 2" xfId="15326" xr:uid="{00000000-0005-0000-0000-0000C13B0000}"/>
    <cellStyle name="Normal 2 3 4 2 9 2 2" xfId="15327" xr:uid="{00000000-0005-0000-0000-0000C23B0000}"/>
    <cellStyle name="Normal 2 3 4 2 9 2 3" xfId="15328" xr:uid="{00000000-0005-0000-0000-0000C33B0000}"/>
    <cellStyle name="Normal 2 3 4 2 9 3" xfId="15329" xr:uid="{00000000-0005-0000-0000-0000C43B0000}"/>
    <cellStyle name="Normal 2 3 4 2 9 4" xfId="15330" xr:uid="{00000000-0005-0000-0000-0000C53B0000}"/>
    <cellStyle name="Normal 2 3 4 3" xfId="15331" xr:uid="{00000000-0005-0000-0000-0000C63B0000}"/>
    <cellStyle name="Normal 2 3 4 3 10" xfId="15332" xr:uid="{00000000-0005-0000-0000-0000C73B0000}"/>
    <cellStyle name="Normal 2 3 4 3 10 2" xfId="15333" xr:uid="{00000000-0005-0000-0000-0000C83B0000}"/>
    <cellStyle name="Normal 2 3 4 3 10 3" xfId="15334" xr:uid="{00000000-0005-0000-0000-0000C93B0000}"/>
    <cellStyle name="Normal 2 3 4 3 11" xfId="15335" xr:uid="{00000000-0005-0000-0000-0000CA3B0000}"/>
    <cellStyle name="Normal 2 3 4 3 12" xfId="15336" xr:uid="{00000000-0005-0000-0000-0000CB3B0000}"/>
    <cellStyle name="Normal 2 3 4 3 2" xfId="15337" xr:uid="{00000000-0005-0000-0000-0000CC3B0000}"/>
    <cellStyle name="Normal 2 3 4 3 2 10" xfId="15338" xr:uid="{00000000-0005-0000-0000-0000CD3B0000}"/>
    <cellStyle name="Normal 2 3 4 3 2 2" xfId="15339" xr:uid="{00000000-0005-0000-0000-0000CE3B0000}"/>
    <cellStyle name="Normal 2 3 4 3 2 2 2" xfId="15340" xr:uid="{00000000-0005-0000-0000-0000CF3B0000}"/>
    <cellStyle name="Normal 2 3 4 3 2 2 2 2" xfId="15341" xr:uid="{00000000-0005-0000-0000-0000D03B0000}"/>
    <cellStyle name="Normal 2 3 4 3 2 2 2 3" xfId="15342" xr:uid="{00000000-0005-0000-0000-0000D13B0000}"/>
    <cellStyle name="Normal 2 3 4 3 2 2 3" xfId="15343" xr:uid="{00000000-0005-0000-0000-0000D23B0000}"/>
    <cellStyle name="Normal 2 3 4 3 2 2 4" xfId="15344" xr:uid="{00000000-0005-0000-0000-0000D33B0000}"/>
    <cellStyle name="Normal 2 3 4 3 2 3" xfId="15345" xr:uid="{00000000-0005-0000-0000-0000D43B0000}"/>
    <cellStyle name="Normal 2 3 4 3 2 3 2" xfId="15346" xr:uid="{00000000-0005-0000-0000-0000D53B0000}"/>
    <cellStyle name="Normal 2 3 4 3 2 3 2 2" xfId="15347" xr:uid="{00000000-0005-0000-0000-0000D63B0000}"/>
    <cellStyle name="Normal 2 3 4 3 2 3 2 3" xfId="15348" xr:uid="{00000000-0005-0000-0000-0000D73B0000}"/>
    <cellStyle name="Normal 2 3 4 3 2 3 3" xfId="15349" xr:uid="{00000000-0005-0000-0000-0000D83B0000}"/>
    <cellStyle name="Normal 2 3 4 3 2 3 4" xfId="15350" xr:uid="{00000000-0005-0000-0000-0000D93B0000}"/>
    <cellStyle name="Normal 2 3 4 3 2 4" xfId="15351" xr:uid="{00000000-0005-0000-0000-0000DA3B0000}"/>
    <cellStyle name="Normal 2 3 4 3 2 4 2" xfId="15352" xr:uid="{00000000-0005-0000-0000-0000DB3B0000}"/>
    <cellStyle name="Normal 2 3 4 3 2 4 2 2" xfId="15353" xr:uid="{00000000-0005-0000-0000-0000DC3B0000}"/>
    <cellStyle name="Normal 2 3 4 3 2 4 2 3" xfId="15354" xr:uid="{00000000-0005-0000-0000-0000DD3B0000}"/>
    <cellStyle name="Normal 2 3 4 3 2 4 3" xfId="15355" xr:uid="{00000000-0005-0000-0000-0000DE3B0000}"/>
    <cellStyle name="Normal 2 3 4 3 2 4 4" xfId="15356" xr:uid="{00000000-0005-0000-0000-0000DF3B0000}"/>
    <cellStyle name="Normal 2 3 4 3 2 5" xfId="15357" xr:uid="{00000000-0005-0000-0000-0000E03B0000}"/>
    <cellStyle name="Normal 2 3 4 3 2 5 2" xfId="15358" xr:uid="{00000000-0005-0000-0000-0000E13B0000}"/>
    <cellStyle name="Normal 2 3 4 3 2 5 2 2" xfId="15359" xr:uid="{00000000-0005-0000-0000-0000E23B0000}"/>
    <cellStyle name="Normal 2 3 4 3 2 5 2 3" xfId="15360" xr:uid="{00000000-0005-0000-0000-0000E33B0000}"/>
    <cellStyle name="Normal 2 3 4 3 2 5 3" xfId="15361" xr:uid="{00000000-0005-0000-0000-0000E43B0000}"/>
    <cellStyle name="Normal 2 3 4 3 2 5 4" xfId="15362" xr:uid="{00000000-0005-0000-0000-0000E53B0000}"/>
    <cellStyle name="Normal 2 3 4 3 2 6" xfId="15363" xr:uid="{00000000-0005-0000-0000-0000E63B0000}"/>
    <cellStyle name="Normal 2 3 4 3 2 6 2" xfId="15364" xr:uid="{00000000-0005-0000-0000-0000E73B0000}"/>
    <cellStyle name="Normal 2 3 4 3 2 6 2 2" xfId="15365" xr:uid="{00000000-0005-0000-0000-0000E83B0000}"/>
    <cellStyle name="Normal 2 3 4 3 2 6 2 3" xfId="15366" xr:uid="{00000000-0005-0000-0000-0000E93B0000}"/>
    <cellStyle name="Normal 2 3 4 3 2 6 3" xfId="15367" xr:uid="{00000000-0005-0000-0000-0000EA3B0000}"/>
    <cellStyle name="Normal 2 3 4 3 2 6 4" xfId="15368" xr:uid="{00000000-0005-0000-0000-0000EB3B0000}"/>
    <cellStyle name="Normal 2 3 4 3 2 7" xfId="15369" xr:uid="{00000000-0005-0000-0000-0000EC3B0000}"/>
    <cellStyle name="Normal 2 3 4 3 2 7 2" xfId="15370" xr:uid="{00000000-0005-0000-0000-0000ED3B0000}"/>
    <cellStyle name="Normal 2 3 4 3 2 7 2 2" xfId="15371" xr:uid="{00000000-0005-0000-0000-0000EE3B0000}"/>
    <cellStyle name="Normal 2 3 4 3 2 7 2 3" xfId="15372" xr:uid="{00000000-0005-0000-0000-0000EF3B0000}"/>
    <cellStyle name="Normal 2 3 4 3 2 7 3" xfId="15373" xr:uid="{00000000-0005-0000-0000-0000F03B0000}"/>
    <cellStyle name="Normal 2 3 4 3 2 7 4" xfId="15374" xr:uid="{00000000-0005-0000-0000-0000F13B0000}"/>
    <cellStyle name="Normal 2 3 4 3 2 8" xfId="15375" xr:uid="{00000000-0005-0000-0000-0000F23B0000}"/>
    <cellStyle name="Normal 2 3 4 3 2 8 2" xfId="15376" xr:uid="{00000000-0005-0000-0000-0000F33B0000}"/>
    <cellStyle name="Normal 2 3 4 3 2 8 3" xfId="15377" xr:uid="{00000000-0005-0000-0000-0000F43B0000}"/>
    <cellStyle name="Normal 2 3 4 3 2 9" xfId="15378" xr:uid="{00000000-0005-0000-0000-0000F53B0000}"/>
    <cellStyle name="Normal 2 3 4 3 3" xfId="15379" xr:uid="{00000000-0005-0000-0000-0000F63B0000}"/>
    <cellStyle name="Normal 2 3 4 3 3 10" xfId="15380" xr:uid="{00000000-0005-0000-0000-0000F73B0000}"/>
    <cellStyle name="Normal 2 3 4 3 3 2" xfId="15381" xr:uid="{00000000-0005-0000-0000-0000F83B0000}"/>
    <cellStyle name="Normal 2 3 4 3 3 2 2" xfId="15382" xr:uid="{00000000-0005-0000-0000-0000F93B0000}"/>
    <cellStyle name="Normal 2 3 4 3 3 2 2 2" xfId="15383" xr:uid="{00000000-0005-0000-0000-0000FA3B0000}"/>
    <cellStyle name="Normal 2 3 4 3 3 2 2 3" xfId="15384" xr:uid="{00000000-0005-0000-0000-0000FB3B0000}"/>
    <cellStyle name="Normal 2 3 4 3 3 2 3" xfId="15385" xr:uid="{00000000-0005-0000-0000-0000FC3B0000}"/>
    <cellStyle name="Normal 2 3 4 3 3 2 4" xfId="15386" xr:uid="{00000000-0005-0000-0000-0000FD3B0000}"/>
    <cellStyle name="Normal 2 3 4 3 3 3" xfId="15387" xr:uid="{00000000-0005-0000-0000-0000FE3B0000}"/>
    <cellStyle name="Normal 2 3 4 3 3 3 2" xfId="15388" xr:uid="{00000000-0005-0000-0000-0000FF3B0000}"/>
    <cellStyle name="Normal 2 3 4 3 3 3 2 2" xfId="15389" xr:uid="{00000000-0005-0000-0000-0000003C0000}"/>
    <cellStyle name="Normal 2 3 4 3 3 3 2 3" xfId="15390" xr:uid="{00000000-0005-0000-0000-0000013C0000}"/>
    <cellStyle name="Normal 2 3 4 3 3 3 3" xfId="15391" xr:uid="{00000000-0005-0000-0000-0000023C0000}"/>
    <cellStyle name="Normal 2 3 4 3 3 3 4" xfId="15392" xr:uid="{00000000-0005-0000-0000-0000033C0000}"/>
    <cellStyle name="Normal 2 3 4 3 3 4" xfId="15393" xr:uid="{00000000-0005-0000-0000-0000043C0000}"/>
    <cellStyle name="Normal 2 3 4 3 3 4 2" xfId="15394" xr:uid="{00000000-0005-0000-0000-0000053C0000}"/>
    <cellStyle name="Normal 2 3 4 3 3 4 2 2" xfId="15395" xr:uid="{00000000-0005-0000-0000-0000063C0000}"/>
    <cellStyle name="Normal 2 3 4 3 3 4 2 3" xfId="15396" xr:uid="{00000000-0005-0000-0000-0000073C0000}"/>
    <cellStyle name="Normal 2 3 4 3 3 4 3" xfId="15397" xr:uid="{00000000-0005-0000-0000-0000083C0000}"/>
    <cellStyle name="Normal 2 3 4 3 3 4 4" xfId="15398" xr:uid="{00000000-0005-0000-0000-0000093C0000}"/>
    <cellStyle name="Normal 2 3 4 3 3 5" xfId="15399" xr:uid="{00000000-0005-0000-0000-00000A3C0000}"/>
    <cellStyle name="Normal 2 3 4 3 3 5 2" xfId="15400" xr:uid="{00000000-0005-0000-0000-00000B3C0000}"/>
    <cellStyle name="Normal 2 3 4 3 3 5 2 2" xfId="15401" xr:uid="{00000000-0005-0000-0000-00000C3C0000}"/>
    <cellStyle name="Normal 2 3 4 3 3 5 2 3" xfId="15402" xr:uid="{00000000-0005-0000-0000-00000D3C0000}"/>
    <cellStyle name="Normal 2 3 4 3 3 5 3" xfId="15403" xr:uid="{00000000-0005-0000-0000-00000E3C0000}"/>
    <cellStyle name="Normal 2 3 4 3 3 5 4" xfId="15404" xr:uid="{00000000-0005-0000-0000-00000F3C0000}"/>
    <cellStyle name="Normal 2 3 4 3 3 6" xfId="15405" xr:uid="{00000000-0005-0000-0000-0000103C0000}"/>
    <cellStyle name="Normal 2 3 4 3 3 6 2" xfId="15406" xr:uid="{00000000-0005-0000-0000-0000113C0000}"/>
    <cellStyle name="Normal 2 3 4 3 3 6 2 2" xfId="15407" xr:uid="{00000000-0005-0000-0000-0000123C0000}"/>
    <cellStyle name="Normal 2 3 4 3 3 6 2 3" xfId="15408" xr:uid="{00000000-0005-0000-0000-0000133C0000}"/>
    <cellStyle name="Normal 2 3 4 3 3 6 3" xfId="15409" xr:uid="{00000000-0005-0000-0000-0000143C0000}"/>
    <cellStyle name="Normal 2 3 4 3 3 6 4" xfId="15410" xr:uid="{00000000-0005-0000-0000-0000153C0000}"/>
    <cellStyle name="Normal 2 3 4 3 3 7" xfId="15411" xr:uid="{00000000-0005-0000-0000-0000163C0000}"/>
    <cellStyle name="Normal 2 3 4 3 3 7 2" xfId="15412" xr:uid="{00000000-0005-0000-0000-0000173C0000}"/>
    <cellStyle name="Normal 2 3 4 3 3 7 2 2" xfId="15413" xr:uid="{00000000-0005-0000-0000-0000183C0000}"/>
    <cellStyle name="Normal 2 3 4 3 3 7 2 3" xfId="15414" xr:uid="{00000000-0005-0000-0000-0000193C0000}"/>
    <cellStyle name="Normal 2 3 4 3 3 7 3" xfId="15415" xr:uid="{00000000-0005-0000-0000-00001A3C0000}"/>
    <cellStyle name="Normal 2 3 4 3 3 7 4" xfId="15416" xr:uid="{00000000-0005-0000-0000-00001B3C0000}"/>
    <cellStyle name="Normal 2 3 4 3 3 8" xfId="15417" xr:uid="{00000000-0005-0000-0000-00001C3C0000}"/>
    <cellStyle name="Normal 2 3 4 3 3 8 2" xfId="15418" xr:uid="{00000000-0005-0000-0000-00001D3C0000}"/>
    <cellStyle name="Normal 2 3 4 3 3 8 3" xfId="15419" xr:uid="{00000000-0005-0000-0000-00001E3C0000}"/>
    <cellStyle name="Normal 2 3 4 3 3 9" xfId="15420" xr:uid="{00000000-0005-0000-0000-00001F3C0000}"/>
    <cellStyle name="Normal 2 3 4 3 4" xfId="15421" xr:uid="{00000000-0005-0000-0000-0000203C0000}"/>
    <cellStyle name="Normal 2 3 4 3 4 2" xfId="15422" xr:uid="{00000000-0005-0000-0000-0000213C0000}"/>
    <cellStyle name="Normal 2 3 4 3 4 2 2" xfId="15423" xr:uid="{00000000-0005-0000-0000-0000223C0000}"/>
    <cellStyle name="Normal 2 3 4 3 4 2 3" xfId="15424" xr:uid="{00000000-0005-0000-0000-0000233C0000}"/>
    <cellStyle name="Normal 2 3 4 3 4 3" xfId="15425" xr:uid="{00000000-0005-0000-0000-0000243C0000}"/>
    <cellStyle name="Normal 2 3 4 3 4 4" xfId="15426" xr:uid="{00000000-0005-0000-0000-0000253C0000}"/>
    <cellStyle name="Normal 2 3 4 3 5" xfId="15427" xr:uid="{00000000-0005-0000-0000-0000263C0000}"/>
    <cellStyle name="Normal 2 3 4 3 5 2" xfId="15428" xr:uid="{00000000-0005-0000-0000-0000273C0000}"/>
    <cellStyle name="Normal 2 3 4 3 5 2 2" xfId="15429" xr:uid="{00000000-0005-0000-0000-0000283C0000}"/>
    <cellStyle name="Normal 2 3 4 3 5 2 3" xfId="15430" xr:uid="{00000000-0005-0000-0000-0000293C0000}"/>
    <cellStyle name="Normal 2 3 4 3 5 3" xfId="15431" xr:uid="{00000000-0005-0000-0000-00002A3C0000}"/>
    <cellStyle name="Normal 2 3 4 3 5 4" xfId="15432" xr:uid="{00000000-0005-0000-0000-00002B3C0000}"/>
    <cellStyle name="Normal 2 3 4 3 6" xfId="15433" xr:uid="{00000000-0005-0000-0000-00002C3C0000}"/>
    <cellStyle name="Normal 2 3 4 3 6 2" xfId="15434" xr:uid="{00000000-0005-0000-0000-00002D3C0000}"/>
    <cellStyle name="Normal 2 3 4 3 6 2 2" xfId="15435" xr:uid="{00000000-0005-0000-0000-00002E3C0000}"/>
    <cellStyle name="Normal 2 3 4 3 6 2 3" xfId="15436" xr:uid="{00000000-0005-0000-0000-00002F3C0000}"/>
    <cellStyle name="Normal 2 3 4 3 6 3" xfId="15437" xr:uid="{00000000-0005-0000-0000-0000303C0000}"/>
    <cellStyle name="Normal 2 3 4 3 6 4" xfId="15438" xr:uid="{00000000-0005-0000-0000-0000313C0000}"/>
    <cellStyle name="Normal 2 3 4 3 7" xfId="15439" xr:uid="{00000000-0005-0000-0000-0000323C0000}"/>
    <cellStyle name="Normal 2 3 4 3 7 2" xfId="15440" xr:uid="{00000000-0005-0000-0000-0000333C0000}"/>
    <cellStyle name="Normal 2 3 4 3 7 2 2" xfId="15441" xr:uid="{00000000-0005-0000-0000-0000343C0000}"/>
    <cellStyle name="Normal 2 3 4 3 7 2 3" xfId="15442" xr:uid="{00000000-0005-0000-0000-0000353C0000}"/>
    <cellStyle name="Normal 2 3 4 3 7 3" xfId="15443" xr:uid="{00000000-0005-0000-0000-0000363C0000}"/>
    <cellStyle name="Normal 2 3 4 3 7 4" xfId="15444" xr:uid="{00000000-0005-0000-0000-0000373C0000}"/>
    <cellStyle name="Normal 2 3 4 3 8" xfId="15445" xr:uid="{00000000-0005-0000-0000-0000383C0000}"/>
    <cellStyle name="Normal 2 3 4 3 8 2" xfId="15446" xr:uid="{00000000-0005-0000-0000-0000393C0000}"/>
    <cellStyle name="Normal 2 3 4 3 8 2 2" xfId="15447" xr:uid="{00000000-0005-0000-0000-00003A3C0000}"/>
    <cellStyle name="Normal 2 3 4 3 8 2 3" xfId="15448" xr:uid="{00000000-0005-0000-0000-00003B3C0000}"/>
    <cellStyle name="Normal 2 3 4 3 8 3" xfId="15449" xr:uid="{00000000-0005-0000-0000-00003C3C0000}"/>
    <cellStyle name="Normal 2 3 4 3 8 4" xfId="15450" xr:uid="{00000000-0005-0000-0000-00003D3C0000}"/>
    <cellStyle name="Normal 2 3 4 3 9" xfId="15451" xr:uid="{00000000-0005-0000-0000-00003E3C0000}"/>
    <cellStyle name="Normal 2 3 4 3 9 2" xfId="15452" xr:uid="{00000000-0005-0000-0000-00003F3C0000}"/>
    <cellStyle name="Normal 2 3 4 3 9 2 2" xfId="15453" xr:uid="{00000000-0005-0000-0000-0000403C0000}"/>
    <cellStyle name="Normal 2 3 4 3 9 2 3" xfId="15454" xr:uid="{00000000-0005-0000-0000-0000413C0000}"/>
    <cellStyle name="Normal 2 3 4 3 9 3" xfId="15455" xr:uid="{00000000-0005-0000-0000-0000423C0000}"/>
    <cellStyle name="Normal 2 3 4 3 9 4" xfId="15456" xr:uid="{00000000-0005-0000-0000-0000433C0000}"/>
    <cellStyle name="Normal 2 3 4 4" xfId="15457" xr:uid="{00000000-0005-0000-0000-0000443C0000}"/>
    <cellStyle name="Normal 2 3 4 4 10" xfId="15458" xr:uid="{00000000-0005-0000-0000-0000453C0000}"/>
    <cellStyle name="Normal 2 3 4 4 10 2" xfId="15459" xr:uid="{00000000-0005-0000-0000-0000463C0000}"/>
    <cellStyle name="Normal 2 3 4 4 10 3" xfId="15460" xr:uid="{00000000-0005-0000-0000-0000473C0000}"/>
    <cellStyle name="Normal 2 3 4 4 11" xfId="15461" xr:uid="{00000000-0005-0000-0000-0000483C0000}"/>
    <cellStyle name="Normal 2 3 4 4 12" xfId="15462" xr:uid="{00000000-0005-0000-0000-0000493C0000}"/>
    <cellStyle name="Normal 2 3 4 4 2" xfId="15463" xr:uid="{00000000-0005-0000-0000-00004A3C0000}"/>
    <cellStyle name="Normal 2 3 4 4 2 10" xfId="15464" xr:uid="{00000000-0005-0000-0000-00004B3C0000}"/>
    <cellStyle name="Normal 2 3 4 4 2 2" xfId="15465" xr:uid="{00000000-0005-0000-0000-00004C3C0000}"/>
    <cellStyle name="Normal 2 3 4 4 2 2 2" xfId="15466" xr:uid="{00000000-0005-0000-0000-00004D3C0000}"/>
    <cellStyle name="Normal 2 3 4 4 2 2 2 2" xfId="15467" xr:uid="{00000000-0005-0000-0000-00004E3C0000}"/>
    <cellStyle name="Normal 2 3 4 4 2 2 2 3" xfId="15468" xr:uid="{00000000-0005-0000-0000-00004F3C0000}"/>
    <cellStyle name="Normal 2 3 4 4 2 2 3" xfId="15469" xr:uid="{00000000-0005-0000-0000-0000503C0000}"/>
    <cellStyle name="Normal 2 3 4 4 2 2 4" xfId="15470" xr:uid="{00000000-0005-0000-0000-0000513C0000}"/>
    <cellStyle name="Normal 2 3 4 4 2 3" xfId="15471" xr:uid="{00000000-0005-0000-0000-0000523C0000}"/>
    <cellStyle name="Normal 2 3 4 4 2 3 2" xfId="15472" xr:uid="{00000000-0005-0000-0000-0000533C0000}"/>
    <cellStyle name="Normal 2 3 4 4 2 3 2 2" xfId="15473" xr:uid="{00000000-0005-0000-0000-0000543C0000}"/>
    <cellStyle name="Normal 2 3 4 4 2 3 2 3" xfId="15474" xr:uid="{00000000-0005-0000-0000-0000553C0000}"/>
    <cellStyle name="Normal 2 3 4 4 2 3 3" xfId="15475" xr:uid="{00000000-0005-0000-0000-0000563C0000}"/>
    <cellStyle name="Normal 2 3 4 4 2 3 4" xfId="15476" xr:uid="{00000000-0005-0000-0000-0000573C0000}"/>
    <cellStyle name="Normal 2 3 4 4 2 4" xfId="15477" xr:uid="{00000000-0005-0000-0000-0000583C0000}"/>
    <cellStyle name="Normal 2 3 4 4 2 4 2" xfId="15478" xr:uid="{00000000-0005-0000-0000-0000593C0000}"/>
    <cellStyle name="Normal 2 3 4 4 2 4 2 2" xfId="15479" xr:uid="{00000000-0005-0000-0000-00005A3C0000}"/>
    <cellStyle name="Normal 2 3 4 4 2 4 2 3" xfId="15480" xr:uid="{00000000-0005-0000-0000-00005B3C0000}"/>
    <cellStyle name="Normal 2 3 4 4 2 4 3" xfId="15481" xr:uid="{00000000-0005-0000-0000-00005C3C0000}"/>
    <cellStyle name="Normal 2 3 4 4 2 4 4" xfId="15482" xr:uid="{00000000-0005-0000-0000-00005D3C0000}"/>
    <cellStyle name="Normal 2 3 4 4 2 5" xfId="15483" xr:uid="{00000000-0005-0000-0000-00005E3C0000}"/>
    <cellStyle name="Normal 2 3 4 4 2 5 2" xfId="15484" xr:uid="{00000000-0005-0000-0000-00005F3C0000}"/>
    <cellStyle name="Normal 2 3 4 4 2 5 2 2" xfId="15485" xr:uid="{00000000-0005-0000-0000-0000603C0000}"/>
    <cellStyle name="Normal 2 3 4 4 2 5 2 3" xfId="15486" xr:uid="{00000000-0005-0000-0000-0000613C0000}"/>
    <cellStyle name="Normal 2 3 4 4 2 5 3" xfId="15487" xr:uid="{00000000-0005-0000-0000-0000623C0000}"/>
    <cellStyle name="Normal 2 3 4 4 2 5 4" xfId="15488" xr:uid="{00000000-0005-0000-0000-0000633C0000}"/>
    <cellStyle name="Normal 2 3 4 4 2 6" xfId="15489" xr:uid="{00000000-0005-0000-0000-0000643C0000}"/>
    <cellStyle name="Normal 2 3 4 4 2 6 2" xfId="15490" xr:uid="{00000000-0005-0000-0000-0000653C0000}"/>
    <cellStyle name="Normal 2 3 4 4 2 6 2 2" xfId="15491" xr:uid="{00000000-0005-0000-0000-0000663C0000}"/>
    <cellStyle name="Normal 2 3 4 4 2 6 2 3" xfId="15492" xr:uid="{00000000-0005-0000-0000-0000673C0000}"/>
    <cellStyle name="Normal 2 3 4 4 2 6 3" xfId="15493" xr:uid="{00000000-0005-0000-0000-0000683C0000}"/>
    <cellStyle name="Normal 2 3 4 4 2 6 4" xfId="15494" xr:uid="{00000000-0005-0000-0000-0000693C0000}"/>
    <cellStyle name="Normal 2 3 4 4 2 7" xfId="15495" xr:uid="{00000000-0005-0000-0000-00006A3C0000}"/>
    <cellStyle name="Normal 2 3 4 4 2 7 2" xfId="15496" xr:uid="{00000000-0005-0000-0000-00006B3C0000}"/>
    <cellStyle name="Normal 2 3 4 4 2 7 2 2" xfId="15497" xr:uid="{00000000-0005-0000-0000-00006C3C0000}"/>
    <cellStyle name="Normal 2 3 4 4 2 7 2 3" xfId="15498" xr:uid="{00000000-0005-0000-0000-00006D3C0000}"/>
    <cellStyle name="Normal 2 3 4 4 2 7 3" xfId="15499" xr:uid="{00000000-0005-0000-0000-00006E3C0000}"/>
    <cellStyle name="Normal 2 3 4 4 2 7 4" xfId="15500" xr:uid="{00000000-0005-0000-0000-00006F3C0000}"/>
    <cellStyle name="Normal 2 3 4 4 2 8" xfId="15501" xr:uid="{00000000-0005-0000-0000-0000703C0000}"/>
    <cellStyle name="Normal 2 3 4 4 2 8 2" xfId="15502" xr:uid="{00000000-0005-0000-0000-0000713C0000}"/>
    <cellStyle name="Normal 2 3 4 4 2 8 3" xfId="15503" xr:uid="{00000000-0005-0000-0000-0000723C0000}"/>
    <cellStyle name="Normal 2 3 4 4 2 9" xfId="15504" xr:uid="{00000000-0005-0000-0000-0000733C0000}"/>
    <cellStyle name="Normal 2 3 4 4 3" xfId="15505" xr:uid="{00000000-0005-0000-0000-0000743C0000}"/>
    <cellStyle name="Normal 2 3 4 4 3 10" xfId="15506" xr:uid="{00000000-0005-0000-0000-0000753C0000}"/>
    <cellStyle name="Normal 2 3 4 4 3 2" xfId="15507" xr:uid="{00000000-0005-0000-0000-0000763C0000}"/>
    <cellStyle name="Normal 2 3 4 4 3 2 2" xfId="15508" xr:uid="{00000000-0005-0000-0000-0000773C0000}"/>
    <cellStyle name="Normal 2 3 4 4 3 2 2 2" xfId="15509" xr:uid="{00000000-0005-0000-0000-0000783C0000}"/>
    <cellStyle name="Normal 2 3 4 4 3 2 2 3" xfId="15510" xr:uid="{00000000-0005-0000-0000-0000793C0000}"/>
    <cellStyle name="Normal 2 3 4 4 3 2 3" xfId="15511" xr:uid="{00000000-0005-0000-0000-00007A3C0000}"/>
    <cellStyle name="Normal 2 3 4 4 3 2 4" xfId="15512" xr:uid="{00000000-0005-0000-0000-00007B3C0000}"/>
    <cellStyle name="Normal 2 3 4 4 3 3" xfId="15513" xr:uid="{00000000-0005-0000-0000-00007C3C0000}"/>
    <cellStyle name="Normal 2 3 4 4 3 3 2" xfId="15514" xr:uid="{00000000-0005-0000-0000-00007D3C0000}"/>
    <cellStyle name="Normal 2 3 4 4 3 3 2 2" xfId="15515" xr:uid="{00000000-0005-0000-0000-00007E3C0000}"/>
    <cellStyle name="Normal 2 3 4 4 3 3 2 3" xfId="15516" xr:uid="{00000000-0005-0000-0000-00007F3C0000}"/>
    <cellStyle name="Normal 2 3 4 4 3 3 3" xfId="15517" xr:uid="{00000000-0005-0000-0000-0000803C0000}"/>
    <cellStyle name="Normal 2 3 4 4 3 3 4" xfId="15518" xr:uid="{00000000-0005-0000-0000-0000813C0000}"/>
    <cellStyle name="Normal 2 3 4 4 3 4" xfId="15519" xr:uid="{00000000-0005-0000-0000-0000823C0000}"/>
    <cellStyle name="Normal 2 3 4 4 3 4 2" xfId="15520" xr:uid="{00000000-0005-0000-0000-0000833C0000}"/>
    <cellStyle name="Normal 2 3 4 4 3 4 2 2" xfId="15521" xr:uid="{00000000-0005-0000-0000-0000843C0000}"/>
    <cellStyle name="Normal 2 3 4 4 3 4 2 3" xfId="15522" xr:uid="{00000000-0005-0000-0000-0000853C0000}"/>
    <cellStyle name="Normal 2 3 4 4 3 4 3" xfId="15523" xr:uid="{00000000-0005-0000-0000-0000863C0000}"/>
    <cellStyle name="Normal 2 3 4 4 3 4 4" xfId="15524" xr:uid="{00000000-0005-0000-0000-0000873C0000}"/>
    <cellStyle name="Normal 2 3 4 4 3 5" xfId="15525" xr:uid="{00000000-0005-0000-0000-0000883C0000}"/>
    <cellStyle name="Normal 2 3 4 4 3 5 2" xfId="15526" xr:uid="{00000000-0005-0000-0000-0000893C0000}"/>
    <cellStyle name="Normal 2 3 4 4 3 5 2 2" xfId="15527" xr:uid="{00000000-0005-0000-0000-00008A3C0000}"/>
    <cellStyle name="Normal 2 3 4 4 3 5 2 3" xfId="15528" xr:uid="{00000000-0005-0000-0000-00008B3C0000}"/>
    <cellStyle name="Normal 2 3 4 4 3 5 3" xfId="15529" xr:uid="{00000000-0005-0000-0000-00008C3C0000}"/>
    <cellStyle name="Normal 2 3 4 4 3 5 4" xfId="15530" xr:uid="{00000000-0005-0000-0000-00008D3C0000}"/>
    <cellStyle name="Normal 2 3 4 4 3 6" xfId="15531" xr:uid="{00000000-0005-0000-0000-00008E3C0000}"/>
    <cellStyle name="Normal 2 3 4 4 3 6 2" xfId="15532" xr:uid="{00000000-0005-0000-0000-00008F3C0000}"/>
    <cellStyle name="Normal 2 3 4 4 3 6 2 2" xfId="15533" xr:uid="{00000000-0005-0000-0000-0000903C0000}"/>
    <cellStyle name="Normal 2 3 4 4 3 6 2 3" xfId="15534" xr:uid="{00000000-0005-0000-0000-0000913C0000}"/>
    <cellStyle name="Normal 2 3 4 4 3 6 3" xfId="15535" xr:uid="{00000000-0005-0000-0000-0000923C0000}"/>
    <cellStyle name="Normal 2 3 4 4 3 6 4" xfId="15536" xr:uid="{00000000-0005-0000-0000-0000933C0000}"/>
    <cellStyle name="Normal 2 3 4 4 3 7" xfId="15537" xr:uid="{00000000-0005-0000-0000-0000943C0000}"/>
    <cellStyle name="Normal 2 3 4 4 3 7 2" xfId="15538" xr:uid="{00000000-0005-0000-0000-0000953C0000}"/>
    <cellStyle name="Normal 2 3 4 4 3 7 2 2" xfId="15539" xr:uid="{00000000-0005-0000-0000-0000963C0000}"/>
    <cellStyle name="Normal 2 3 4 4 3 7 2 3" xfId="15540" xr:uid="{00000000-0005-0000-0000-0000973C0000}"/>
    <cellStyle name="Normal 2 3 4 4 3 7 3" xfId="15541" xr:uid="{00000000-0005-0000-0000-0000983C0000}"/>
    <cellStyle name="Normal 2 3 4 4 3 7 4" xfId="15542" xr:uid="{00000000-0005-0000-0000-0000993C0000}"/>
    <cellStyle name="Normal 2 3 4 4 3 8" xfId="15543" xr:uid="{00000000-0005-0000-0000-00009A3C0000}"/>
    <cellStyle name="Normal 2 3 4 4 3 8 2" xfId="15544" xr:uid="{00000000-0005-0000-0000-00009B3C0000}"/>
    <cellStyle name="Normal 2 3 4 4 3 8 3" xfId="15545" xr:uid="{00000000-0005-0000-0000-00009C3C0000}"/>
    <cellStyle name="Normal 2 3 4 4 3 9" xfId="15546" xr:uid="{00000000-0005-0000-0000-00009D3C0000}"/>
    <cellStyle name="Normal 2 3 4 4 4" xfId="15547" xr:uid="{00000000-0005-0000-0000-00009E3C0000}"/>
    <cellStyle name="Normal 2 3 4 4 4 2" xfId="15548" xr:uid="{00000000-0005-0000-0000-00009F3C0000}"/>
    <cellStyle name="Normal 2 3 4 4 4 2 2" xfId="15549" xr:uid="{00000000-0005-0000-0000-0000A03C0000}"/>
    <cellStyle name="Normal 2 3 4 4 4 2 3" xfId="15550" xr:uid="{00000000-0005-0000-0000-0000A13C0000}"/>
    <cellStyle name="Normal 2 3 4 4 4 3" xfId="15551" xr:uid="{00000000-0005-0000-0000-0000A23C0000}"/>
    <cellStyle name="Normal 2 3 4 4 4 4" xfId="15552" xr:uid="{00000000-0005-0000-0000-0000A33C0000}"/>
    <cellStyle name="Normal 2 3 4 4 5" xfId="15553" xr:uid="{00000000-0005-0000-0000-0000A43C0000}"/>
    <cellStyle name="Normal 2 3 4 4 5 2" xfId="15554" xr:uid="{00000000-0005-0000-0000-0000A53C0000}"/>
    <cellStyle name="Normal 2 3 4 4 5 2 2" xfId="15555" xr:uid="{00000000-0005-0000-0000-0000A63C0000}"/>
    <cellStyle name="Normal 2 3 4 4 5 2 3" xfId="15556" xr:uid="{00000000-0005-0000-0000-0000A73C0000}"/>
    <cellStyle name="Normal 2 3 4 4 5 3" xfId="15557" xr:uid="{00000000-0005-0000-0000-0000A83C0000}"/>
    <cellStyle name="Normal 2 3 4 4 5 4" xfId="15558" xr:uid="{00000000-0005-0000-0000-0000A93C0000}"/>
    <cellStyle name="Normal 2 3 4 4 6" xfId="15559" xr:uid="{00000000-0005-0000-0000-0000AA3C0000}"/>
    <cellStyle name="Normal 2 3 4 4 6 2" xfId="15560" xr:uid="{00000000-0005-0000-0000-0000AB3C0000}"/>
    <cellStyle name="Normal 2 3 4 4 6 2 2" xfId="15561" xr:uid="{00000000-0005-0000-0000-0000AC3C0000}"/>
    <cellStyle name="Normal 2 3 4 4 6 2 3" xfId="15562" xr:uid="{00000000-0005-0000-0000-0000AD3C0000}"/>
    <cellStyle name="Normal 2 3 4 4 6 3" xfId="15563" xr:uid="{00000000-0005-0000-0000-0000AE3C0000}"/>
    <cellStyle name="Normal 2 3 4 4 6 4" xfId="15564" xr:uid="{00000000-0005-0000-0000-0000AF3C0000}"/>
    <cellStyle name="Normal 2 3 4 4 7" xfId="15565" xr:uid="{00000000-0005-0000-0000-0000B03C0000}"/>
    <cellStyle name="Normal 2 3 4 4 7 2" xfId="15566" xr:uid="{00000000-0005-0000-0000-0000B13C0000}"/>
    <cellStyle name="Normal 2 3 4 4 7 2 2" xfId="15567" xr:uid="{00000000-0005-0000-0000-0000B23C0000}"/>
    <cellStyle name="Normal 2 3 4 4 7 2 3" xfId="15568" xr:uid="{00000000-0005-0000-0000-0000B33C0000}"/>
    <cellStyle name="Normal 2 3 4 4 7 3" xfId="15569" xr:uid="{00000000-0005-0000-0000-0000B43C0000}"/>
    <cellStyle name="Normal 2 3 4 4 7 4" xfId="15570" xr:uid="{00000000-0005-0000-0000-0000B53C0000}"/>
    <cellStyle name="Normal 2 3 4 4 8" xfId="15571" xr:uid="{00000000-0005-0000-0000-0000B63C0000}"/>
    <cellStyle name="Normal 2 3 4 4 8 2" xfId="15572" xr:uid="{00000000-0005-0000-0000-0000B73C0000}"/>
    <cellStyle name="Normal 2 3 4 4 8 2 2" xfId="15573" xr:uid="{00000000-0005-0000-0000-0000B83C0000}"/>
    <cellStyle name="Normal 2 3 4 4 8 2 3" xfId="15574" xr:uid="{00000000-0005-0000-0000-0000B93C0000}"/>
    <cellStyle name="Normal 2 3 4 4 8 3" xfId="15575" xr:uid="{00000000-0005-0000-0000-0000BA3C0000}"/>
    <cellStyle name="Normal 2 3 4 4 8 4" xfId="15576" xr:uid="{00000000-0005-0000-0000-0000BB3C0000}"/>
    <cellStyle name="Normal 2 3 4 4 9" xfId="15577" xr:uid="{00000000-0005-0000-0000-0000BC3C0000}"/>
    <cellStyle name="Normal 2 3 4 4 9 2" xfId="15578" xr:uid="{00000000-0005-0000-0000-0000BD3C0000}"/>
    <cellStyle name="Normal 2 3 4 4 9 2 2" xfId="15579" xr:uid="{00000000-0005-0000-0000-0000BE3C0000}"/>
    <cellStyle name="Normal 2 3 4 4 9 2 3" xfId="15580" xr:uid="{00000000-0005-0000-0000-0000BF3C0000}"/>
    <cellStyle name="Normal 2 3 4 4 9 3" xfId="15581" xr:uid="{00000000-0005-0000-0000-0000C03C0000}"/>
    <cellStyle name="Normal 2 3 4 4 9 4" xfId="15582" xr:uid="{00000000-0005-0000-0000-0000C13C0000}"/>
    <cellStyle name="Normal 2 3 4 5" xfId="15583" xr:uid="{00000000-0005-0000-0000-0000C23C0000}"/>
    <cellStyle name="Normal 2 3 4 5 10" xfId="15584" xr:uid="{00000000-0005-0000-0000-0000C33C0000}"/>
    <cellStyle name="Normal 2 3 4 5 2" xfId="15585" xr:uid="{00000000-0005-0000-0000-0000C43C0000}"/>
    <cellStyle name="Normal 2 3 4 5 2 2" xfId="15586" xr:uid="{00000000-0005-0000-0000-0000C53C0000}"/>
    <cellStyle name="Normal 2 3 4 5 2 2 2" xfId="15587" xr:uid="{00000000-0005-0000-0000-0000C63C0000}"/>
    <cellStyle name="Normal 2 3 4 5 2 2 3" xfId="15588" xr:uid="{00000000-0005-0000-0000-0000C73C0000}"/>
    <cellStyle name="Normal 2 3 4 5 2 3" xfId="15589" xr:uid="{00000000-0005-0000-0000-0000C83C0000}"/>
    <cellStyle name="Normal 2 3 4 5 2 4" xfId="15590" xr:uid="{00000000-0005-0000-0000-0000C93C0000}"/>
    <cellStyle name="Normal 2 3 4 5 3" xfId="15591" xr:uid="{00000000-0005-0000-0000-0000CA3C0000}"/>
    <cellStyle name="Normal 2 3 4 5 3 2" xfId="15592" xr:uid="{00000000-0005-0000-0000-0000CB3C0000}"/>
    <cellStyle name="Normal 2 3 4 5 3 2 2" xfId="15593" xr:uid="{00000000-0005-0000-0000-0000CC3C0000}"/>
    <cellStyle name="Normal 2 3 4 5 3 2 3" xfId="15594" xr:uid="{00000000-0005-0000-0000-0000CD3C0000}"/>
    <cellStyle name="Normal 2 3 4 5 3 3" xfId="15595" xr:uid="{00000000-0005-0000-0000-0000CE3C0000}"/>
    <cellStyle name="Normal 2 3 4 5 3 4" xfId="15596" xr:uid="{00000000-0005-0000-0000-0000CF3C0000}"/>
    <cellStyle name="Normal 2 3 4 5 4" xfId="15597" xr:uid="{00000000-0005-0000-0000-0000D03C0000}"/>
    <cellStyle name="Normal 2 3 4 5 4 2" xfId="15598" xr:uid="{00000000-0005-0000-0000-0000D13C0000}"/>
    <cellStyle name="Normal 2 3 4 5 4 2 2" xfId="15599" xr:uid="{00000000-0005-0000-0000-0000D23C0000}"/>
    <cellStyle name="Normal 2 3 4 5 4 2 3" xfId="15600" xr:uid="{00000000-0005-0000-0000-0000D33C0000}"/>
    <cellStyle name="Normal 2 3 4 5 4 3" xfId="15601" xr:uid="{00000000-0005-0000-0000-0000D43C0000}"/>
    <cellStyle name="Normal 2 3 4 5 4 4" xfId="15602" xr:uid="{00000000-0005-0000-0000-0000D53C0000}"/>
    <cellStyle name="Normal 2 3 4 5 5" xfId="15603" xr:uid="{00000000-0005-0000-0000-0000D63C0000}"/>
    <cellStyle name="Normal 2 3 4 5 5 2" xfId="15604" xr:uid="{00000000-0005-0000-0000-0000D73C0000}"/>
    <cellStyle name="Normal 2 3 4 5 5 2 2" xfId="15605" xr:uid="{00000000-0005-0000-0000-0000D83C0000}"/>
    <cellStyle name="Normal 2 3 4 5 5 2 3" xfId="15606" xr:uid="{00000000-0005-0000-0000-0000D93C0000}"/>
    <cellStyle name="Normal 2 3 4 5 5 3" xfId="15607" xr:uid="{00000000-0005-0000-0000-0000DA3C0000}"/>
    <cellStyle name="Normal 2 3 4 5 5 4" xfId="15608" xr:uid="{00000000-0005-0000-0000-0000DB3C0000}"/>
    <cellStyle name="Normal 2 3 4 5 6" xfId="15609" xr:uid="{00000000-0005-0000-0000-0000DC3C0000}"/>
    <cellStyle name="Normal 2 3 4 5 6 2" xfId="15610" xr:uid="{00000000-0005-0000-0000-0000DD3C0000}"/>
    <cellStyle name="Normal 2 3 4 5 6 2 2" xfId="15611" xr:uid="{00000000-0005-0000-0000-0000DE3C0000}"/>
    <cellStyle name="Normal 2 3 4 5 6 2 3" xfId="15612" xr:uid="{00000000-0005-0000-0000-0000DF3C0000}"/>
    <cellStyle name="Normal 2 3 4 5 6 3" xfId="15613" xr:uid="{00000000-0005-0000-0000-0000E03C0000}"/>
    <cellStyle name="Normal 2 3 4 5 6 4" xfId="15614" xr:uid="{00000000-0005-0000-0000-0000E13C0000}"/>
    <cellStyle name="Normal 2 3 4 5 7" xfId="15615" xr:uid="{00000000-0005-0000-0000-0000E23C0000}"/>
    <cellStyle name="Normal 2 3 4 5 7 2" xfId="15616" xr:uid="{00000000-0005-0000-0000-0000E33C0000}"/>
    <cellStyle name="Normal 2 3 4 5 7 2 2" xfId="15617" xr:uid="{00000000-0005-0000-0000-0000E43C0000}"/>
    <cellStyle name="Normal 2 3 4 5 7 2 3" xfId="15618" xr:uid="{00000000-0005-0000-0000-0000E53C0000}"/>
    <cellStyle name="Normal 2 3 4 5 7 3" xfId="15619" xr:uid="{00000000-0005-0000-0000-0000E63C0000}"/>
    <cellStyle name="Normal 2 3 4 5 7 4" xfId="15620" xr:uid="{00000000-0005-0000-0000-0000E73C0000}"/>
    <cellStyle name="Normal 2 3 4 5 8" xfId="15621" xr:uid="{00000000-0005-0000-0000-0000E83C0000}"/>
    <cellStyle name="Normal 2 3 4 5 8 2" xfId="15622" xr:uid="{00000000-0005-0000-0000-0000E93C0000}"/>
    <cellStyle name="Normal 2 3 4 5 8 3" xfId="15623" xr:uid="{00000000-0005-0000-0000-0000EA3C0000}"/>
    <cellStyle name="Normal 2 3 4 5 9" xfId="15624" xr:uid="{00000000-0005-0000-0000-0000EB3C0000}"/>
    <cellStyle name="Normal 2 3 4 6" xfId="15625" xr:uid="{00000000-0005-0000-0000-0000EC3C0000}"/>
    <cellStyle name="Normal 2 3 4 6 10" xfId="15626" xr:uid="{00000000-0005-0000-0000-0000ED3C0000}"/>
    <cellStyle name="Normal 2 3 4 6 2" xfId="15627" xr:uid="{00000000-0005-0000-0000-0000EE3C0000}"/>
    <cellStyle name="Normal 2 3 4 6 2 2" xfId="15628" xr:uid="{00000000-0005-0000-0000-0000EF3C0000}"/>
    <cellStyle name="Normal 2 3 4 6 2 2 2" xfId="15629" xr:uid="{00000000-0005-0000-0000-0000F03C0000}"/>
    <cellStyle name="Normal 2 3 4 6 2 2 3" xfId="15630" xr:uid="{00000000-0005-0000-0000-0000F13C0000}"/>
    <cellStyle name="Normal 2 3 4 6 2 3" xfId="15631" xr:uid="{00000000-0005-0000-0000-0000F23C0000}"/>
    <cellStyle name="Normal 2 3 4 6 2 4" xfId="15632" xr:uid="{00000000-0005-0000-0000-0000F33C0000}"/>
    <cellStyle name="Normal 2 3 4 6 3" xfId="15633" xr:uid="{00000000-0005-0000-0000-0000F43C0000}"/>
    <cellStyle name="Normal 2 3 4 6 3 2" xfId="15634" xr:uid="{00000000-0005-0000-0000-0000F53C0000}"/>
    <cellStyle name="Normal 2 3 4 6 3 2 2" xfId="15635" xr:uid="{00000000-0005-0000-0000-0000F63C0000}"/>
    <cellStyle name="Normal 2 3 4 6 3 2 3" xfId="15636" xr:uid="{00000000-0005-0000-0000-0000F73C0000}"/>
    <cellStyle name="Normal 2 3 4 6 3 3" xfId="15637" xr:uid="{00000000-0005-0000-0000-0000F83C0000}"/>
    <cellStyle name="Normal 2 3 4 6 3 4" xfId="15638" xr:uid="{00000000-0005-0000-0000-0000F93C0000}"/>
    <cellStyle name="Normal 2 3 4 6 4" xfId="15639" xr:uid="{00000000-0005-0000-0000-0000FA3C0000}"/>
    <cellStyle name="Normal 2 3 4 6 4 2" xfId="15640" xr:uid="{00000000-0005-0000-0000-0000FB3C0000}"/>
    <cellStyle name="Normal 2 3 4 6 4 2 2" xfId="15641" xr:uid="{00000000-0005-0000-0000-0000FC3C0000}"/>
    <cellStyle name="Normal 2 3 4 6 4 2 3" xfId="15642" xr:uid="{00000000-0005-0000-0000-0000FD3C0000}"/>
    <cellStyle name="Normal 2 3 4 6 4 3" xfId="15643" xr:uid="{00000000-0005-0000-0000-0000FE3C0000}"/>
    <cellStyle name="Normal 2 3 4 6 4 4" xfId="15644" xr:uid="{00000000-0005-0000-0000-0000FF3C0000}"/>
    <cellStyle name="Normal 2 3 4 6 5" xfId="15645" xr:uid="{00000000-0005-0000-0000-0000003D0000}"/>
    <cellStyle name="Normal 2 3 4 6 5 2" xfId="15646" xr:uid="{00000000-0005-0000-0000-0000013D0000}"/>
    <cellStyle name="Normal 2 3 4 6 5 2 2" xfId="15647" xr:uid="{00000000-0005-0000-0000-0000023D0000}"/>
    <cellStyle name="Normal 2 3 4 6 5 2 3" xfId="15648" xr:uid="{00000000-0005-0000-0000-0000033D0000}"/>
    <cellStyle name="Normal 2 3 4 6 5 3" xfId="15649" xr:uid="{00000000-0005-0000-0000-0000043D0000}"/>
    <cellStyle name="Normal 2 3 4 6 5 4" xfId="15650" xr:uid="{00000000-0005-0000-0000-0000053D0000}"/>
    <cellStyle name="Normal 2 3 4 6 6" xfId="15651" xr:uid="{00000000-0005-0000-0000-0000063D0000}"/>
    <cellStyle name="Normal 2 3 4 6 6 2" xfId="15652" xr:uid="{00000000-0005-0000-0000-0000073D0000}"/>
    <cellStyle name="Normal 2 3 4 6 6 2 2" xfId="15653" xr:uid="{00000000-0005-0000-0000-0000083D0000}"/>
    <cellStyle name="Normal 2 3 4 6 6 2 3" xfId="15654" xr:uid="{00000000-0005-0000-0000-0000093D0000}"/>
    <cellStyle name="Normal 2 3 4 6 6 3" xfId="15655" xr:uid="{00000000-0005-0000-0000-00000A3D0000}"/>
    <cellStyle name="Normal 2 3 4 6 6 4" xfId="15656" xr:uid="{00000000-0005-0000-0000-00000B3D0000}"/>
    <cellStyle name="Normal 2 3 4 6 7" xfId="15657" xr:uid="{00000000-0005-0000-0000-00000C3D0000}"/>
    <cellStyle name="Normal 2 3 4 6 7 2" xfId="15658" xr:uid="{00000000-0005-0000-0000-00000D3D0000}"/>
    <cellStyle name="Normal 2 3 4 6 7 2 2" xfId="15659" xr:uid="{00000000-0005-0000-0000-00000E3D0000}"/>
    <cellStyle name="Normal 2 3 4 6 7 2 3" xfId="15660" xr:uid="{00000000-0005-0000-0000-00000F3D0000}"/>
    <cellStyle name="Normal 2 3 4 6 7 3" xfId="15661" xr:uid="{00000000-0005-0000-0000-0000103D0000}"/>
    <cellStyle name="Normal 2 3 4 6 7 4" xfId="15662" xr:uid="{00000000-0005-0000-0000-0000113D0000}"/>
    <cellStyle name="Normal 2 3 4 6 8" xfId="15663" xr:uid="{00000000-0005-0000-0000-0000123D0000}"/>
    <cellStyle name="Normal 2 3 4 6 8 2" xfId="15664" xr:uid="{00000000-0005-0000-0000-0000133D0000}"/>
    <cellStyle name="Normal 2 3 4 6 8 3" xfId="15665" xr:uid="{00000000-0005-0000-0000-0000143D0000}"/>
    <cellStyle name="Normal 2 3 4 6 9" xfId="15666" xr:uid="{00000000-0005-0000-0000-0000153D0000}"/>
    <cellStyle name="Normal 2 3 4 7" xfId="15667" xr:uid="{00000000-0005-0000-0000-0000163D0000}"/>
    <cellStyle name="Normal 2 3 4 7 2" xfId="15668" xr:uid="{00000000-0005-0000-0000-0000173D0000}"/>
    <cellStyle name="Normal 2 3 4 7 2 2" xfId="15669" xr:uid="{00000000-0005-0000-0000-0000183D0000}"/>
    <cellStyle name="Normal 2 3 4 7 2 3" xfId="15670" xr:uid="{00000000-0005-0000-0000-0000193D0000}"/>
    <cellStyle name="Normal 2 3 4 7 3" xfId="15671" xr:uid="{00000000-0005-0000-0000-00001A3D0000}"/>
    <cellStyle name="Normal 2 3 4 7 4" xfId="15672" xr:uid="{00000000-0005-0000-0000-00001B3D0000}"/>
    <cellStyle name="Normal 2 3 4 8" xfId="15673" xr:uid="{00000000-0005-0000-0000-00001C3D0000}"/>
    <cellStyle name="Normal 2 3 4 8 2" xfId="15674" xr:uid="{00000000-0005-0000-0000-00001D3D0000}"/>
    <cellStyle name="Normal 2 3 4 8 2 2" xfId="15675" xr:uid="{00000000-0005-0000-0000-00001E3D0000}"/>
    <cellStyle name="Normal 2 3 4 8 2 3" xfId="15676" xr:uid="{00000000-0005-0000-0000-00001F3D0000}"/>
    <cellStyle name="Normal 2 3 4 8 3" xfId="15677" xr:uid="{00000000-0005-0000-0000-0000203D0000}"/>
    <cellStyle name="Normal 2 3 4 8 4" xfId="15678" xr:uid="{00000000-0005-0000-0000-0000213D0000}"/>
    <cellStyle name="Normal 2 3 4 9" xfId="15679" xr:uid="{00000000-0005-0000-0000-0000223D0000}"/>
    <cellStyle name="Normal 2 3 4 9 2" xfId="15680" xr:uid="{00000000-0005-0000-0000-0000233D0000}"/>
    <cellStyle name="Normal 2 3 4 9 2 2" xfId="15681" xr:uid="{00000000-0005-0000-0000-0000243D0000}"/>
    <cellStyle name="Normal 2 3 4 9 2 3" xfId="15682" xr:uid="{00000000-0005-0000-0000-0000253D0000}"/>
    <cellStyle name="Normal 2 3 4 9 3" xfId="15683" xr:uid="{00000000-0005-0000-0000-0000263D0000}"/>
    <cellStyle name="Normal 2 3 4 9 4" xfId="15684" xr:uid="{00000000-0005-0000-0000-0000273D0000}"/>
    <cellStyle name="Normal 2 3 5" xfId="15685" xr:uid="{00000000-0005-0000-0000-0000283D0000}"/>
    <cellStyle name="Normal 2 3 5 10" xfId="15686" xr:uid="{00000000-0005-0000-0000-0000293D0000}"/>
    <cellStyle name="Normal 2 3 5 10 2" xfId="15687" xr:uid="{00000000-0005-0000-0000-00002A3D0000}"/>
    <cellStyle name="Normal 2 3 5 10 3" xfId="15688" xr:uid="{00000000-0005-0000-0000-00002B3D0000}"/>
    <cellStyle name="Normal 2 3 5 11" xfId="15689" xr:uid="{00000000-0005-0000-0000-00002C3D0000}"/>
    <cellStyle name="Normal 2 3 5 12" xfId="15690" xr:uid="{00000000-0005-0000-0000-00002D3D0000}"/>
    <cellStyle name="Normal 2 3 5 2" xfId="15691" xr:uid="{00000000-0005-0000-0000-00002E3D0000}"/>
    <cellStyle name="Normal 2 3 5 2 10" xfId="15692" xr:uid="{00000000-0005-0000-0000-00002F3D0000}"/>
    <cellStyle name="Normal 2 3 5 2 2" xfId="15693" xr:uid="{00000000-0005-0000-0000-0000303D0000}"/>
    <cellStyle name="Normal 2 3 5 2 2 2" xfId="15694" xr:uid="{00000000-0005-0000-0000-0000313D0000}"/>
    <cellStyle name="Normal 2 3 5 2 2 2 2" xfId="15695" xr:uid="{00000000-0005-0000-0000-0000323D0000}"/>
    <cellStyle name="Normal 2 3 5 2 2 2 3" xfId="15696" xr:uid="{00000000-0005-0000-0000-0000333D0000}"/>
    <cellStyle name="Normal 2 3 5 2 2 3" xfId="15697" xr:uid="{00000000-0005-0000-0000-0000343D0000}"/>
    <cellStyle name="Normal 2 3 5 2 2 4" xfId="15698" xr:uid="{00000000-0005-0000-0000-0000353D0000}"/>
    <cellStyle name="Normal 2 3 5 2 3" xfId="15699" xr:uid="{00000000-0005-0000-0000-0000363D0000}"/>
    <cellStyle name="Normal 2 3 5 2 3 2" xfId="15700" xr:uid="{00000000-0005-0000-0000-0000373D0000}"/>
    <cellStyle name="Normal 2 3 5 2 3 2 2" xfId="15701" xr:uid="{00000000-0005-0000-0000-0000383D0000}"/>
    <cellStyle name="Normal 2 3 5 2 3 2 3" xfId="15702" xr:uid="{00000000-0005-0000-0000-0000393D0000}"/>
    <cellStyle name="Normal 2 3 5 2 3 3" xfId="15703" xr:uid="{00000000-0005-0000-0000-00003A3D0000}"/>
    <cellStyle name="Normal 2 3 5 2 3 4" xfId="15704" xr:uid="{00000000-0005-0000-0000-00003B3D0000}"/>
    <cellStyle name="Normal 2 3 5 2 4" xfId="15705" xr:uid="{00000000-0005-0000-0000-00003C3D0000}"/>
    <cellStyle name="Normal 2 3 5 2 4 2" xfId="15706" xr:uid="{00000000-0005-0000-0000-00003D3D0000}"/>
    <cellStyle name="Normal 2 3 5 2 4 2 2" xfId="15707" xr:uid="{00000000-0005-0000-0000-00003E3D0000}"/>
    <cellStyle name="Normal 2 3 5 2 4 2 3" xfId="15708" xr:uid="{00000000-0005-0000-0000-00003F3D0000}"/>
    <cellStyle name="Normal 2 3 5 2 4 3" xfId="15709" xr:uid="{00000000-0005-0000-0000-0000403D0000}"/>
    <cellStyle name="Normal 2 3 5 2 4 4" xfId="15710" xr:uid="{00000000-0005-0000-0000-0000413D0000}"/>
    <cellStyle name="Normal 2 3 5 2 5" xfId="15711" xr:uid="{00000000-0005-0000-0000-0000423D0000}"/>
    <cellStyle name="Normal 2 3 5 2 5 2" xfId="15712" xr:uid="{00000000-0005-0000-0000-0000433D0000}"/>
    <cellStyle name="Normal 2 3 5 2 5 2 2" xfId="15713" xr:uid="{00000000-0005-0000-0000-0000443D0000}"/>
    <cellStyle name="Normal 2 3 5 2 5 2 3" xfId="15714" xr:uid="{00000000-0005-0000-0000-0000453D0000}"/>
    <cellStyle name="Normal 2 3 5 2 5 3" xfId="15715" xr:uid="{00000000-0005-0000-0000-0000463D0000}"/>
    <cellStyle name="Normal 2 3 5 2 5 4" xfId="15716" xr:uid="{00000000-0005-0000-0000-0000473D0000}"/>
    <cellStyle name="Normal 2 3 5 2 6" xfId="15717" xr:uid="{00000000-0005-0000-0000-0000483D0000}"/>
    <cellStyle name="Normal 2 3 5 2 6 2" xfId="15718" xr:uid="{00000000-0005-0000-0000-0000493D0000}"/>
    <cellStyle name="Normal 2 3 5 2 6 2 2" xfId="15719" xr:uid="{00000000-0005-0000-0000-00004A3D0000}"/>
    <cellStyle name="Normal 2 3 5 2 6 2 3" xfId="15720" xr:uid="{00000000-0005-0000-0000-00004B3D0000}"/>
    <cellStyle name="Normal 2 3 5 2 6 3" xfId="15721" xr:uid="{00000000-0005-0000-0000-00004C3D0000}"/>
    <cellStyle name="Normal 2 3 5 2 6 4" xfId="15722" xr:uid="{00000000-0005-0000-0000-00004D3D0000}"/>
    <cellStyle name="Normal 2 3 5 2 7" xfId="15723" xr:uid="{00000000-0005-0000-0000-00004E3D0000}"/>
    <cellStyle name="Normal 2 3 5 2 7 2" xfId="15724" xr:uid="{00000000-0005-0000-0000-00004F3D0000}"/>
    <cellStyle name="Normal 2 3 5 2 7 2 2" xfId="15725" xr:uid="{00000000-0005-0000-0000-0000503D0000}"/>
    <cellStyle name="Normal 2 3 5 2 7 2 3" xfId="15726" xr:uid="{00000000-0005-0000-0000-0000513D0000}"/>
    <cellStyle name="Normal 2 3 5 2 7 3" xfId="15727" xr:uid="{00000000-0005-0000-0000-0000523D0000}"/>
    <cellStyle name="Normal 2 3 5 2 7 4" xfId="15728" xr:uid="{00000000-0005-0000-0000-0000533D0000}"/>
    <cellStyle name="Normal 2 3 5 2 8" xfId="15729" xr:uid="{00000000-0005-0000-0000-0000543D0000}"/>
    <cellStyle name="Normal 2 3 5 2 8 2" xfId="15730" xr:uid="{00000000-0005-0000-0000-0000553D0000}"/>
    <cellStyle name="Normal 2 3 5 2 8 3" xfId="15731" xr:uid="{00000000-0005-0000-0000-0000563D0000}"/>
    <cellStyle name="Normal 2 3 5 2 9" xfId="15732" xr:uid="{00000000-0005-0000-0000-0000573D0000}"/>
    <cellStyle name="Normal 2 3 5 3" xfId="15733" xr:uid="{00000000-0005-0000-0000-0000583D0000}"/>
    <cellStyle name="Normal 2 3 5 3 10" xfId="15734" xr:uid="{00000000-0005-0000-0000-0000593D0000}"/>
    <cellStyle name="Normal 2 3 5 3 2" xfId="15735" xr:uid="{00000000-0005-0000-0000-00005A3D0000}"/>
    <cellStyle name="Normal 2 3 5 3 2 2" xfId="15736" xr:uid="{00000000-0005-0000-0000-00005B3D0000}"/>
    <cellStyle name="Normal 2 3 5 3 2 2 2" xfId="15737" xr:uid="{00000000-0005-0000-0000-00005C3D0000}"/>
    <cellStyle name="Normal 2 3 5 3 2 2 3" xfId="15738" xr:uid="{00000000-0005-0000-0000-00005D3D0000}"/>
    <cellStyle name="Normal 2 3 5 3 2 3" xfId="15739" xr:uid="{00000000-0005-0000-0000-00005E3D0000}"/>
    <cellStyle name="Normal 2 3 5 3 2 4" xfId="15740" xr:uid="{00000000-0005-0000-0000-00005F3D0000}"/>
    <cellStyle name="Normal 2 3 5 3 3" xfId="15741" xr:uid="{00000000-0005-0000-0000-0000603D0000}"/>
    <cellStyle name="Normal 2 3 5 3 3 2" xfId="15742" xr:uid="{00000000-0005-0000-0000-0000613D0000}"/>
    <cellStyle name="Normal 2 3 5 3 3 2 2" xfId="15743" xr:uid="{00000000-0005-0000-0000-0000623D0000}"/>
    <cellStyle name="Normal 2 3 5 3 3 2 3" xfId="15744" xr:uid="{00000000-0005-0000-0000-0000633D0000}"/>
    <cellStyle name="Normal 2 3 5 3 3 3" xfId="15745" xr:uid="{00000000-0005-0000-0000-0000643D0000}"/>
    <cellStyle name="Normal 2 3 5 3 3 4" xfId="15746" xr:uid="{00000000-0005-0000-0000-0000653D0000}"/>
    <cellStyle name="Normal 2 3 5 3 4" xfId="15747" xr:uid="{00000000-0005-0000-0000-0000663D0000}"/>
    <cellStyle name="Normal 2 3 5 3 4 2" xfId="15748" xr:uid="{00000000-0005-0000-0000-0000673D0000}"/>
    <cellStyle name="Normal 2 3 5 3 4 2 2" xfId="15749" xr:uid="{00000000-0005-0000-0000-0000683D0000}"/>
    <cellStyle name="Normal 2 3 5 3 4 2 3" xfId="15750" xr:uid="{00000000-0005-0000-0000-0000693D0000}"/>
    <cellStyle name="Normal 2 3 5 3 4 3" xfId="15751" xr:uid="{00000000-0005-0000-0000-00006A3D0000}"/>
    <cellStyle name="Normal 2 3 5 3 4 4" xfId="15752" xr:uid="{00000000-0005-0000-0000-00006B3D0000}"/>
    <cellStyle name="Normal 2 3 5 3 5" xfId="15753" xr:uid="{00000000-0005-0000-0000-00006C3D0000}"/>
    <cellStyle name="Normal 2 3 5 3 5 2" xfId="15754" xr:uid="{00000000-0005-0000-0000-00006D3D0000}"/>
    <cellStyle name="Normal 2 3 5 3 5 2 2" xfId="15755" xr:uid="{00000000-0005-0000-0000-00006E3D0000}"/>
    <cellStyle name="Normal 2 3 5 3 5 2 3" xfId="15756" xr:uid="{00000000-0005-0000-0000-00006F3D0000}"/>
    <cellStyle name="Normal 2 3 5 3 5 3" xfId="15757" xr:uid="{00000000-0005-0000-0000-0000703D0000}"/>
    <cellStyle name="Normal 2 3 5 3 5 4" xfId="15758" xr:uid="{00000000-0005-0000-0000-0000713D0000}"/>
    <cellStyle name="Normal 2 3 5 3 6" xfId="15759" xr:uid="{00000000-0005-0000-0000-0000723D0000}"/>
    <cellStyle name="Normal 2 3 5 3 6 2" xfId="15760" xr:uid="{00000000-0005-0000-0000-0000733D0000}"/>
    <cellStyle name="Normal 2 3 5 3 6 2 2" xfId="15761" xr:uid="{00000000-0005-0000-0000-0000743D0000}"/>
    <cellStyle name="Normal 2 3 5 3 6 2 3" xfId="15762" xr:uid="{00000000-0005-0000-0000-0000753D0000}"/>
    <cellStyle name="Normal 2 3 5 3 6 3" xfId="15763" xr:uid="{00000000-0005-0000-0000-0000763D0000}"/>
    <cellStyle name="Normal 2 3 5 3 6 4" xfId="15764" xr:uid="{00000000-0005-0000-0000-0000773D0000}"/>
    <cellStyle name="Normal 2 3 5 3 7" xfId="15765" xr:uid="{00000000-0005-0000-0000-0000783D0000}"/>
    <cellStyle name="Normal 2 3 5 3 7 2" xfId="15766" xr:uid="{00000000-0005-0000-0000-0000793D0000}"/>
    <cellStyle name="Normal 2 3 5 3 7 2 2" xfId="15767" xr:uid="{00000000-0005-0000-0000-00007A3D0000}"/>
    <cellStyle name="Normal 2 3 5 3 7 2 3" xfId="15768" xr:uid="{00000000-0005-0000-0000-00007B3D0000}"/>
    <cellStyle name="Normal 2 3 5 3 7 3" xfId="15769" xr:uid="{00000000-0005-0000-0000-00007C3D0000}"/>
    <cellStyle name="Normal 2 3 5 3 7 4" xfId="15770" xr:uid="{00000000-0005-0000-0000-00007D3D0000}"/>
    <cellStyle name="Normal 2 3 5 3 8" xfId="15771" xr:uid="{00000000-0005-0000-0000-00007E3D0000}"/>
    <cellStyle name="Normal 2 3 5 3 8 2" xfId="15772" xr:uid="{00000000-0005-0000-0000-00007F3D0000}"/>
    <cellStyle name="Normal 2 3 5 3 8 3" xfId="15773" xr:uid="{00000000-0005-0000-0000-0000803D0000}"/>
    <cellStyle name="Normal 2 3 5 3 9" xfId="15774" xr:uid="{00000000-0005-0000-0000-0000813D0000}"/>
    <cellStyle name="Normal 2 3 5 4" xfId="15775" xr:uid="{00000000-0005-0000-0000-0000823D0000}"/>
    <cellStyle name="Normal 2 3 5 4 2" xfId="15776" xr:uid="{00000000-0005-0000-0000-0000833D0000}"/>
    <cellStyle name="Normal 2 3 5 4 2 2" xfId="15777" xr:uid="{00000000-0005-0000-0000-0000843D0000}"/>
    <cellStyle name="Normal 2 3 5 4 2 3" xfId="15778" xr:uid="{00000000-0005-0000-0000-0000853D0000}"/>
    <cellStyle name="Normal 2 3 5 4 3" xfId="15779" xr:uid="{00000000-0005-0000-0000-0000863D0000}"/>
    <cellStyle name="Normal 2 3 5 4 4" xfId="15780" xr:uid="{00000000-0005-0000-0000-0000873D0000}"/>
    <cellStyle name="Normal 2 3 5 5" xfId="15781" xr:uid="{00000000-0005-0000-0000-0000883D0000}"/>
    <cellStyle name="Normal 2 3 5 5 2" xfId="15782" xr:uid="{00000000-0005-0000-0000-0000893D0000}"/>
    <cellStyle name="Normal 2 3 5 5 2 2" xfId="15783" xr:uid="{00000000-0005-0000-0000-00008A3D0000}"/>
    <cellStyle name="Normal 2 3 5 5 2 3" xfId="15784" xr:uid="{00000000-0005-0000-0000-00008B3D0000}"/>
    <cellStyle name="Normal 2 3 5 5 3" xfId="15785" xr:uid="{00000000-0005-0000-0000-00008C3D0000}"/>
    <cellStyle name="Normal 2 3 5 5 4" xfId="15786" xr:uid="{00000000-0005-0000-0000-00008D3D0000}"/>
    <cellStyle name="Normal 2 3 5 6" xfId="15787" xr:uid="{00000000-0005-0000-0000-00008E3D0000}"/>
    <cellStyle name="Normal 2 3 5 6 2" xfId="15788" xr:uid="{00000000-0005-0000-0000-00008F3D0000}"/>
    <cellStyle name="Normal 2 3 5 6 2 2" xfId="15789" xr:uid="{00000000-0005-0000-0000-0000903D0000}"/>
    <cellStyle name="Normal 2 3 5 6 2 3" xfId="15790" xr:uid="{00000000-0005-0000-0000-0000913D0000}"/>
    <cellStyle name="Normal 2 3 5 6 3" xfId="15791" xr:uid="{00000000-0005-0000-0000-0000923D0000}"/>
    <cellStyle name="Normal 2 3 5 6 4" xfId="15792" xr:uid="{00000000-0005-0000-0000-0000933D0000}"/>
    <cellStyle name="Normal 2 3 5 7" xfId="15793" xr:uid="{00000000-0005-0000-0000-0000943D0000}"/>
    <cellStyle name="Normal 2 3 5 7 2" xfId="15794" xr:uid="{00000000-0005-0000-0000-0000953D0000}"/>
    <cellStyle name="Normal 2 3 5 7 2 2" xfId="15795" xr:uid="{00000000-0005-0000-0000-0000963D0000}"/>
    <cellStyle name="Normal 2 3 5 7 2 3" xfId="15796" xr:uid="{00000000-0005-0000-0000-0000973D0000}"/>
    <cellStyle name="Normal 2 3 5 7 3" xfId="15797" xr:uid="{00000000-0005-0000-0000-0000983D0000}"/>
    <cellStyle name="Normal 2 3 5 7 4" xfId="15798" xr:uid="{00000000-0005-0000-0000-0000993D0000}"/>
    <cellStyle name="Normal 2 3 5 8" xfId="15799" xr:uid="{00000000-0005-0000-0000-00009A3D0000}"/>
    <cellStyle name="Normal 2 3 5 8 2" xfId="15800" xr:uid="{00000000-0005-0000-0000-00009B3D0000}"/>
    <cellStyle name="Normal 2 3 5 8 2 2" xfId="15801" xr:uid="{00000000-0005-0000-0000-00009C3D0000}"/>
    <cellStyle name="Normal 2 3 5 8 2 3" xfId="15802" xr:uid="{00000000-0005-0000-0000-00009D3D0000}"/>
    <cellStyle name="Normal 2 3 5 8 3" xfId="15803" xr:uid="{00000000-0005-0000-0000-00009E3D0000}"/>
    <cellStyle name="Normal 2 3 5 8 4" xfId="15804" xr:uid="{00000000-0005-0000-0000-00009F3D0000}"/>
    <cellStyle name="Normal 2 3 5 9" xfId="15805" xr:uid="{00000000-0005-0000-0000-0000A03D0000}"/>
    <cellStyle name="Normal 2 3 5 9 2" xfId="15806" xr:uid="{00000000-0005-0000-0000-0000A13D0000}"/>
    <cellStyle name="Normal 2 3 5 9 2 2" xfId="15807" xr:uid="{00000000-0005-0000-0000-0000A23D0000}"/>
    <cellStyle name="Normal 2 3 5 9 2 3" xfId="15808" xr:uid="{00000000-0005-0000-0000-0000A33D0000}"/>
    <cellStyle name="Normal 2 3 5 9 3" xfId="15809" xr:uid="{00000000-0005-0000-0000-0000A43D0000}"/>
    <cellStyle name="Normal 2 3 5 9 4" xfId="15810" xr:uid="{00000000-0005-0000-0000-0000A53D0000}"/>
    <cellStyle name="Normal 2 3 6" xfId="15811" xr:uid="{00000000-0005-0000-0000-0000A63D0000}"/>
    <cellStyle name="Normal 2 3 6 2" xfId="15812" xr:uid="{00000000-0005-0000-0000-0000A73D0000}"/>
    <cellStyle name="Normal 2 3 6 2 2" xfId="15813" xr:uid="{00000000-0005-0000-0000-0000A83D0000}"/>
    <cellStyle name="Normal 2 3 6 2 3" xfId="15814" xr:uid="{00000000-0005-0000-0000-0000A93D0000}"/>
    <cellStyle name="Normal 2 3 6 3" xfId="15815" xr:uid="{00000000-0005-0000-0000-0000AA3D0000}"/>
    <cellStyle name="Normal 2 3 6 4" xfId="15816" xr:uid="{00000000-0005-0000-0000-0000AB3D0000}"/>
    <cellStyle name="Normal 2 4" xfId="24" xr:uid="{00000000-0005-0000-0000-0000AC3D0000}"/>
    <cellStyle name="Normal 2 4 10" xfId="15817" xr:uid="{00000000-0005-0000-0000-0000AD3D0000}"/>
    <cellStyle name="Normal 2 4 10 2" xfId="15818" xr:uid="{00000000-0005-0000-0000-0000AE3D0000}"/>
    <cellStyle name="Normal 2 4 10 2 2" xfId="15819" xr:uid="{00000000-0005-0000-0000-0000AF3D0000}"/>
    <cellStyle name="Normal 2 4 10 2 3" xfId="15820" xr:uid="{00000000-0005-0000-0000-0000B03D0000}"/>
    <cellStyle name="Normal 2 4 10 3" xfId="15821" xr:uid="{00000000-0005-0000-0000-0000B13D0000}"/>
    <cellStyle name="Normal 2 4 10 4" xfId="15822" xr:uid="{00000000-0005-0000-0000-0000B23D0000}"/>
    <cellStyle name="Normal 2 4 11" xfId="15823" xr:uid="{00000000-0005-0000-0000-0000B33D0000}"/>
    <cellStyle name="Normal 2 4 11 2" xfId="15824" xr:uid="{00000000-0005-0000-0000-0000B43D0000}"/>
    <cellStyle name="Normal 2 4 11 2 2" xfId="15825" xr:uid="{00000000-0005-0000-0000-0000B53D0000}"/>
    <cellStyle name="Normal 2 4 11 2 3" xfId="15826" xr:uid="{00000000-0005-0000-0000-0000B63D0000}"/>
    <cellStyle name="Normal 2 4 11 3" xfId="15827" xr:uid="{00000000-0005-0000-0000-0000B73D0000}"/>
    <cellStyle name="Normal 2 4 11 4" xfId="15828" xr:uid="{00000000-0005-0000-0000-0000B83D0000}"/>
    <cellStyle name="Normal 2 4 12" xfId="15829" xr:uid="{00000000-0005-0000-0000-0000B93D0000}"/>
    <cellStyle name="Normal 2 4 12 2" xfId="15830" xr:uid="{00000000-0005-0000-0000-0000BA3D0000}"/>
    <cellStyle name="Normal 2 4 12 2 2" xfId="15831" xr:uid="{00000000-0005-0000-0000-0000BB3D0000}"/>
    <cellStyle name="Normal 2 4 12 2 3" xfId="15832" xr:uid="{00000000-0005-0000-0000-0000BC3D0000}"/>
    <cellStyle name="Normal 2 4 12 3" xfId="15833" xr:uid="{00000000-0005-0000-0000-0000BD3D0000}"/>
    <cellStyle name="Normal 2 4 12 4" xfId="15834" xr:uid="{00000000-0005-0000-0000-0000BE3D0000}"/>
    <cellStyle name="Normal 2 4 13" xfId="15835" xr:uid="{00000000-0005-0000-0000-0000BF3D0000}"/>
    <cellStyle name="Normal 2 4 13 2" xfId="15836" xr:uid="{00000000-0005-0000-0000-0000C03D0000}"/>
    <cellStyle name="Normal 2 4 13 2 2" xfId="15837" xr:uid="{00000000-0005-0000-0000-0000C13D0000}"/>
    <cellStyle name="Normal 2 4 13 2 3" xfId="15838" xr:uid="{00000000-0005-0000-0000-0000C23D0000}"/>
    <cellStyle name="Normal 2 4 13 3" xfId="15839" xr:uid="{00000000-0005-0000-0000-0000C33D0000}"/>
    <cellStyle name="Normal 2 4 13 4" xfId="15840" xr:uid="{00000000-0005-0000-0000-0000C43D0000}"/>
    <cellStyle name="Normal 2 4 14" xfId="15841" xr:uid="{00000000-0005-0000-0000-0000C53D0000}"/>
    <cellStyle name="Normal 2 4 14 2" xfId="15842" xr:uid="{00000000-0005-0000-0000-0000C63D0000}"/>
    <cellStyle name="Normal 2 4 14 2 2" xfId="15843" xr:uid="{00000000-0005-0000-0000-0000C73D0000}"/>
    <cellStyle name="Normal 2 4 14 2 3" xfId="15844" xr:uid="{00000000-0005-0000-0000-0000C83D0000}"/>
    <cellStyle name="Normal 2 4 14 3" xfId="15845" xr:uid="{00000000-0005-0000-0000-0000C93D0000}"/>
    <cellStyle name="Normal 2 4 14 4" xfId="15846" xr:uid="{00000000-0005-0000-0000-0000CA3D0000}"/>
    <cellStyle name="Normal 2 4 15" xfId="15847" xr:uid="{00000000-0005-0000-0000-0000CB3D0000}"/>
    <cellStyle name="Normal 2 4 15 2" xfId="15848" xr:uid="{00000000-0005-0000-0000-0000CC3D0000}"/>
    <cellStyle name="Normal 2 4 15 3" xfId="15849" xr:uid="{00000000-0005-0000-0000-0000CD3D0000}"/>
    <cellStyle name="Normal 2 4 16" xfId="15850" xr:uid="{00000000-0005-0000-0000-0000CE3D0000}"/>
    <cellStyle name="Normal 2 4 17" xfId="15851" xr:uid="{00000000-0005-0000-0000-0000CF3D0000}"/>
    <cellStyle name="Normal 2 4 18" xfId="15852" xr:uid="{00000000-0005-0000-0000-0000D03D0000}"/>
    <cellStyle name="Normal 2 4 2" xfId="25" xr:uid="{00000000-0005-0000-0000-0000D13D0000}"/>
    <cellStyle name="Normal 2 4 2 10" xfId="15853" xr:uid="{00000000-0005-0000-0000-0000D23D0000}"/>
    <cellStyle name="Normal 2 4 2 10 2" xfId="15854" xr:uid="{00000000-0005-0000-0000-0000D33D0000}"/>
    <cellStyle name="Normal 2 4 2 10 2 2" xfId="15855" xr:uid="{00000000-0005-0000-0000-0000D43D0000}"/>
    <cellStyle name="Normal 2 4 2 10 2 3" xfId="15856" xr:uid="{00000000-0005-0000-0000-0000D53D0000}"/>
    <cellStyle name="Normal 2 4 2 10 3" xfId="15857" xr:uid="{00000000-0005-0000-0000-0000D63D0000}"/>
    <cellStyle name="Normal 2 4 2 10 4" xfId="15858" xr:uid="{00000000-0005-0000-0000-0000D73D0000}"/>
    <cellStyle name="Normal 2 4 2 11" xfId="15859" xr:uid="{00000000-0005-0000-0000-0000D83D0000}"/>
    <cellStyle name="Normal 2 4 2 11 2" xfId="15860" xr:uid="{00000000-0005-0000-0000-0000D93D0000}"/>
    <cellStyle name="Normal 2 4 2 11 2 2" xfId="15861" xr:uid="{00000000-0005-0000-0000-0000DA3D0000}"/>
    <cellStyle name="Normal 2 4 2 11 2 3" xfId="15862" xr:uid="{00000000-0005-0000-0000-0000DB3D0000}"/>
    <cellStyle name="Normal 2 4 2 11 3" xfId="15863" xr:uid="{00000000-0005-0000-0000-0000DC3D0000}"/>
    <cellStyle name="Normal 2 4 2 11 4" xfId="15864" xr:uid="{00000000-0005-0000-0000-0000DD3D0000}"/>
    <cellStyle name="Normal 2 4 2 12" xfId="15865" xr:uid="{00000000-0005-0000-0000-0000DE3D0000}"/>
    <cellStyle name="Normal 2 4 2 12 2" xfId="15866" xr:uid="{00000000-0005-0000-0000-0000DF3D0000}"/>
    <cellStyle name="Normal 2 4 2 12 2 2" xfId="15867" xr:uid="{00000000-0005-0000-0000-0000E03D0000}"/>
    <cellStyle name="Normal 2 4 2 12 2 3" xfId="15868" xr:uid="{00000000-0005-0000-0000-0000E13D0000}"/>
    <cellStyle name="Normal 2 4 2 12 3" xfId="15869" xr:uid="{00000000-0005-0000-0000-0000E23D0000}"/>
    <cellStyle name="Normal 2 4 2 12 4" xfId="15870" xr:uid="{00000000-0005-0000-0000-0000E33D0000}"/>
    <cellStyle name="Normal 2 4 2 13" xfId="15871" xr:uid="{00000000-0005-0000-0000-0000E43D0000}"/>
    <cellStyle name="Normal 2 4 2 13 2" xfId="15872" xr:uid="{00000000-0005-0000-0000-0000E53D0000}"/>
    <cellStyle name="Normal 2 4 2 13 2 2" xfId="15873" xr:uid="{00000000-0005-0000-0000-0000E63D0000}"/>
    <cellStyle name="Normal 2 4 2 13 2 3" xfId="15874" xr:uid="{00000000-0005-0000-0000-0000E73D0000}"/>
    <cellStyle name="Normal 2 4 2 13 3" xfId="15875" xr:uid="{00000000-0005-0000-0000-0000E83D0000}"/>
    <cellStyle name="Normal 2 4 2 13 4" xfId="15876" xr:uid="{00000000-0005-0000-0000-0000E93D0000}"/>
    <cellStyle name="Normal 2 4 2 14" xfId="15877" xr:uid="{00000000-0005-0000-0000-0000EA3D0000}"/>
    <cellStyle name="Normal 2 4 2 14 2" xfId="15878" xr:uid="{00000000-0005-0000-0000-0000EB3D0000}"/>
    <cellStyle name="Normal 2 4 2 14 3" xfId="15879" xr:uid="{00000000-0005-0000-0000-0000EC3D0000}"/>
    <cellStyle name="Normal 2 4 2 15" xfId="15880" xr:uid="{00000000-0005-0000-0000-0000ED3D0000}"/>
    <cellStyle name="Normal 2 4 2 16" xfId="15881" xr:uid="{00000000-0005-0000-0000-0000EE3D0000}"/>
    <cellStyle name="Normal 2 4 2 17" xfId="15882" xr:uid="{00000000-0005-0000-0000-0000EF3D0000}"/>
    <cellStyle name="Normal 2 4 2 2" xfId="15883" xr:uid="{00000000-0005-0000-0000-0000F03D0000}"/>
    <cellStyle name="Normal 2 4 2 2 10" xfId="15884" xr:uid="{00000000-0005-0000-0000-0000F13D0000}"/>
    <cellStyle name="Normal 2 4 2 2 10 2" xfId="15885" xr:uid="{00000000-0005-0000-0000-0000F23D0000}"/>
    <cellStyle name="Normal 2 4 2 2 10 3" xfId="15886" xr:uid="{00000000-0005-0000-0000-0000F33D0000}"/>
    <cellStyle name="Normal 2 4 2 2 11" xfId="15887" xr:uid="{00000000-0005-0000-0000-0000F43D0000}"/>
    <cellStyle name="Normal 2 4 2 2 12" xfId="15888" xr:uid="{00000000-0005-0000-0000-0000F53D0000}"/>
    <cellStyle name="Normal 2 4 2 2 2" xfId="15889" xr:uid="{00000000-0005-0000-0000-0000F63D0000}"/>
    <cellStyle name="Normal 2 4 2 2 2 10" xfId="15890" xr:uid="{00000000-0005-0000-0000-0000F73D0000}"/>
    <cellStyle name="Normal 2 4 2 2 2 2" xfId="15891" xr:uid="{00000000-0005-0000-0000-0000F83D0000}"/>
    <cellStyle name="Normal 2 4 2 2 2 2 2" xfId="15892" xr:uid="{00000000-0005-0000-0000-0000F93D0000}"/>
    <cellStyle name="Normal 2 4 2 2 2 2 2 2" xfId="15893" xr:uid="{00000000-0005-0000-0000-0000FA3D0000}"/>
    <cellStyle name="Normal 2 4 2 2 2 2 2 3" xfId="15894" xr:uid="{00000000-0005-0000-0000-0000FB3D0000}"/>
    <cellStyle name="Normal 2 4 2 2 2 2 3" xfId="15895" xr:uid="{00000000-0005-0000-0000-0000FC3D0000}"/>
    <cellStyle name="Normal 2 4 2 2 2 2 4" xfId="15896" xr:uid="{00000000-0005-0000-0000-0000FD3D0000}"/>
    <cellStyle name="Normal 2 4 2 2 2 3" xfId="15897" xr:uid="{00000000-0005-0000-0000-0000FE3D0000}"/>
    <cellStyle name="Normal 2 4 2 2 2 3 2" xfId="15898" xr:uid="{00000000-0005-0000-0000-0000FF3D0000}"/>
    <cellStyle name="Normal 2 4 2 2 2 3 2 2" xfId="15899" xr:uid="{00000000-0005-0000-0000-0000003E0000}"/>
    <cellStyle name="Normal 2 4 2 2 2 3 2 3" xfId="15900" xr:uid="{00000000-0005-0000-0000-0000013E0000}"/>
    <cellStyle name="Normal 2 4 2 2 2 3 3" xfId="15901" xr:uid="{00000000-0005-0000-0000-0000023E0000}"/>
    <cellStyle name="Normal 2 4 2 2 2 3 4" xfId="15902" xr:uid="{00000000-0005-0000-0000-0000033E0000}"/>
    <cellStyle name="Normal 2 4 2 2 2 4" xfId="15903" xr:uid="{00000000-0005-0000-0000-0000043E0000}"/>
    <cellStyle name="Normal 2 4 2 2 2 4 2" xfId="15904" xr:uid="{00000000-0005-0000-0000-0000053E0000}"/>
    <cellStyle name="Normal 2 4 2 2 2 4 2 2" xfId="15905" xr:uid="{00000000-0005-0000-0000-0000063E0000}"/>
    <cellStyle name="Normal 2 4 2 2 2 4 2 3" xfId="15906" xr:uid="{00000000-0005-0000-0000-0000073E0000}"/>
    <cellStyle name="Normal 2 4 2 2 2 4 3" xfId="15907" xr:uid="{00000000-0005-0000-0000-0000083E0000}"/>
    <cellStyle name="Normal 2 4 2 2 2 4 4" xfId="15908" xr:uid="{00000000-0005-0000-0000-0000093E0000}"/>
    <cellStyle name="Normal 2 4 2 2 2 5" xfId="15909" xr:uid="{00000000-0005-0000-0000-00000A3E0000}"/>
    <cellStyle name="Normal 2 4 2 2 2 5 2" xfId="15910" xr:uid="{00000000-0005-0000-0000-00000B3E0000}"/>
    <cellStyle name="Normal 2 4 2 2 2 5 2 2" xfId="15911" xr:uid="{00000000-0005-0000-0000-00000C3E0000}"/>
    <cellStyle name="Normal 2 4 2 2 2 5 2 3" xfId="15912" xr:uid="{00000000-0005-0000-0000-00000D3E0000}"/>
    <cellStyle name="Normal 2 4 2 2 2 5 3" xfId="15913" xr:uid="{00000000-0005-0000-0000-00000E3E0000}"/>
    <cellStyle name="Normal 2 4 2 2 2 5 4" xfId="15914" xr:uid="{00000000-0005-0000-0000-00000F3E0000}"/>
    <cellStyle name="Normal 2 4 2 2 2 6" xfId="15915" xr:uid="{00000000-0005-0000-0000-0000103E0000}"/>
    <cellStyle name="Normal 2 4 2 2 2 6 2" xfId="15916" xr:uid="{00000000-0005-0000-0000-0000113E0000}"/>
    <cellStyle name="Normal 2 4 2 2 2 6 2 2" xfId="15917" xr:uid="{00000000-0005-0000-0000-0000123E0000}"/>
    <cellStyle name="Normal 2 4 2 2 2 6 2 3" xfId="15918" xr:uid="{00000000-0005-0000-0000-0000133E0000}"/>
    <cellStyle name="Normal 2 4 2 2 2 6 3" xfId="15919" xr:uid="{00000000-0005-0000-0000-0000143E0000}"/>
    <cellStyle name="Normal 2 4 2 2 2 6 4" xfId="15920" xr:uid="{00000000-0005-0000-0000-0000153E0000}"/>
    <cellStyle name="Normal 2 4 2 2 2 7" xfId="15921" xr:uid="{00000000-0005-0000-0000-0000163E0000}"/>
    <cellStyle name="Normal 2 4 2 2 2 7 2" xfId="15922" xr:uid="{00000000-0005-0000-0000-0000173E0000}"/>
    <cellStyle name="Normal 2 4 2 2 2 7 2 2" xfId="15923" xr:uid="{00000000-0005-0000-0000-0000183E0000}"/>
    <cellStyle name="Normal 2 4 2 2 2 7 2 3" xfId="15924" xr:uid="{00000000-0005-0000-0000-0000193E0000}"/>
    <cellStyle name="Normal 2 4 2 2 2 7 3" xfId="15925" xr:uid="{00000000-0005-0000-0000-00001A3E0000}"/>
    <cellStyle name="Normal 2 4 2 2 2 7 4" xfId="15926" xr:uid="{00000000-0005-0000-0000-00001B3E0000}"/>
    <cellStyle name="Normal 2 4 2 2 2 8" xfId="15927" xr:uid="{00000000-0005-0000-0000-00001C3E0000}"/>
    <cellStyle name="Normal 2 4 2 2 2 8 2" xfId="15928" xr:uid="{00000000-0005-0000-0000-00001D3E0000}"/>
    <cellStyle name="Normal 2 4 2 2 2 8 3" xfId="15929" xr:uid="{00000000-0005-0000-0000-00001E3E0000}"/>
    <cellStyle name="Normal 2 4 2 2 2 9" xfId="15930" xr:uid="{00000000-0005-0000-0000-00001F3E0000}"/>
    <cellStyle name="Normal 2 4 2 2 3" xfId="15931" xr:uid="{00000000-0005-0000-0000-0000203E0000}"/>
    <cellStyle name="Normal 2 4 2 2 3 10" xfId="15932" xr:uid="{00000000-0005-0000-0000-0000213E0000}"/>
    <cellStyle name="Normal 2 4 2 2 3 2" xfId="15933" xr:uid="{00000000-0005-0000-0000-0000223E0000}"/>
    <cellStyle name="Normal 2 4 2 2 3 2 2" xfId="15934" xr:uid="{00000000-0005-0000-0000-0000233E0000}"/>
    <cellStyle name="Normal 2 4 2 2 3 2 2 2" xfId="15935" xr:uid="{00000000-0005-0000-0000-0000243E0000}"/>
    <cellStyle name="Normal 2 4 2 2 3 2 2 3" xfId="15936" xr:uid="{00000000-0005-0000-0000-0000253E0000}"/>
    <cellStyle name="Normal 2 4 2 2 3 2 3" xfId="15937" xr:uid="{00000000-0005-0000-0000-0000263E0000}"/>
    <cellStyle name="Normal 2 4 2 2 3 2 4" xfId="15938" xr:uid="{00000000-0005-0000-0000-0000273E0000}"/>
    <cellStyle name="Normal 2 4 2 2 3 3" xfId="15939" xr:uid="{00000000-0005-0000-0000-0000283E0000}"/>
    <cellStyle name="Normal 2 4 2 2 3 3 2" xfId="15940" xr:uid="{00000000-0005-0000-0000-0000293E0000}"/>
    <cellStyle name="Normal 2 4 2 2 3 3 2 2" xfId="15941" xr:uid="{00000000-0005-0000-0000-00002A3E0000}"/>
    <cellStyle name="Normal 2 4 2 2 3 3 2 3" xfId="15942" xr:uid="{00000000-0005-0000-0000-00002B3E0000}"/>
    <cellStyle name="Normal 2 4 2 2 3 3 3" xfId="15943" xr:uid="{00000000-0005-0000-0000-00002C3E0000}"/>
    <cellStyle name="Normal 2 4 2 2 3 3 4" xfId="15944" xr:uid="{00000000-0005-0000-0000-00002D3E0000}"/>
    <cellStyle name="Normal 2 4 2 2 3 4" xfId="15945" xr:uid="{00000000-0005-0000-0000-00002E3E0000}"/>
    <cellStyle name="Normal 2 4 2 2 3 4 2" xfId="15946" xr:uid="{00000000-0005-0000-0000-00002F3E0000}"/>
    <cellStyle name="Normal 2 4 2 2 3 4 2 2" xfId="15947" xr:uid="{00000000-0005-0000-0000-0000303E0000}"/>
    <cellStyle name="Normal 2 4 2 2 3 4 2 3" xfId="15948" xr:uid="{00000000-0005-0000-0000-0000313E0000}"/>
    <cellStyle name="Normal 2 4 2 2 3 4 3" xfId="15949" xr:uid="{00000000-0005-0000-0000-0000323E0000}"/>
    <cellStyle name="Normal 2 4 2 2 3 4 4" xfId="15950" xr:uid="{00000000-0005-0000-0000-0000333E0000}"/>
    <cellStyle name="Normal 2 4 2 2 3 5" xfId="15951" xr:uid="{00000000-0005-0000-0000-0000343E0000}"/>
    <cellStyle name="Normal 2 4 2 2 3 5 2" xfId="15952" xr:uid="{00000000-0005-0000-0000-0000353E0000}"/>
    <cellStyle name="Normal 2 4 2 2 3 5 2 2" xfId="15953" xr:uid="{00000000-0005-0000-0000-0000363E0000}"/>
    <cellStyle name="Normal 2 4 2 2 3 5 2 3" xfId="15954" xr:uid="{00000000-0005-0000-0000-0000373E0000}"/>
    <cellStyle name="Normal 2 4 2 2 3 5 3" xfId="15955" xr:uid="{00000000-0005-0000-0000-0000383E0000}"/>
    <cellStyle name="Normal 2 4 2 2 3 5 4" xfId="15956" xr:uid="{00000000-0005-0000-0000-0000393E0000}"/>
    <cellStyle name="Normal 2 4 2 2 3 6" xfId="15957" xr:uid="{00000000-0005-0000-0000-00003A3E0000}"/>
    <cellStyle name="Normal 2 4 2 2 3 6 2" xfId="15958" xr:uid="{00000000-0005-0000-0000-00003B3E0000}"/>
    <cellStyle name="Normal 2 4 2 2 3 6 2 2" xfId="15959" xr:uid="{00000000-0005-0000-0000-00003C3E0000}"/>
    <cellStyle name="Normal 2 4 2 2 3 6 2 3" xfId="15960" xr:uid="{00000000-0005-0000-0000-00003D3E0000}"/>
    <cellStyle name="Normal 2 4 2 2 3 6 3" xfId="15961" xr:uid="{00000000-0005-0000-0000-00003E3E0000}"/>
    <cellStyle name="Normal 2 4 2 2 3 6 4" xfId="15962" xr:uid="{00000000-0005-0000-0000-00003F3E0000}"/>
    <cellStyle name="Normal 2 4 2 2 3 7" xfId="15963" xr:uid="{00000000-0005-0000-0000-0000403E0000}"/>
    <cellStyle name="Normal 2 4 2 2 3 7 2" xfId="15964" xr:uid="{00000000-0005-0000-0000-0000413E0000}"/>
    <cellStyle name="Normal 2 4 2 2 3 7 2 2" xfId="15965" xr:uid="{00000000-0005-0000-0000-0000423E0000}"/>
    <cellStyle name="Normal 2 4 2 2 3 7 2 3" xfId="15966" xr:uid="{00000000-0005-0000-0000-0000433E0000}"/>
    <cellStyle name="Normal 2 4 2 2 3 7 3" xfId="15967" xr:uid="{00000000-0005-0000-0000-0000443E0000}"/>
    <cellStyle name="Normal 2 4 2 2 3 7 4" xfId="15968" xr:uid="{00000000-0005-0000-0000-0000453E0000}"/>
    <cellStyle name="Normal 2 4 2 2 3 8" xfId="15969" xr:uid="{00000000-0005-0000-0000-0000463E0000}"/>
    <cellStyle name="Normal 2 4 2 2 3 8 2" xfId="15970" xr:uid="{00000000-0005-0000-0000-0000473E0000}"/>
    <cellStyle name="Normal 2 4 2 2 3 8 3" xfId="15971" xr:uid="{00000000-0005-0000-0000-0000483E0000}"/>
    <cellStyle name="Normal 2 4 2 2 3 9" xfId="15972" xr:uid="{00000000-0005-0000-0000-0000493E0000}"/>
    <cellStyle name="Normal 2 4 2 2 4" xfId="15973" xr:uid="{00000000-0005-0000-0000-00004A3E0000}"/>
    <cellStyle name="Normal 2 4 2 2 4 2" xfId="15974" xr:uid="{00000000-0005-0000-0000-00004B3E0000}"/>
    <cellStyle name="Normal 2 4 2 2 4 2 2" xfId="15975" xr:uid="{00000000-0005-0000-0000-00004C3E0000}"/>
    <cellStyle name="Normal 2 4 2 2 4 2 3" xfId="15976" xr:uid="{00000000-0005-0000-0000-00004D3E0000}"/>
    <cellStyle name="Normal 2 4 2 2 4 3" xfId="15977" xr:uid="{00000000-0005-0000-0000-00004E3E0000}"/>
    <cellStyle name="Normal 2 4 2 2 4 4" xfId="15978" xr:uid="{00000000-0005-0000-0000-00004F3E0000}"/>
    <cellStyle name="Normal 2 4 2 2 5" xfId="15979" xr:uid="{00000000-0005-0000-0000-0000503E0000}"/>
    <cellStyle name="Normal 2 4 2 2 5 2" xfId="15980" xr:uid="{00000000-0005-0000-0000-0000513E0000}"/>
    <cellStyle name="Normal 2 4 2 2 5 2 2" xfId="15981" xr:uid="{00000000-0005-0000-0000-0000523E0000}"/>
    <cellStyle name="Normal 2 4 2 2 5 2 3" xfId="15982" xr:uid="{00000000-0005-0000-0000-0000533E0000}"/>
    <cellStyle name="Normal 2 4 2 2 5 3" xfId="15983" xr:uid="{00000000-0005-0000-0000-0000543E0000}"/>
    <cellStyle name="Normal 2 4 2 2 5 4" xfId="15984" xr:uid="{00000000-0005-0000-0000-0000553E0000}"/>
    <cellStyle name="Normal 2 4 2 2 6" xfId="15985" xr:uid="{00000000-0005-0000-0000-0000563E0000}"/>
    <cellStyle name="Normal 2 4 2 2 6 2" xfId="15986" xr:uid="{00000000-0005-0000-0000-0000573E0000}"/>
    <cellStyle name="Normal 2 4 2 2 6 2 2" xfId="15987" xr:uid="{00000000-0005-0000-0000-0000583E0000}"/>
    <cellStyle name="Normal 2 4 2 2 6 2 3" xfId="15988" xr:uid="{00000000-0005-0000-0000-0000593E0000}"/>
    <cellStyle name="Normal 2 4 2 2 6 3" xfId="15989" xr:uid="{00000000-0005-0000-0000-00005A3E0000}"/>
    <cellStyle name="Normal 2 4 2 2 6 4" xfId="15990" xr:uid="{00000000-0005-0000-0000-00005B3E0000}"/>
    <cellStyle name="Normal 2 4 2 2 7" xfId="15991" xr:uid="{00000000-0005-0000-0000-00005C3E0000}"/>
    <cellStyle name="Normal 2 4 2 2 7 2" xfId="15992" xr:uid="{00000000-0005-0000-0000-00005D3E0000}"/>
    <cellStyle name="Normal 2 4 2 2 7 2 2" xfId="15993" xr:uid="{00000000-0005-0000-0000-00005E3E0000}"/>
    <cellStyle name="Normal 2 4 2 2 7 2 3" xfId="15994" xr:uid="{00000000-0005-0000-0000-00005F3E0000}"/>
    <cellStyle name="Normal 2 4 2 2 7 3" xfId="15995" xr:uid="{00000000-0005-0000-0000-0000603E0000}"/>
    <cellStyle name="Normal 2 4 2 2 7 4" xfId="15996" xr:uid="{00000000-0005-0000-0000-0000613E0000}"/>
    <cellStyle name="Normal 2 4 2 2 8" xfId="15997" xr:uid="{00000000-0005-0000-0000-0000623E0000}"/>
    <cellStyle name="Normal 2 4 2 2 8 2" xfId="15998" xr:uid="{00000000-0005-0000-0000-0000633E0000}"/>
    <cellStyle name="Normal 2 4 2 2 8 2 2" xfId="15999" xr:uid="{00000000-0005-0000-0000-0000643E0000}"/>
    <cellStyle name="Normal 2 4 2 2 8 2 3" xfId="16000" xr:uid="{00000000-0005-0000-0000-0000653E0000}"/>
    <cellStyle name="Normal 2 4 2 2 8 3" xfId="16001" xr:uid="{00000000-0005-0000-0000-0000663E0000}"/>
    <cellStyle name="Normal 2 4 2 2 8 4" xfId="16002" xr:uid="{00000000-0005-0000-0000-0000673E0000}"/>
    <cellStyle name="Normal 2 4 2 2 9" xfId="16003" xr:uid="{00000000-0005-0000-0000-0000683E0000}"/>
    <cellStyle name="Normal 2 4 2 2 9 2" xfId="16004" xr:uid="{00000000-0005-0000-0000-0000693E0000}"/>
    <cellStyle name="Normal 2 4 2 2 9 2 2" xfId="16005" xr:uid="{00000000-0005-0000-0000-00006A3E0000}"/>
    <cellStyle name="Normal 2 4 2 2 9 2 3" xfId="16006" xr:uid="{00000000-0005-0000-0000-00006B3E0000}"/>
    <cellStyle name="Normal 2 4 2 2 9 3" xfId="16007" xr:uid="{00000000-0005-0000-0000-00006C3E0000}"/>
    <cellStyle name="Normal 2 4 2 2 9 4" xfId="16008" xr:uid="{00000000-0005-0000-0000-00006D3E0000}"/>
    <cellStyle name="Normal 2 4 2 3" xfId="16009" xr:uid="{00000000-0005-0000-0000-00006E3E0000}"/>
    <cellStyle name="Normal 2 4 2 3 10" xfId="16010" xr:uid="{00000000-0005-0000-0000-00006F3E0000}"/>
    <cellStyle name="Normal 2 4 2 3 10 2" xfId="16011" xr:uid="{00000000-0005-0000-0000-0000703E0000}"/>
    <cellStyle name="Normal 2 4 2 3 10 3" xfId="16012" xr:uid="{00000000-0005-0000-0000-0000713E0000}"/>
    <cellStyle name="Normal 2 4 2 3 11" xfId="16013" xr:uid="{00000000-0005-0000-0000-0000723E0000}"/>
    <cellStyle name="Normal 2 4 2 3 12" xfId="16014" xr:uid="{00000000-0005-0000-0000-0000733E0000}"/>
    <cellStyle name="Normal 2 4 2 3 2" xfId="16015" xr:uid="{00000000-0005-0000-0000-0000743E0000}"/>
    <cellStyle name="Normal 2 4 2 3 2 10" xfId="16016" xr:uid="{00000000-0005-0000-0000-0000753E0000}"/>
    <cellStyle name="Normal 2 4 2 3 2 2" xfId="16017" xr:uid="{00000000-0005-0000-0000-0000763E0000}"/>
    <cellStyle name="Normal 2 4 2 3 2 2 2" xfId="16018" xr:uid="{00000000-0005-0000-0000-0000773E0000}"/>
    <cellStyle name="Normal 2 4 2 3 2 2 2 2" xfId="16019" xr:uid="{00000000-0005-0000-0000-0000783E0000}"/>
    <cellStyle name="Normal 2 4 2 3 2 2 2 3" xfId="16020" xr:uid="{00000000-0005-0000-0000-0000793E0000}"/>
    <cellStyle name="Normal 2 4 2 3 2 2 3" xfId="16021" xr:uid="{00000000-0005-0000-0000-00007A3E0000}"/>
    <cellStyle name="Normal 2 4 2 3 2 2 4" xfId="16022" xr:uid="{00000000-0005-0000-0000-00007B3E0000}"/>
    <cellStyle name="Normal 2 4 2 3 2 3" xfId="16023" xr:uid="{00000000-0005-0000-0000-00007C3E0000}"/>
    <cellStyle name="Normal 2 4 2 3 2 3 2" xfId="16024" xr:uid="{00000000-0005-0000-0000-00007D3E0000}"/>
    <cellStyle name="Normal 2 4 2 3 2 3 2 2" xfId="16025" xr:uid="{00000000-0005-0000-0000-00007E3E0000}"/>
    <cellStyle name="Normal 2 4 2 3 2 3 2 3" xfId="16026" xr:uid="{00000000-0005-0000-0000-00007F3E0000}"/>
    <cellStyle name="Normal 2 4 2 3 2 3 3" xfId="16027" xr:uid="{00000000-0005-0000-0000-0000803E0000}"/>
    <cellStyle name="Normal 2 4 2 3 2 3 4" xfId="16028" xr:uid="{00000000-0005-0000-0000-0000813E0000}"/>
    <cellStyle name="Normal 2 4 2 3 2 4" xfId="16029" xr:uid="{00000000-0005-0000-0000-0000823E0000}"/>
    <cellStyle name="Normal 2 4 2 3 2 4 2" xfId="16030" xr:uid="{00000000-0005-0000-0000-0000833E0000}"/>
    <cellStyle name="Normal 2 4 2 3 2 4 2 2" xfId="16031" xr:uid="{00000000-0005-0000-0000-0000843E0000}"/>
    <cellStyle name="Normal 2 4 2 3 2 4 2 3" xfId="16032" xr:uid="{00000000-0005-0000-0000-0000853E0000}"/>
    <cellStyle name="Normal 2 4 2 3 2 4 3" xfId="16033" xr:uid="{00000000-0005-0000-0000-0000863E0000}"/>
    <cellStyle name="Normal 2 4 2 3 2 4 4" xfId="16034" xr:uid="{00000000-0005-0000-0000-0000873E0000}"/>
    <cellStyle name="Normal 2 4 2 3 2 5" xfId="16035" xr:uid="{00000000-0005-0000-0000-0000883E0000}"/>
    <cellStyle name="Normal 2 4 2 3 2 5 2" xfId="16036" xr:uid="{00000000-0005-0000-0000-0000893E0000}"/>
    <cellStyle name="Normal 2 4 2 3 2 5 2 2" xfId="16037" xr:uid="{00000000-0005-0000-0000-00008A3E0000}"/>
    <cellStyle name="Normal 2 4 2 3 2 5 2 3" xfId="16038" xr:uid="{00000000-0005-0000-0000-00008B3E0000}"/>
    <cellStyle name="Normal 2 4 2 3 2 5 3" xfId="16039" xr:uid="{00000000-0005-0000-0000-00008C3E0000}"/>
    <cellStyle name="Normal 2 4 2 3 2 5 4" xfId="16040" xr:uid="{00000000-0005-0000-0000-00008D3E0000}"/>
    <cellStyle name="Normal 2 4 2 3 2 6" xfId="16041" xr:uid="{00000000-0005-0000-0000-00008E3E0000}"/>
    <cellStyle name="Normal 2 4 2 3 2 6 2" xfId="16042" xr:uid="{00000000-0005-0000-0000-00008F3E0000}"/>
    <cellStyle name="Normal 2 4 2 3 2 6 2 2" xfId="16043" xr:uid="{00000000-0005-0000-0000-0000903E0000}"/>
    <cellStyle name="Normal 2 4 2 3 2 6 2 3" xfId="16044" xr:uid="{00000000-0005-0000-0000-0000913E0000}"/>
    <cellStyle name="Normal 2 4 2 3 2 6 3" xfId="16045" xr:uid="{00000000-0005-0000-0000-0000923E0000}"/>
    <cellStyle name="Normal 2 4 2 3 2 6 4" xfId="16046" xr:uid="{00000000-0005-0000-0000-0000933E0000}"/>
    <cellStyle name="Normal 2 4 2 3 2 7" xfId="16047" xr:uid="{00000000-0005-0000-0000-0000943E0000}"/>
    <cellStyle name="Normal 2 4 2 3 2 7 2" xfId="16048" xr:uid="{00000000-0005-0000-0000-0000953E0000}"/>
    <cellStyle name="Normal 2 4 2 3 2 7 2 2" xfId="16049" xr:uid="{00000000-0005-0000-0000-0000963E0000}"/>
    <cellStyle name="Normal 2 4 2 3 2 7 2 3" xfId="16050" xr:uid="{00000000-0005-0000-0000-0000973E0000}"/>
    <cellStyle name="Normal 2 4 2 3 2 7 3" xfId="16051" xr:uid="{00000000-0005-0000-0000-0000983E0000}"/>
    <cellStyle name="Normal 2 4 2 3 2 7 4" xfId="16052" xr:uid="{00000000-0005-0000-0000-0000993E0000}"/>
    <cellStyle name="Normal 2 4 2 3 2 8" xfId="16053" xr:uid="{00000000-0005-0000-0000-00009A3E0000}"/>
    <cellStyle name="Normal 2 4 2 3 2 8 2" xfId="16054" xr:uid="{00000000-0005-0000-0000-00009B3E0000}"/>
    <cellStyle name="Normal 2 4 2 3 2 8 3" xfId="16055" xr:uid="{00000000-0005-0000-0000-00009C3E0000}"/>
    <cellStyle name="Normal 2 4 2 3 2 9" xfId="16056" xr:uid="{00000000-0005-0000-0000-00009D3E0000}"/>
    <cellStyle name="Normal 2 4 2 3 3" xfId="16057" xr:uid="{00000000-0005-0000-0000-00009E3E0000}"/>
    <cellStyle name="Normal 2 4 2 3 3 10" xfId="16058" xr:uid="{00000000-0005-0000-0000-00009F3E0000}"/>
    <cellStyle name="Normal 2 4 2 3 3 2" xfId="16059" xr:uid="{00000000-0005-0000-0000-0000A03E0000}"/>
    <cellStyle name="Normal 2 4 2 3 3 2 2" xfId="16060" xr:uid="{00000000-0005-0000-0000-0000A13E0000}"/>
    <cellStyle name="Normal 2 4 2 3 3 2 2 2" xfId="16061" xr:uid="{00000000-0005-0000-0000-0000A23E0000}"/>
    <cellStyle name="Normal 2 4 2 3 3 2 2 3" xfId="16062" xr:uid="{00000000-0005-0000-0000-0000A33E0000}"/>
    <cellStyle name="Normal 2 4 2 3 3 2 3" xfId="16063" xr:uid="{00000000-0005-0000-0000-0000A43E0000}"/>
    <cellStyle name="Normal 2 4 2 3 3 2 4" xfId="16064" xr:uid="{00000000-0005-0000-0000-0000A53E0000}"/>
    <cellStyle name="Normal 2 4 2 3 3 3" xfId="16065" xr:uid="{00000000-0005-0000-0000-0000A63E0000}"/>
    <cellStyle name="Normal 2 4 2 3 3 3 2" xfId="16066" xr:uid="{00000000-0005-0000-0000-0000A73E0000}"/>
    <cellStyle name="Normal 2 4 2 3 3 3 2 2" xfId="16067" xr:uid="{00000000-0005-0000-0000-0000A83E0000}"/>
    <cellStyle name="Normal 2 4 2 3 3 3 2 3" xfId="16068" xr:uid="{00000000-0005-0000-0000-0000A93E0000}"/>
    <cellStyle name="Normal 2 4 2 3 3 3 3" xfId="16069" xr:uid="{00000000-0005-0000-0000-0000AA3E0000}"/>
    <cellStyle name="Normal 2 4 2 3 3 3 4" xfId="16070" xr:uid="{00000000-0005-0000-0000-0000AB3E0000}"/>
    <cellStyle name="Normal 2 4 2 3 3 4" xfId="16071" xr:uid="{00000000-0005-0000-0000-0000AC3E0000}"/>
    <cellStyle name="Normal 2 4 2 3 3 4 2" xfId="16072" xr:uid="{00000000-0005-0000-0000-0000AD3E0000}"/>
    <cellStyle name="Normal 2 4 2 3 3 4 2 2" xfId="16073" xr:uid="{00000000-0005-0000-0000-0000AE3E0000}"/>
    <cellStyle name="Normal 2 4 2 3 3 4 2 3" xfId="16074" xr:uid="{00000000-0005-0000-0000-0000AF3E0000}"/>
    <cellStyle name="Normal 2 4 2 3 3 4 3" xfId="16075" xr:uid="{00000000-0005-0000-0000-0000B03E0000}"/>
    <cellStyle name="Normal 2 4 2 3 3 4 4" xfId="16076" xr:uid="{00000000-0005-0000-0000-0000B13E0000}"/>
    <cellStyle name="Normal 2 4 2 3 3 5" xfId="16077" xr:uid="{00000000-0005-0000-0000-0000B23E0000}"/>
    <cellStyle name="Normal 2 4 2 3 3 5 2" xfId="16078" xr:uid="{00000000-0005-0000-0000-0000B33E0000}"/>
    <cellStyle name="Normal 2 4 2 3 3 5 2 2" xfId="16079" xr:uid="{00000000-0005-0000-0000-0000B43E0000}"/>
    <cellStyle name="Normal 2 4 2 3 3 5 2 3" xfId="16080" xr:uid="{00000000-0005-0000-0000-0000B53E0000}"/>
    <cellStyle name="Normal 2 4 2 3 3 5 3" xfId="16081" xr:uid="{00000000-0005-0000-0000-0000B63E0000}"/>
    <cellStyle name="Normal 2 4 2 3 3 5 4" xfId="16082" xr:uid="{00000000-0005-0000-0000-0000B73E0000}"/>
    <cellStyle name="Normal 2 4 2 3 3 6" xfId="16083" xr:uid="{00000000-0005-0000-0000-0000B83E0000}"/>
    <cellStyle name="Normal 2 4 2 3 3 6 2" xfId="16084" xr:uid="{00000000-0005-0000-0000-0000B93E0000}"/>
    <cellStyle name="Normal 2 4 2 3 3 6 2 2" xfId="16085" xr:uid="{00000000-0005-0000-0000-0000BA3E0000}"/>
    <cellStyle name="Normal 2 4 2 3 3 6 2 3" xfId="16086" xr:uid="{00000000-0005-0000-0000-0000BB3E0000}"/>
    <cellStyle name="Normal 2 4 2 3 3 6 3" xfId="16087" xr:uid="{00000000-0005-0000-0000-0000BC3E0000}"/>
    <cellStyle name="Normal 2 4 2 3 3 6 4" xfId="16088" xr:uid="{00000000-0005-0000-0000-0000BD3E0000}"/>
    <cellStyle name="Normal 2 4 2 3 3 7" xfId="16089" xr:uid="{00000000-0005-0000-0000-0000BE3E0000}"/>
    <cellStyle name="Normal 2 4 2 3 3 7 2" xfId="16090" xr:uid="{00000000-0005-0000-0000-0000BF3E0000}"/>
    <cellStyle name="Normal 2 4 2 3 3 7 2 2" xfId="16091" xr:uid="{00000000-0005-0000-0000-0000C03E0000}"/>
    <cellStyle name="Normal 2 4 2 3 3 7 2 3" xfId="16092" xr:uid="{00000000-0005-0000-0000-0000C13E0000}"/>
    <cellStyle name="Normal 2 4 2 3 3 7 3" xfId="16093" xr:uid="{00000000-0005-0000-0000-0000C23E0000}"/>
    <cellStyle name="Normal 2 4 2 3 3 7 4" xfId="16094" xr:uid="{00000000-0005-0000-0000-0000C33E0000}"/>
    <cellStyle name="Normal 2 4 2 3 3 8" xfId="16095" xr:uid="{00000000-0005-0000-0000-0000C43E0000}"/>
    <cellStyle name="Normal 2 4 2 3 3 8 2" xfId="16096" xr:uid="{00000000-0005-0000-0000-0000C53E0000}"/>
    <cellStyle name="Normal 2 4 2 3 3 8 3" xfId="16097" xr:uid="{00000000-0005-0000-0000-0000C63E0000}"/>
    <cellStyle name="Normal 2 4 2 3 3 9" xfId="16098" xr:uid="{00000000-0005-0000-0000-0000C73E0000}"/>
    <cellStyle name="Normal 2 4 2 3 4" xfId="16099" xr:uid="{00000000-0005-0000-0000-0000C83E0000}"/>
    <cellStyle name="Normal 2 4 2 3 4 2" xfId="16100" xr:uid="{00000000-0005-0000-0000-0000C93E0000}"/>
    <cellStyle name="Normal 2 4 2 3 4 2 2" xfId="16101" xr:uid="{00000000-0005-0000-0000-0000CA3E0000}"/>
    <cellStyle name="Normal 2 4 2 3 4 2 3" xfId="16102" xr:uid="{00000000-0005-0000-0000-0000CB3E0000}"/>
    <cellStyle name="Normal 2 4 2 3 4 3" xfId="16103" xr:uid="{00000000-0005-0000-0000-0000CC3E0000}"/>
    <cellStyle name="Normal 2 4 2 3 4 4" xfId="16104" xr:uid="{00000000-0005-0000-0000-0000CD3E0000}"/>
    <cellStyle name="Normal 2 4 2 3 5" xfId="16105" xr:uid="{00000000-0005-0000-0000-0000CE3E0000}"/>
    <cellStyle name="Normal 2 4 2 3 5 2" xfId="16106" xr:uid="{00000000-0005-0000-0000-0000CF3E0000}"/>
    <cellStyle name="Normal 2 4 2 3 5 2 2" xfId="16107" xr:uid="{00000000-0005-0000-0000-0000D03E0000}"/>
    <cellStyle name="Normal 2 4 2 3 5 2 3" xfId="16108" xr:uid="{00000000-0005-0000-0000-0000D13E0000}"/>
    <cellStyle name="Normal 2 4 2 3 5 3" xfId="16109" xr:uid="{00000000-0005-0000-0000-0000D23E0000}"/>
    <cellStyle name="Normal 2 4 2 3 5 4" xfId="16110" xr:uid="{00000000-0005-0000-0000-0000D33E0000}"/>
    <cellStyle name="Normal 2 4 2 3 6" xfId="16111" xr:uid="{00000000-0005-0000-0000-0000D43E0000}"/>
    <cellStyle name="Normal 2 4 2 3 6 2" xfId="16112" xr:uid="{00000000-0005-0000-0000-0000D53E0000}"/>
    <cellStyle name="Normal 2 4 2 3 6 2 2" xfId="16113" xr:uid="{00000000-0005-0000-0000-0000D63E0000}"/>
    <cellStyle name="Normal 2 4 2 3 6 2 3" xfId="16114" xr:uid="{00000000-0005-0000-0000-0000D73E0000}"/>
    <cellStyle name="Normal 2 4 2 3 6 3" xfId="16115" xr:uid="{00000000-0005-0000-0000-0000D83E0000}"/>
    <cellStyle name="Normal 2 4 2 3 6 4" xfId="16116" xr:uid="{00000000-0005-0000-0000-0000D93E0000}"/>
    <cellStyle name="Normal 2 4 2 3 7" xfId="16117" xr:uid="{00000000-0005-0000-0000-0000DA3E0000}"/>
    <cellStyle name="Normal 2 4 2 3 7 2" xfId="16118" xr:uid="{00000000-0005-0000-0000-0000DB3E0000}"/>
    <cellStyle name="Normal 2 4 2 3 7 2 2" xfId="16119" xr:uid="{00000000-0005-0000-0000-0000DC3E0000}"/>
    <cellStyle name="Normal 2 4 2 3 7 2 3" xfId="16120" xr:uid="{00000000-0005-0000-0000-0000DD3E0000}"/>
    <cellStyle name="Normal 2 4 2 3 7 3" xfId="16121" xr:uid="{00000000-0005-0000-0000-0000DE3E0000}"/>
    <cellStyle name="Normal 2 4 2 3 7 4" xfId="16122" xr:uid="{00000000-0005-0000-0000-0000DF3E0000}"/>
    <cellStyle name="Normal 2 4 2 3 8" xfId="16123" xr:uid="{00000000-0005-0000-0000-0000E03E0000}"/>
    <cellStyle name="Normal 2 4 2 3 8 2" xfId="16124" xr:uid="{00000000-0005-0000-0000-0000E13E0000}"/>
    <cellStyle name="Normal 2 4 2 3 8 2 2" xfId="16125" xr:uid="{00000000-0005-0000-0000-0000E23E0000}"/>
    <cellStyle name="Normal 2 4 2 3 8 2 3" xfId="16126" xr:uid="{00000000-0005-0000-0000-0000E33E0000}"/>
    <cellStyle name="Normal 2 4 2 3 8 3" xfId="16127" xr:uid="{00000000-0005-0000-0000-0000E43E0000}"/>
    <cellStyle name="Normal 2 4 2 3 8 4" xfId="16128" xr:uid="{00000000-0005-0000-0000-0000E53E0000}"/>
    <cellStyle name="Normal 2 4 2 3 9" xfId="16129" xr:uid="{00000000-0005-0000-0000-0000E63E0000}"/>
    <cellStyle name="Normal 2 4 2 3 9 2" xfId="16130" xr:uid="{00000000-0005-0000-0000-0000E73E0000}"/>
    <cellStyle name="Normal 2 4 2 3 9 2 2" xfId="16131" xr:uid="{00000000-0005-0000-0000-0000E83E0000}"/>
    <cellStyle name="Normal 2 4 2 3 9 2 3" xfId="16132" xr:uid="{00000000-0005-0000-0000-0000E93E0000}"/>
    <cellStyle name="Normal 2 4 2 3 9 3" xfId="16133" xr:uid="{00000000-0005-0000-0000-0000EA3E0000}"/>
    <cellStyle name="Normal 2 4 2 3 9 4" xfId="16134" xr:uid="{00000000-0005-0000-0000-0000EB3E0000}"/>
    <cellStyle name="Normal 2 4 2 4" xfId="16135" xr:uid="{00000000-0005-0000-0000-0000EC3E0000}"/>
    <cellStyle name="Normal 2 4 2 4 10" xfId="16136" xr:uid="{00000000-0005-0000-0000-0000ED3E0000}"/>
    <cellStyle name="Normal 2 4 2 4 10 2" xfId="16137" xr:uid="{00000000-0005-0000-0000-0000EE3E0000}"/>
    <cellStyle name="Normal 2 4 2 4 10 3" xfId="16138" xr:uid="{00000000-0005-0000-0000-0000EF3E0000}"/>
    <cellStyle name="Normal 2 4 2 4 11" xfId="16139" xr:uid="{00000000-0005-0000-0000-0000F03E0000}"/>
    <cellStyle name="Normal 2 4 2 4 12" xfId="16140" xr:uid="{00000000-0005-0000-0000-0000F13E0000}"/>
    <cellStyle name="Normal 2 4 2 4 2" xfId="16141" xr:uid="{00000000-0005-0000-0000-0000F23E0000}"/>
    <cellStyle name="Normal 2 4 2 4 2 10" xfId="16142" xr:uid="{00000000-0005-0000-0000-0000F33E0000}"/>
    <cellStyle name="Normal 2 4 2 4 2 2" xfId="16143" xr:uid="{00000000-0005-0000-0000-0000F43E0000}"/>
    <cellStyle name="Normal 2 4 2 4 2 2 2" xfId="16144" xr:uid="{00000000-0005-0000-0000-0000F53E0000}"/>
    <cellStyle name="Normal 2 4 2 4 2 2 2 2" xfId="16145" xr:uid="{00000000-0005-0000-0000-0000F63E0000}"/>
    <cellStyle name="Normal 2 4 2 4 2 2 2 3" xfId="16146" xr:uid="{00000000-0005-0000-0000-0000F73E0000}"/>
    <cellStyle name="Normal 2 4 2 4 2 2 3" xfId="16147" xr:uid="{00000000-0005-0000-0000-0000F83E0000}"/>
    <cellStyle name="Normal 2 4 2 4 2 2 4" xfId="16148" xr:uid="{00000000-0005-0000-0000-0000F93E0000}"/>
    <cellStyle name="Normal 2 4 2 4 2 3" xfId="16149" xr:uid="{00000000-0005-0000-0000-0000FA3E0000}"/>
    <cellStyle name="Normal 2 4 2 4 2 3 2" xfId="16150" xr:uid="{00000000-0005-0000-0000-0000FB3E0000}"/>
    <cellStyle name="Normal 2 4 2 4 2 3 2 2" xfId="16151" xr:uid="{00000000-0005-0000-0000-0000FC3E0000}"/>
    <cellStyle name="Normal 2 4 2 4 2 3 2 3" xfId="16152" xr:uid="{00000000-0005-0000-0000-0000FD3E0000}"/>
    <cellStyle name="Normal 2 4 2 4 2 3 3" xfId="16153" xr:uid="{00000000-0005-0000-0000-0000FE3E0000}"/>
    <cellStyle name="Normal 2 4 2 4 2 3 4" xfId="16154" xr:uid="{00000000-0005-0000-0000-0000FF3E0000}"/>
    <cellStyle name="Normal 2 4 2 4 2 4" xfId="16155" xr:uid="{00000000-0005-0000-0000-0000003F0000}"/>
    <cellStyle name="Normal 2 4 2 4 2 4 2" xfId="16156" xr:uid="{00000000-0005-0000-0000-0000013F0000}"/>
    <cellStyle name="Normal 2 4 2 4 2 4 2 2" xfId="16157" xr:uid="{00000000-0005-0000-0000-0000023F0000}"/>
    <cellStyle name="Normal 2 4 2 4 2 4 2 3" xfId="16158" xr:uid="{00000000-0005-0000-0000-0000033F0000}"/>
    <cellStyle name="Normal 2 4 2 4 2 4 3" xfId="16159" xr:uid="{00000000-0005-0000-0000-0000043F0000}"/>
    <cellStyle name="Normal 2 4 2 4 2 4 4" xfId="16160" xr:uid="{00000000-0005-0000-0000-0000053F0000}"/>
    <cellStyle name="Normal 2 4 2 4 2 5" xfId="16161" xr:uid="{00000000-0005-0000-0000-0000063F0000}"/>
    <cellStyle name="Normal 2 4 2 4 2 5 2" xfId="16162" xr:uid="{00000000-0005-0000-0000-0000073F0000}"/>
    <cellStyle name="Normal 2 4 2 4 2 5 2 2" xfId="16163" xr:uid="{00000000-0005-0000-0000-0000083F0000}"/>
    <cellStyle name="Normal 2 4 2 4 2 5 2 3" xfId="16164" xr:uid="{00000000-0005-0000-0000-0000093F0000}"/>
    <cellStyle name="Normal 2 4 2 4 2 5 3" xfId="16165" xr:uid="{00000000-0005-0000-0000-00000A3F0000}"/>
    <cellStyle name="Normal 2 4 2 4 2 5 4" xfId="16166" xr:uid="{00000000-0005-0000-0000-00000B3F0000}"/>
    <cellStyle name="Normal 2 4 2 4 2 6" xfId="16167" xr:uid="{00000000-0005-0000-0000-00000C3F0000}"/>
    <cellStyle name="Normal 2 4 2 4 2 6 2" xfId="16168" xr:uid="{00000000-0005-0000-0000-00000D3F0000}"/>
    <cellStyle name="Normal 2 4 2 4 2 6 2 2" xfId="16169" xr:uid="{00000000-0005-0000-0000-00000E3F0000}"/>
    <cellStyle name="Normal 2 4 2 4 2 6 2 3" xfId="16170" xr:uid="{00000000-0005-0000-0000-00000F3F0000}"/>
    <cellStyle name="Normal 2 4 2 4 2 6 3" xfId="16171" xr:uid="{00000000-0005-0000-0000-0000103F0000}"/>
    <cellStyle name="Normal 2 4 2 4 2 6 4" xfId="16172" xr:uid="{00000000-0005-0000-0000-0000113F0000}"/>
    <cellStyle name="Normal 2 4 2 4 2 7" xfId="16173" xr:uid="{00000000-0005-0000-0000-0000123F0000}"/>
    <cellStyle name="Normal 2 4 2 4 2 7 2" xfId="16174" xr:uid="{00000000-0005-0000-0000-0000133F0000}"/>
    <cellStyle name="Normal 2 4 2 4 2 7 2 2" xfId="16175" xr:uid="{00000000-0005-0000-0000-0000143F0000}"/>
    <cellStyle name="Normal 2 4 2 4 2 7 2 3" xfId="16176" xr:uid="{00000000-0005-0000-0000-0000153F0000}"/>
    <cellStyle name="Normal 2 4 2 4 2 7 3" xfId="16177" xr:uid="{00000000-0005-0000-0000-0000163F0000}"/>
    <cellStyle name="Normal 2 4 2 4 2 7 4" xfId="16178" xr:uid="{00000000-0005-0000-0000-0000173F0000}"/>
    <cellStyle name="Normal 2 4 2 4 2 8" xfId="16179" xr:uid="{00000000-0005-0000-0000-0000183F0000}"/>
    <cellStyle name="Normal 2 4 2 4 2 8 2" xfId="16180" xr:uid="{00000000-0005-0000-0000-0000193F0000}"/>
    <cellStyle name="Normal 2 4 2 4 2 8 3" xfId="16181" xr:uid="{00000000-0005-0000-0000-00001A3F0000}"/>
    <cellStyle name="Normal 2 4 2 4 2 9" xfId="16182" xr:uid="{00000000-0005-0000-0000-00001B3F0000}"/>
    <cellStyle name="Normal 2 4 2 4 3" xfId="16183" xr:uid="{00000000-0005-0000-0000-00001C3F0000}"/>
    <cellStyle name="Normal 2 4 2 4 3 10" xfId="16184" xr:uid="{00000000-0005-0000-0000-00001D3F0000}"/>
    <cellStyle name="Normal 2 4 2 4 3 2" xfId="16185" xr:uid="{00000000-0005-0000-0000-00001E3F0000}"/>
    <cellStyle name="Normal 2 4 2 4 3 2 2" xfId="16186" xr:uid="{00000000-0005-0000-0000-00001F3F0000}"/>
    <cellStyle name="Normal 2 4 2 4 3 2 2 2" xfId="16187" xr:uid="{00000000-0005-0000-0000-0000203F0000}"/>
    <cellStyle name="Normal 2 4 2 4 3 2 2 3" xfId="16188" xr:uid="{00000000-0005-0000-0000-0000213F0000}"/>
    <cellStyle name="Normal 2 4 2 4 3 2 3" xfId="16189" xr:uid="{00000000-0005-0000-0000-0000223F0000}"/>
    <cellStyle name="Normal 2 4 2 4 3 2 4" xfId="16190" xr:uid="{00000000-0005-0000-0000-0000233F0000}"/>
    <cellStyle name="Normal 2 4 2 4 3 3" xfId="16191" xr:uid="{00000000-0005-0000-0000-0000243F0000}"/>
    <cellStyle name="Normal 2 4 2 4 3 3 2" xfId="16192" xr:uid="{00000000-0005-0000-0000-0000253F0000}"/>
    <cellStyle name="Normal 2 4 2 4 3 3 2 2" xfId="16193" xr:uid="{00000000-0005-0000-0000-0000263F0000}"/>
    <cellStyle name="Normal 2 4 2 4 3 3 2 3" xfId="16194" xr:uid="{00000000-0005-0000-0000-0000273F0000}"/>
    <cellStyle name="Normal 2 4 2 4 3 3 3" xfId="16195" xr:uid="{00000000-0005-0000-0000-0000283F0000}"/>
    <cellStyle name="Normal 2 4 2 4 3 3 4" xfId="16196" xr:uid="{00000000-0005-0000-0000-0000293F0000}"/>
    <cellStyle name="Normal 2 4 2 4 3 4" xfId="16197" xr:uid="{00000000-0005-0000-0000-00002A3F0000}"/>
    <cellStyle name="Normal 2 4 2 4 3 4 2" xfId="16198" xr:uid="{00000000-0005-0000-0000-00002B3F0000}"/>
    <cellStyle name="Normal 2 4 2 4 3 4 2 2" xfId="16199" xr:uid="{00000000-0005-0000-0000-00002C3F0000}"/>
    <cellStyle name="Normal 2 4 2 4 3 4 2 3" xfId="16200" xr:uid="{00000000-0005-0000-0000-00002D3F0000}"/>
    <cellStyle name="Normal 2 4 2 4 3 4 3" xfId="16201" xr:uid="{00000000-0005-0000-0000-00002E3F0000}"/>
    <cellStyle name="Normal 2 4 2 4 3 4 4" xfId="16202" xr:uid="{00000000-0005-0000-0000-00002F3F0000}"/>
    <cellStyle name="Normal 2 4 2 4 3 5" xfId="16203" xr:uid="{00000000-0005-0000-0000-0000303F0000}"/>
    <cellStyle name="Normal 2 4 2 4 3 5 2" xfId="16204" xr:uid="{00000000-0005-0000-0000-0000313F0000}"/>
    <cellStyle name="Normal 2 4 2 4 3 5 2 2" xfId="16205" xr:uid="{00000000-0005-0000-0000-0000323F0000}"/>
    <cellStyle name="Normal 2 4 2 4 3 5 2 3" xfId="16206" xr:uid="{00000000-0005-0000-0000-0000333F0000}"/>
    <cellStyle name="Normal 2 4 2 4 3 5 3" xfId="16207" xr:uid="{00000000-0005-0000-0000-0000343F0000}"/>
    <cellStyle name="Normal 2 4 2 4 3 5 4" xfId="16208" xr:uid="{00000000-0005-0000-0000-0000353F0000}"/>
    <cellStyle name="Normal 2 4 2 4 3 6" xfId="16209" xr:uid="{00000000-0005-0000-0000-0000363F0000}"/>
    <cellStyle name="Normal 2 4 2 4 3 6 2" xfId="16210" xr:uid="{00000000-0005-0000-0000-0000373F0000}"/>
    <cellStyle name="Normal 2 4 2 4 3 6 2 2" xfId="16211" xr:uid="{00000000-0005-0000-0000-0000383F0000}"/>
    <cellStyle name="Normal 2 4 2 4 3 6 2 3" xfId="16212" xr:uid="{00000000-0005-0000-0000-0000393F0000}"/>
    <cellStyle name="Normal 2 4 2 4 3 6 3" xfId="16213" xr:uid="{00000000-0005-0000-0000-00003A3F0000}"/>
    <cellStyle name="Normal 2 4 2 4 3 6 4" xfId="16214" xr:uid="{00000000-0005-0000-0000-00003B3F0000}"/>
    <cellStyle name="Normal 2 4 2 4 3 7" xfId="16215" xr:uid="{00000000-0005-0000-0000-00003C3F0000}"/>
    <cellStyle name="Normal 2 4 2 4 3 7 2" xfId="16216" xr:uid="{00000000-0005-0000-0000-00003D3F0000}"/>
    <cellStyle name="Normal 2 4 2 4 3 7 2 2" xfId="16217" xr:uid="{00000000-0005-0000-0000-00003E3F0000}"/>
    <cellStyle name="Normal 2 4 2 4 3 7 2 3" xfId="16218" xr:uid="{00000000-0005-0000-0000-00003F3F0000}"/>
    <cellStyle name="Normal 2 4 2 4 3 7 3" xfId="16219" xr:uid="{00000000-0005-0000-0000-0000403F0000}"/>
    <cellStyle name="Normal 2 4 2 4 3 7 4" xfId="16220" xr:uid="{00000000-0005-0000-0000-0000413F0000}"/>
    <cellStyle name="Normal 2 4 2 4 3 8" xfId="16221" xr:uid="{00000000-0005-0000-0000-0000423F0000}"/>
    <cellStyle name="Normal 2 4 2 4 3 8 2" xfId="16222" xr:uid="{00000000-0005-0000-0000-0000433F0000}"/>
    <cellStyle name="Normal 2 4 2 4 3 8 3" xfId="16223" xr:uid="{00000000-0005-0000-0000-0000443F0000}"/>
    <cellStyle name="Normal 2 4 2 4 3 9" xfId="16224" xr:uid="{00000000-0005-0000-0000-0000453F0000}"/>
    <cellStyle name="Normal 2 4 2 4 4" xfId="16225" xr:uid="{00000000-0005-0000-0000-0000463F0000}"/>
    <cellStyle name="Normal 2 4 2 4 4 2" xfId="16226" xr:uid="{00000000-0005-0000-0000-0000473F0000}"/>
    <cellStyle name="Normal 2 4 2 4 4 2 2" xfId="16227" xr:uid="{00000000-0005-0000-0000-0000483F0000}"/>
    <cellStyle name="Normal 2 4 2 4 4 2 3" xfId="16228" xr:uid="{00000000-0005-0000-0000-0000493F0000}"/>
    <cellStyle name="Normal 2 4 2 4 4 3" xfId="16229" xr:uid="{00000000-0005-0000-0000-00004A3F0000}"/>
    <cellStyle name="Normal 2 4 2 4 4 4" xfId="16230" xr:uid="{00000000-0005-0000-0000-00004B3F0000}"/>
    <cellStyle name="Normal 2 4 2 4 5" xfId="16231" xr:uid="{00000000-0005-0000-0000-00004C3F0000}"/>
    <cellStyle name="Normal 2 4 2 4 5 2" xfId="16232" xr:uid="{00000000-0005-0000-0000-00004D3F0000}"/>
    <cellStyle name="Normal 2 4 2 4 5 2 2" xfId="16233" xr:uid="{00000000-0005-0000-0000-00004E3F0000}"/>
    <cellStyle name="Normal 2 4 2 4 5 2 3" xfId="16234" xr:uid="{00000000-0005-0000-0000-00004F3F0000}"/>
    <cellStyle name="Normal 2 4 2 4 5 3" xfId="16235" xr:uid="{00000000-0005-0000-0000-0000503F0000}"/>
    <cellStyle name="Normal 2 4 2 4 5 4" xfId="16236" xr:uid="{00000000-0005-0000-0000-0000513F0000}"/>
    <cellStyle name="Normal 2 4 2 4 6" xfId="16237" xr:uid="{00000000-0005-0000-0000-0000523F0000}"/>
    <cellStyle name="Normal 2 4 2 4 6 2" xfId="16238" xr:uid="{00000000-0005-0000-0000-0000533F0000}"/>
    <cellStyle name="Normal 2 4 2 4 6 2 2" xfId="16239" xr:uid="{00000000-0005-0000-0000-0000543F0000}"/>
    <cellStyle name="Normal 2 4 2 4 6 2 3" xfId="16240" xr:uid="{00000000-0005-0000-0000-0000553F0000}"/>
    <cellStyle name="Normal 2 4 2 4 6 3" xfId="16241" xr:uid="{00000000-0005-0000-0000-0000563F0000}"/>
    <cellStyle name="Normal 2 4 2 4 6 4" xfId="16242" xr:uid="{00000000-0005-0000-0000-0000573F0000}"/>
    <cellStyle name="Normal 2 4 2 4 7" xfId="16243" xr:uid="{00000000-0005-0000-0000-0000583F0000}"/>
    <cellStyle name="Normal 2 4 2 4 7 2" xfId="16244" xr:uid="{00000000-0005-0000-0000-0000593F0000}"/>
    <cellStyle name="Normal 2 4 2 4 7 2 2" xfId="16245" xr:uid="{00000000-0005-0000-0000-00005A3F0000}"/>
    <cellStyle name="Normal 2 4 2 4 7 2 3" xfId="16246" xr:uid="{00000000-0005-0000-0000-00005B3F0000}"/>
    <cellStyle name="Normal 2 4 2 4 7 3" xfId="16247" xr:uid="{00000000-0005-0000-0000-00005C3F0000}"/>
    <cellStyle name="Normal 2 4 2 4 7 4" xfId="16248" xr:uid="{00000000-0005-0000-0000-00005D3F0000}"/>
    <cellStyle name="Normal 2 4 2 4 8" xfId="16249" xr:uid="{00000000-0005-0000-0000-00005E3F0000}"/>
    <cellStyle name="Normal 2 4 2 4 8 2" xfId="16250" xr:uid="{00000000-0005-0000-0000-00005F3F0000}"/>
    <cellStyle name="Normal 2 4 2 4 8 2 2" xfId="16251" xr:uid="{00000000-0005-0000-0000-0000603F0000}"/>
    <cellStyle name="Normal 2 4 2 4 8 2 3" xfId="16252" xr:uid="{00000000-0005-0000-0000-0000613F0000}"/>
    <cellStyle name="Normal 2 4 2 4 8 3" xfId="16253" xr:uid="{00000000-0005-0000-0000-0000623F0000}"/>
    <cellStyle name="Normal 2 4 2 4 8 4" xfId="16254" xr:uid="{00000000-0005-0000-0000-0000633F0000}"/>
    <cellStyle name="Normal 2 4 2 4 9" xfId="16255" xr:uid="{00000000-0005-0000-0000-0000643F0000}"/>
    <cellStyle name="Normal 2 4 2 4 9 2" xfId="16256" xr:uid="{00000000-0005-0000-0000-0000653F0000}"/>
    <cellStyle name="Normal 2 4 2 4 9 2 2" xfId="16257" xr:uid="{00000000-0005-0000-0000-0000663F0000}"/>
    <cellStyle name="Normal 2 4 2 4 9 2 3" xfId="16258" xr:uid="{00000000-0005-0000-0000-0000673F0000}"/>
    <cellStyle name="Normal 2 4 2 4 9 3" xfId="16259" xr:uid="{00000000-0005-0000-0000-0000683F0000}"/>
    <cellStyle name="Normal 2 4 2 4 9 4" xfId="16260" xr:uid="{00000000-0005-0000-0000-0000693F0000}"/>
    <cellStyle name="Normal 2 4 2 5" xfId="16261" xr:uid="{00000000-0005-0000-0000-00006A3F0000}"/>
    <cellStyle name="Normal 2 4 2 5 10" xfId="16262" xr:uid="{00000000-0005-0000-0000-00006B3F0000}"/>
    <cellStyle name="Normal 2 4 2 5 2" xfId="16263" xr:uid="{00000000-0005-0000-0000-00006C3F0000}"/>
    <cellStyle name="Normal 2 4 2 5 2 2" xfId="16264" xr:uid="{00000000-0005-0000-0000-00006D3F0000}"/>
    <cellStyle name="Normal 2 4 2 5 2 2 2" xfId="16265" xr:uid="{00000000-0005-0000-0000-00006E3F0000}"/>
    <cellStyle name="Normal 2 4 2 5 2 2 3" xfId="16266" xr:uid="{00000000-0005-0000-0000-00006F3F0000}"/>
    <cellStyle name="Normal 2 4 2 5 2 3" xfId="16267" xr:uid="{00000000-0005-0000-0000-0000703F0000}"/>
    <cellStyle name="Normal 2 4 2 5 2 4" xfId="16268" xr:uid="{00000000-0005-0000-0000-0000713F0000}"/>
    <cellStyle name="Normal 2 4 2 5 3" xfId="16269" xr:uid="{00000000-0005-0000-0000-0000723F0000}"/>
    <cellStyle name="Normal 2 4 2 5 3 2" xfId="16270" xr:uid="{00000000-0005-0000-0000-0000733F0000}"/>
    <cellStyle name="Normal 2 4 2 5 3 2 2" xfId="16271" xr:uid="{00000000-0005-0000-0000-0000743F0000}"/>
    <cellStyle name="Normal 2 4 2 5 3 2 3" xfId="16272" xr:uid="{00000000-0005-0000-0000-0000753F0000}"/>
    <cellStyle name="Normal 2 4 2 5 3 3" xfId="16273" xr:uid="{00000000-0005-0000-0000-0000763F0000}"/>
    <cellStyle name="Normal 2 4 2 5 3 4" xfId="16274" xr:uid="{00000000-0005-0000-0000-0000773F0000}"/>
    <cellStyle name="Normal 2 4 2 5 4" xfId="16275" xr:uid="{00000000-0005-0000-0000-0000783F0000}"/>
    <cellStyle name="Normal 2 4 2 5 4 2" xfId="16276" xr:uid="{00000000-0005-0000-0000-0000793F0000}"/>
    <cellStyle name="Normal 2 4 2 5 4 2 2" xfId="16277" xr:uid="{00000000-0005-0000-0000-00007A3F0000}"/>
    <cellStyle name="Normal 2 4 2 5 4 2 3" xfId="16278" xr:uid="{00000000-0005-0000-0000-00007B3F0000}"/>
    <cellStyle name="Normal 2 4 2 5 4 3" xfId="16279" xr:uid="{00000000-0005-0000-0000-00007C3F0000}"/>
    <cellStyle name="Normal 2 4 2 5 4 4" xfId="16280" xr:uid="{00000000-0005-0000-0000-00007D3F0000}"/>
    <cellStyle name="Normal 2 4 2 5 5" xfId="16281" xr:uid="{00000000-0005-0000-0000-00007E3F0000}"/>
    <cellStyle name="Normal 2 4 2 5 5 2" xfId="16282" xr:uid="{00000000-0005-0000-0000-00007F3F0000}"/>
    <cellStyle name="Normal 2 4 2 5 5 2 2" xfId="16283" xr:uid="{00000000-0005-0000-0000-0000803F0000}"/>
    <cellStyle name="Normal 2 4 2 5 5 2 3" xfId="16284" xr:uid="{00000000-0005-0000-0000-0000813F0000}"/>
    <cellStyle name="Normal 2 4 2 5 5 3" xfId="16285" xr:uid="{00000000-0005-0000-0000-0000823F0000}"/>
    <cellStyle name="Normal 2 4 2 5 5 4" xfId="16286" xr:uid="{00000000-0005-0000-0000-0000833F0000}"/>
    <cellStyle name="Normal 2 4 2 5 6" xfId="16287" xr:uid="{00000000-0005-0000-0000-0000843F0000}"/>
    <cellStyle name="Normal 2 4 2 5 6 2" xfId="16288" xr:uid="{00000000-0005-0000-0000-0000853F0000}"/>
    <cellStyle name="Normal 2 4 2 5 6 2 2" xfId="16289" xr:uid="{00000000-0005-0000-0000-0000863F0000}"/>
    <cellStyle name="Normal 2 4 2 5 6 2 3" xfId="16290" xr:uid="{00000000-0005-0000-0000-0000873F0000}"/>
    <cellStyle name="Normal 2 4 2 5 6 3" xfId="16291" xr:uid="{00000000-0005-0000-0000-0000883F0000}"/>
    <cellStyle name="Normal 2 4 2 5 6 4" xfId="16292" xr:uid="{00000000-0005-0000-0000-0000893F0000}"/>
    <cellStyle name="Normal 2 4 2 5 7" xfId="16293" xr:uid="{00000000-0005-0000-0000-00008A3F0000}"/>
    <cellStyle name="Normal 2 4 2 5 7 2" xfId="16294" xr:uid="{00000000-0005-0000-0000-00008B3F0000}"/>
    <cellStyle name="Normal 2 4 2 5 7 2 2" xfId="16295" xr:uid="{00000000-0005-0000-0000-00008C3F0000}"/>
    <cellStyle name="Normal 2 4 2 5 7 2 3" xfId="16296" xr:uid="{00000000-0005-0000-0000-00008D3F0000}"/>
    <cellStyle name="Normal 2 4 2 5 7 3" xfId="16297" xr:uid="{00000000-0005-0000-0000-00008E3F0000}"/>
    <cellStyle name="Normal 2 4 2 5 7 4" xfId="16298" xr:uid="{00000000-0005-0000-0000-00008F3F0000}"/>
    <cellStyle name="Normal 2 4 2 5 8" xfId="16299" xr:uid="{00000000-0005-0000-0000-0000903F0000}"/>
    <cellStyle name="Normal 2 4 2 5 8 2" xfId="16300" xr:uid="{00000000-0005-0000-0000-0000913F0000}"/>
    <cellStyle name="Normal 2 4 2 5 8 3" xfId="16301" xr:uid="{00000000-0005-0000-0000-0000923F0000}"/>
    <cellStyle name="Normal 2 4 2 5 9" xfId="16302" xr:uid="{00000000-0005-0000-0000-0000933F0000}"/>
    <cellStyle name="Normal 2 4 2 6" xfId="16303" xr:uid="{00000000-0005-0000-0000-0000943F0000}"/>
    <cellStyle name="Normal 2 4 2 6 10" xfId="16304" xr:uid="{00000000-0005-0000-0000-0000953F0000}"/>
    <cellStyle name="Normal 2 4 2 6 2" xfId="16305" xr:uid="{00000000-0005-0000-0000-0000963F0000}"/>
    <cellStyle name="Normal 2 4 2 6 2 2" xfId="16306" xr:uid="{00000000-0005-0000-0000-0000973F0000}"/>
    <cellStyle name="Normal 2 4 2 6 2 2 2" xfId="16307" xr:uid="{00000000-0005-0000-0000-0000983F0000}"/>
    <cellStyle name="Normal 2 4 2 6 2 2 3" xfId="16308" xr:uid="{00000000-0005-0000-0000-0000993F0000}"/>
    <cellStyle name="Normal 2 4 2 6 2 3" xfId="16309" xr:uid="{00000000-0005-0000-0000-00009A3F0000}"/>
    <cellStyle name="Normal 2 4 2 6 2 4" xfId="16310" xr:uid="{00000000-0005-0000-0000-00009B3F0000}"/>
    <cellStyle name="Normal 2 4 2 6 3" xfId="16311" xr:uid="{00000000-0005-0000-0000-00009C3F0000}"/>
    <cellStyle name="Normal 2 4 2 6 3 2" xfId="16312" xr:uid="{00000000-0005-0000-0000-00009D3F0000}"/>
    <cellStyle name="Normal 2 4 2 6 3 2 2" xfId="16313" xr:uid="{00000000-0005-0000-0000-00009E3F0000}"/>
    <cellStyle name="Normal 2 4 2 6 3 2 3" xfId="16314" xr:uid="{00000000-0005-0000-0000-00009F3F0000}"/>
    <cellStyle name="Normal 2 4 2 6 3 3" xfId="16315" xr:uid="{00000000-0005-0000-0000-0000A03F0000}"/>
    <cellStyle name="Normal 2 4 2 6 3 4" xfId="16316" xr:uid="{00000000-0005-0000-0000-0000A13F0000}"/>
    <cellStyle name="Normal 2 4 2 6 4" xfId="16317" xr:uid="{00000000-0005-0000-0000-0000A23F0000}"/>
    <cellStyle name="Normal 2 4 2 6 4 2" xfId="16318" xr:uid="{00000000-0005-0000-0000-0000A33F0000}"/>
    <cellStyle name="Normal 2 4 2 6 4 2 2" xfId="16319" xr:uid="{00000000-0005-0000-0000-0000A43F0000}"/>
    <cellStyle name="Normal 2 4 2 6 4 2 3" xfId="16320" xr:uid="{00000000-0005-0000-0000-0000A53F0000}"/>
    <cellStyle name="Normal 2 4 2 6 4 3" xfId="16321" xr:uid="{00000000-0005-0000-0000-0000A63F0000}"/>
    <cellStyle name="Normal 2 4 2 6 4 4" xfId="16322" xr:uid="{00000000-0005-0000-0000-0000A73F0000}"/>
    <cellStyle name="Normal 2 4 2 6 5" xfId="16323" xr:uid="{00000000-0005-0000-0000-0000A83F0000}"/>
    <cellStyle name="Normal 2 4 2 6 5 2" xfId="16324" xr:uid="{00000000-0005-0000-0000-0000A93F0000}"/>
    <cellStyle name="Normal 2 4 2 6 5 2 2" xfId="16325" xr:uid="{00000000-0005-0000-0000-0000AA3F0000}"/>
    <cellStyle name="Normal 2 4 2 6 5 2 3" xfId="16326" xr:uid="{00000000-0005-0000-0000-0000AB3F0000}"/>
    <cellStyle name="Normal 2 4 2 6 5 3" xfId="16327" xr:uid="{00000000-0005-0000-0000-0000AC3F0000}"/>
    <cellStyle name="Normal 2 4 2 6 5 4" xfId="16328" xr:uid="{00000000-0005-0000-0000-0000AD3F0000}"/>
    <cellStyle name="Normal 2 4 2 6 6" xfId="16329" xr:uid="{00000000-0005-0000-0000-0000AE3F0000}"/>
    <cellStyle name="Normal 2 4 2 6 6 2" xfId="16330" xr:uid="{00000000-0005-0000-0000-0000AF3F0000}"/>
    <cellStyle name="Normal 2 4 2 6 6 2 2" xfId="16331" xr:uid="{00000000-0005-0000-0000-0000B03F0000}"/>
    <cellStyle name="Normal 2 4 2 6 6 2 3" xfId="16332" xr:uid="{00000000-0005-0000-0000-0000B13F0000}"/>
    <cellStyle name="Normal 2 4 2 6 6 3" xfId="16333" xr:uid="{00000000-0005-0000-0000-0000B23F0000}"/>
    <cellStyle name="Normal 2 4 2 6 6 4" xfId="16334" xr:uid="{00000000-0005-0000-0000-0000B33F0000}"/>
    <cellStyle name="Normal 2 4 2 6 7" xfId="16335" xr:uid="{00000000-0005-0000-0000-0000B43F0000}"/>
    <cellStyle name="Normal 2 4 2 6 7 2" xfId="16336" xr:uid="{00000000-0005-0000-0000-0000B53F0000}"/>
    <cellStyle name="Normal 2 4 2 6 7 2 2" xfId="16337" xr:uid="{00000000-0005-0000-0000-0000B63F0000}"/>
    <cellStyle name="Normal 2 4 2 6 7 2 3" xfId="16338" xr:uid="{00000000-0005-0000-0000-0000B73F0000}"/>
    <cellStyle name="Normal 2 4 2 6 7 3" xfId="16339" xr:uid="{00000000-0005-0000-0000-0000B83F0000}"/>
    <cellStyle name="Normal 2 4 2 6 7 4" xfId="16340" xr:uid="{00000000-0005-0000-0000-0000B93F0000}"/>
    <cellStyle name="Normal 2 4 2 6 8" xfId="16341" xr:uid="{00000000-0005-0000-0000-0000BA3F0000}"/>
    <cellStyle name="Normal 2 4 2 6 8 2" xfId="16342" xr:uid="{00000000-0005-0000-0000-0000BB3F0000}"/>
    <cellStyle name="Normal 2 4 2 6 8 3" xfId="16343" xr:uid="{00000000-0005-0000-0000-0000BC3F0000}"/>
    <cellStyle name="Normal 2 4 2 6 9" xfId="16344" xr:uid="{00000000-0005-0000-0000-0000BD3F0000}"/>
    <cellStyle name="Normal 2 4 2 7" xfId="16345" xr:uid="{00000000-0005-0000-0000-0000BE3F0000}"/>
    <cellStyle name="Normal 2 4 2 7 2" xfId="16346" xr:uid="{00000000-0005-0000-0000-0000BF3F0000}"/>
    <cellStyle name="Normal 2 4 2 7 2 2" xfId="16347" xr:uid="{00000000-0005-0000-0000-0000C03F0000}"/>
    <cellStyle name="Normal 2 4 2 7 2 3" xfId="16348" xr:uid="{00000000-0005-0000-0000-0000C13F0000}"/>
    <cellStyle name="Normal 2 4 2 7 3" xfId="16349" xr:uid="{00000000-0005-0000-0000-0000C23F0000}"/>
    <cellStyle name="Normal 2 4 2 7 4" xfId="16350" xr:uid="{00000000-0005-0000-0000-0000C33F0000}"/>
    <cellStyle name="Normal 2 4 2 8" xfId="16351" xr:uid="{00000000-0005-0000-0000-0000C43F0000}"/>
    <cellStyle name="Normal 2 4 2 8 2" xfId="16352" xr:uid="{00000000-0005-0000-0000-0000C53F0000}"/>
    <cellStyle name="Normal 2 4 2 8 2 2" xfId="16353" xr:uid="{00000000-0005-0000-0000-0000C63F0000}"/>
    <cellStyle name="Normal 2 4 2 8 2 3" xfId="16354" xr:uid="{00000000-0005-0000-0000-0000C73F0000}"/>
    <cellStyle name="Normal 2 4 2 8 3" xfId="16355" xr:uid="{00000000-0005-0000-0000-0000C83F0000}"/>
    <cellStyle name="Normal 2 4 2 8 4" xfId="16356" xr:uid="{00000000-0005-0000-0000-0000C93F0000}"/>
    <cellStyle name="Normal 2 4 2 9" xfId="16357" xr:uid="{00000000-0005-0000-0000-0000CA3F0000}"/>
    <cellStyle name="Normal 2 4 2 9 2" xfId="16358" xr:uid="{00000000-0005-0000-0000-0000CB3F0000}"/>
    <cellStyle name="Normal 2 4 2 9 2 2" xfId="16359" xr:uid="{00000000-0005-0000-0000-0000CC3F0000}"/>
    <cellStyle name="Normal 2 4 2 9 2 3" xfId="16360" xr:uid="{00000000-0005-0000-0000-0000CD3F0000}"/>
    <cellStyle name="Normal 2 4 2 9 3" xfId="16361" xr:uid="{00000000-0005-0000-0000-0000CE3F0000}"/>
    <cellStyle name="Normal 2 4 2 9 4" xfId="16362" xr:uid="{00000000-0005-0000-0000-0000CF3F0000}"/>
    <cellStyle name="Normal 2 4 3" xfId="26" xr:uid="{00000000-0005-0000-0000-0000D03F0000}"/>
    <cellStyle name="Normal 2 4 3 10" xfId="16363" xr:uid="{00000000-0005-0000-0000-0000D13F0000}"/>
    <cellStyle name="Normal 2 4 3 10 2" xfId="16364" xr:uid="{00000000-0005-0000-0000-0000D23F0000}"/>
    <cellStyle name="Normal 2 4 3 10 3" xfId="16365" xr:uid="{00000000-0005-0000-0000-0000D33F0000}"/>
    <cellStyle name="Normal 2 4 3 11" xfId="16366" xr:uid="{00000000-0005-0000-0000-0000D43F0000}"/>
    <cellStyle name="Normal 2 4 3 12" xfId="16367" xr:uid="{00000000-0005-0000-0000-0000D53F0000}"/>
    <cellStyle name="Normal 2 4 3 13" xfId="16368" xr:uid="{00000000-0005-0000-0000-0000D63F0000}"/>
    <cellStyle name="Normal 2 4 3 2" xfId="16369" xr:uid="{00000000-0005-0000-0000-0000D73F0000}"/>
    <cellStyle name="Normal 2 4 3 2 10" xfId="16370" xr:uid="{00000000-0005-0000-0000-0000D83F0000}"/>
    <cellStyle name="Normal 2 4 3 2 2" xfId="16371" xr:uid="{00000000-0005-0000-0000-0000D93F0000}"/>
    <cellStyle name="Normal 2 4 3 2 2 2" xfId="16372" xr:uid="{00000000-0005-0000-0000-0000DA3F0000}"/>
    <cellStyle name="Normal 2 4 3 2 2 2 2" xfId="16373" xr:uid="{00000000-0005-0000-0000-0000DB3F0000}"/>
    <cellStyle name="Normal 2 4 3 2 2 2 3" xfId="16374" xr:uid="{00000000-0005-0000-0000-0000DC3F0000}"/>
    <cellStyle name="Normal 2 4 3 2 2 3" xfId="16375" xr:uid="{00000000-0005-0000-0000-0000DD3F0000}"/>
    <cellStyle name="Normal 2 4 3 2 2 4" xfId="16376" xr:uid="{00000000-0005-0000-0000-0000DE3F0000}"/>
    <cellStyle name="Normal 2 4 3 2 3" xfId="16377" xr:uid="{00000000-0005-0000-0000-0000DF3F0000}"/>
    <cellStyle name="Normal 2 4 3 2 3 2" xfId="16378" xr:uid="{00000000-0005-0000-0000-0000E03F0000}"/>
    <cellStyle name="Normal 2 4 3 2 3 2 2" xfId="16379" xr:uid="{00000000-0005-0000-0000-0000E13F0000}"/>
    <cellStyle name="Normal 2 4 3 2 3 2 3" xfId="16380" xr:uid="{00000000-0005-0000-0000-0000E23F0000}"/>
    <cellStyle name="Normal 2 4 3 2 3 3" xfId="16381" xr:uid="{00000000-0005-0000-0000-0000E33F0000}"/>
    <cellStyle name="Normal 2 4 3 2 3 4" xfId="16382" xr:uid="{00000000-0005-0000-0000-0000E43F0000}"/>
    <cellStyle name="Normal 2 4 3 2 4" xfId="16383" xr:uid="{00000000-0005-0000-0000-0000E53F0000}"/>
    <cellStyle name="Normal 2 4 3 2 4 2" xfId="16384" xr:uid="{00000000-0005-0000-0000-0000E63F0000}"/>
    <cellStyle name="Normal 2 4 3 2 4 2 2" xfId="16385" xr:uid="{00000000-0005-0000-0000-0000E73F0000}"/>
    <cellStyle name="Normal 2 4 3 2 4 2 3" xfId="16386" xr:uid="{00000000-0005-0000-0000-0000E83F0000}"/>
    <cellStyle name="Normal 2 4 3 2 4 3" xfId="16387" xr:uid="{00000000-0005-0000-0000-0000E93F0000}"/>
    <cellStyle name="Normal 2 4 3 2 4 4" xfId="16388" xr:uid="{00000000-0005-0000-0000-0000EA3F0000}"/>
    <cellStyle name="Normal 2 4 3 2 5" xfId="16389" xr:uid="{00000000-0005-0000-0000-0000EB3F0000}"/>
    <cellStyle name="Normal 2 4 3 2 5 2" xfId="16390" xr:uid="{00000000-0005-0000-0000-0000EC3F0000}"/>
    <cellStyle name="Normal 2 4 3 2 5 2 2" xfId="16391" xr:uid="{00000000-0005-0000-0000-0000ED3F0000}"/>
    <cellStyle name="Normal 2 4 3 2 5 2 3" xfId="16392" xr:uid="{00000000-0005-0000-0000-0000EE3F0000}"/>
    <cellStyle name="Normal 2 4 3 2 5 3" xfId="16393" xr:uid="{00000000-0005-0000-0000-0000EF3F0000}"/>
    <cellStyle name="Normal 2 4 3 2 5 4" xfId="16394" xr:uid="{00000000-0005-0000-0000-0000F03F0000}"/>
    <cellStyle name="Normal 2 4 3 2 6" xfId="16395" xr:uid="{00000000-0005-0000-0000-0000F13F0000}"/>
    <cellStyle name="Normal 2 4 3 2 6 2" xfId="16396" xr:uid="{00000000-0005-0000-0000-0000F23F0000}"/>
    <cellStyle name="Normal 2 4 3 2 6 2 2" xfId="16397" xr:uid="{00000000-0005-0000-0000-0000F33F0000}"/>
    <cellStyle name="Normal 2 4 3 2 6 2 3" xfId="16398" xr:uid="{00000000-0005-0000-0000-0000F43F0000}"/>
    <cellStyle name="Normal 2 4 3 2 6 3" xfId="16399" xr:uid="{00000000-0005-0000-0000-0000F53F0000}"/>
    <cellStyle name="Normal 2 4 3 2 6 4" xfId="16400" xr:uid="{00000000-0005-0000-0000-0000F63F0000}"/>
    <cellStyle name="Normal 2 4 3 2 7" xfId="16401" xr:uid="{00000000-0005-0000-0000-0000F73F0000}"/>
    <cellStyle name="Normal 2 4 3 2 7 2" xfId="16402" xr:uid="{00000000-0005-0000-0000-0000F83F0000}"/>
    <cellStyle name="Normal 2 4 3 2 7 2 2" xfId="16403" xr:uid="{00000000-0005-0000-0000-0000F93F0000}"/>
    <cellStyle name="Normal 2 4 3 2 7 2 3" xfId="16404" xr:uid="{00000000-0005-0000-0000-0000FA3F0000}"/>
    <cellStyle name="Normal 2 4 3 2 7 3" xfId="16405" xr:uid="{00000000-0005-0000-0000-0000FB3F0000}"/>
    <cellStyle name="Normal 2 4 3 2 7 4" xfId="16406" xr:uid="{00000000-0005-0000-0000-0000FC3F0000}"/>
    <cellStyle name="Normal 2 4 3 2 8" xfId="16407" xr:uid="{00000000-0005-0000-0000-0000FD3F0000}"/>
    <cellStyle name="Normal 2 4 3 2 8 2" xfId="16408" xr:uid="{00000000-0005-0000-0000-0000FE3F0000}"/>
    <cellStyle name="Normal 2 4 3 2 8 3" xfId="16409" xr:uid="{00000000-0005-0000-0000-0000FF3F0000}"/>
    <cellStyle name="Normal 2 4 3 2 9" xfId="16410" xr:uid="{00000000-0005-0000-0000-000000400000}"/>
    <cellStyle name="Normal 2 4 3 3" xfId="16411" xr:uid="{00000000-0005-0000-0000-000001400000}"/>
    <cellStyle name="Normal 2 4 3 3 10" xfId="16412" xr:uid="{00000000-0005-0000-0000-000002400000}"/>
    <cellStyle name="Normal 2 4 3 3 2" xfId="16413" xr:uid="{00000000-0005-0000-0000-000003400000}"/>
    <cellStyle name="Normal 2 4 3 3 2 2" xfId="16414" xr:uid="{00000000-0005-0000-0000-000004400000}"/>
    <cellStyle name="Normal 2 4 3 3 2 2 2" xfId="16415" xr:uid="{00000000-0005-0000-0000-000005400000}"/>
    <cellStyle name="Normal 2 4 3 3 2 2 3" xfId="16416" xr:uid="{00000000-0005-0000-0000-000006400000}"/>
    <cellStyle name="Normal 2 4 3 3 2 3" xfId="16417" xr:uid="{00000000-0005-0000-0000-000007400000}"/>
    <cellStyle name="Normal 2 4 3 3 2 4" xfId="16418" xr:uid="{00000000-0005-0000-0000-000008400000}"/>
    <cellStyle name="Normal 2 4 3 3 3" xfId="16419" xr:uid="{00000000-0005-0000-0000-000009400000}"/>
    <cellStyle name="Normal 2 4 3 3 3 2" xfId="16420" xr:uid="{00000000-0005-0000-0000-00000A400000}"/>
    <cellStyle name="Normal 2 4 3 3 3 2 2" xfId="16421" xr:uid="{00000000-0005-0000-0000-00000B400000}"/>
    <cellStyle name="Normal 2 4 3 3 3 2 3" xfId="16422" xr:uid="{00000000-0005-0000-0000-00000C400000}"/>
    <cellStyle name="Normal 2 4 3 3 3 3" xfId="16423" xr:uid="{00000000-0005-0000-0000-00000D400000}"/>
    <cellStyle name="Normal 2 4 3 3 3 4" xfId="16424" xr:uid="{00000000-0005-0000-0000-00000E400000}"/>
    <cellStyle name="Normal 2 4 3 3 4" xfId="16425" xr:uid="{00000000-0005-0000-0000-00000F400000}"/>
    <cellStyle name="Normal 2 4 3 3 4 2" xfId="16426" xr:uid="{00000000-0005-0000-0000-000010400000}"/>
    <cellStyle name="Normal 2 4 3 3 4 2 2" xfId="16427" xr:uid="{00000000-0005-0000-0000-000011400000}"/>
    <cellStyle name="Normal 2 4 3 3 4 2 3" xfId="16428" xr:uid="{00000000-0005-0000-0000-000012400000}"/>
    <cellStyle name="Normal 2 4 3 3 4 3" xfId="16429" xr:uid="{00000000-0005-0000-0000-000013400000}"/>
    <cellStyle name="Normal 2 4 3 3 4 4" xfId="16430" xr:uid="{00000000-0005-0000-0000-000014400000}"/>
    <cellStyle name="Normal 2 4 3 3 5" xfId="16431" xr:uid="{00000000-0005-0000-0000-000015400000}"/>
    <cellStyle name="Normal 2 4 3 3 5 2" xfId="16432" xr:uid="{00000000-0005-0000-0000-000016400000}"/>
    <cellStyle name="Normal 2 4 3 3 5 2 2" xfId="16433" xr:uid="{00000000-0005-0000-0000-000017400000}"/>
    <cellStyle name="Normal 2 4 3 3 5 2 3" xfId="16434" xr:uid="{00000000-0005-0000-0000-000018400000}"/>
    <cellStyle name="Normal 2 4 3 3 5 3" xfId="16435" xr:uid="{00000000-0005-0000-0000-000019400000}"/>
    <cellStyle name="Normal 2 4 3 3 5 4" xfId="16436" xr:uid="{00000000-0005-0000-0000-00001A400000}"/>
    <cellStyle name="Normal 2 4 3 3 6" xfId="16437" xr:uid="{00000000-0005-0000-0000-00001B400000}"/>
    <cellStyle name="Normal 2 4 3 3 6 2" xfId="16438" xr:uid="{00000000-0005-0000-0000-00001C400000}"/>
    <cellStyle name="Normal 2 4 3 3 6 2 2" xfId="16439" xr:uid="{00000000-0005-0000-0000-00001D400000}"/>
    <cellStyle name="Normal 2 4 3 3 6 2 3" xfId="16440" xr:uid="{00000000-0005-0000-0000-00001E400000}"/>
    <cellStyle name="Normal 2 4 3 3 6 3" xfId="16441" xr:uid="{00000000-0005-0000-0000-00001F400000}"/>
    <cellStyle name="Normal 2 4 3 3 6 4" xfId="16442" xr:uid="{00000000-0005-0000-0000-000020400000}"/>
    <cellStyle name="Normal 2 4 3 3 7" xfId="16443" xr:uid="{00000000-0005-0000-0000-000021400000}"/>
    <cellStyle name="Normal 2 4 3 3 7 2" xfId="16444" xr:uid="{00000000-0005-0000-0000-000022400000}"/>
    <cellStyle name="Normal 2 4 3 3 7 2 2" xfId="16445" xr:uid="{00000000-0005-0000-0000-000023400000}"/>
    <cellStyle name="Normal 2 4 3 3 7 2 3" xfId="16446" xr:uid="{00000000-0005-0000-0000-000024400000}"/>
    <cellStyle name="Normal 2 4 3 3 7 3" xfId="16447" xr:uid="{00000000-0005-0000-0000-000025400000}"/>
    <cellStyle name="Normal 2 4 3 3 7 4" xfId="16448" xr:uid="{00000000-0005-0000-0000-000026400000}"/>
    <cellStyle name="Normal 2 4 3 3 8" xfId="16449" xr:uid="{00000000-0005-0000-0000-000027400000}"/>
    <cellStyle name="Normal 2 4 3 3 8 2" xfId="16450" xr:uid="{00000000-0005-0000-0000-000028400000}"/>
    <cellStyle name="Normal 2 4 3 3 8 3" xfId="16451" xr:uid="{00000000-0005-0000-0000-000029400000}"/>
    <cellStyle name="Normal 2 4 3 3 9" xfId="16452" xr:uid="{00000000-0005-0000-0000-00002A400000}"/>
    <cellStyle name="Normal 2 4 3 4" xfId="16453" xr:uid="{00000000-0005-0000-0000-00002B400000}"/>
    <cellStyle name="Normal 2 4 3 4 2" xfId="16454" xr:uid="{00000000-0005-0000-0000-00002C400000}"/>
    <cellStyle name="Normal 2 4 3 4 2 2" xfId="16455" xr:uid="{00000000-0005-0000-0000-00002D400000}"/>
    <cellStyle name="Normal 2 4 3 4 2 3" xfId="16456" xr:uid="{00000000-0005-0000-0000-00002E400000}"/>
    <cellStyle name="Normal 2 4 3 4 3" xfId="16457" xr:uid="{00000000-0005-0000-0000-00002F400000}"/>
    <cellStyle name="Normal 2 4 3 4 4" xfId="16458" xr:uid="{00000000-0005-0000-0000-000030400000}"/>
    <cellStyle name="Normal 2 4 3 5" xfId="16459" xr:uid="{00000000-0005-0000-0000-000031400000}"/>
    <cellStyle name="Normal 2 4 3 5 2" xfId="16460" xr:uid="{00000000-0005-0000-0000-000032400000}"/>
    <cellStyle name="Normal 2 4 3 5 2 2" xfId="16461" xr:uid="{00000000-0005-0000-0000-000033400000}"/>
    <cellStyle name="Normal 2 4 3 5 2 3" xfId="16462" xr:uid="{00000000-0005-0000-0000-000034400000}"/>
    <cellStyle name="Normal 2 4 3 5 3" xfId="16463" xr:uid="{00000000-0005-0000-0000-000035400000}"/>
    <cellStyle name="Normal 2 4 3 5 4" xfId="16464" xr:uid="{00000000-0005-0000-0000-000036400000}"/>
    <cellStyle name="Normal 2 4 3 6" xfId="16465" xr:uid="{00000000-0005-0000-0000-000037400000}"/>
    <cellStyle name="Normal 2 4 3 6 2" xfId="16466" xr:uid="{00000000-0005-0000-0000-000038400000}"/>
    <cellStyle name="Normal 2 4 3 6 2 2" xfId="16467" xr:uid="{00000000-0005-0000-0000-000039400000}"/>
    <cellStyle name="Normal 2 4 3 6 2 3" xfId="16468" xr:uid="{00000000-0005-0000-0000-00003A400000}"/>
    <cellStyle name="Normal 2 4 3 6 3" xfId="16469" xr:uid="{00000000-0005-0000-0000-00003B400000}"/>
    <cellStyle name="Normal 2 4 3 6 4" xfId="16470" xr:uid="{00000000-0005-0000-0000-00003C400000}"/>
    <cellStyle name="Normal 2 4 3 7" xfId="16471" xr:uid="{00000000-0005-0000-0000-00003D400000}"/>
    <cellStyle name="Normal 2 4 3 7 2" xfId="16472" xr:uid="{00000000-0005-0000-0000-00003E400000}"/>
    <cellStyle name="Normal 2 4 3 7 2 2" xfId="16473" xr:uid="{00000000-0005-0000-0000-00003F400000}"/>
    <cellStyle name="Normal 2 4 3 7 2 3" xfId="16474" xr:uid="{00000000-0005-0000-0000-000040400000}"/>
    <cellStyle name="Normal 2 4 3 7 3" xfId="16475" xr:uid="{00000000-0005-0000-0000-000041400000}"/>
    <cellStyle name="Normal 2 4 3 7 4" xfId="16476" xr:uid="{00000000-0005-0000-0000-000042400000}"/>
    <cellStyle name="Normal 2 4 3 8" xfId="16477" xr:uid="{00000000-0005-0000-0000-000043400000}"/>
    <cellStyle name="Normal 2 4 3 8 2" xfId="16478" xr:uid="{00000000-0005-0000-0000-000044400000}"/>
    <cellStyle name="Normal 2 4 3 8 2 2" xfId="16479" xr:uid="{00000000-0005-0000-0000-000045400000}"/>
    <cellStyle name="Normal 2 4 3 8 2 3" xfId="16480" xr:uid="{00000000-0005-0000-0000-000046400000}"/>
    <cellStyle name="Normal 2 4 3 8 3" xfId="16481" xr:uid="{00000000-0005-0000-0000-000047400000}"/>
    <cellStyle name="Normal 2 4 3 8 4" xfId="16482" xr:uid="{00000000-0005-0000-0000-000048400000}"/>
    <cellStyle name="Normal 2 4 3 9" xfId="16483" xr:uid="{00000000-0005-0000-0000-000049400000}"/>
    <cellStyle name="Normal 2 4 3 9 2" xfId="16484" xr:uid="{00000000-0005-0000-0000-00004A400000}"/>
    <cellStyle name="Normal 2 4 3 9 2 2" xfId="16485" xr:uid="{00000000-0005-0000-0000-00004B400000}"/>
    <cellStyle name="Normal 2 4 3 9 2 3" xfId="16486" xr:uid="{00000000-0005-0000-0000-00004C400000}"/>
    <cellStyle name="Normal 2 4 3 9 3" xfId="16487" xr:uid="{00000000-0005-0000-0000-00004D400000}"/>
    <cellStyle name="Normal 2 4 3 9 4" xfId="16488" xr:uid="{00000000-0005-0000-0000-00004E400000}"/>
    <cellStyle name="Normal 2 4 4" xfId="16489" xr:uid="{00000000-0005-0000-0000-00004F400000}"/>
    <cellStyle name="Normal 2 4 4 10" xfId="16490" xr:uid="{00000000-0005-0000-0000-000050400000}"/>
    <cellStyle name="Normal 2 4 4 10 2" xfId="16491" xr:uid="{00000000-0005-0000-0000-000051400000}"/>
    <cellStyle name="Normal 2 4 4 10 3" xfId="16492" xr:uid="{00000000-0005-0000-0000-000052400000}"/>
    <cellStyle name="Normal 2 4 4 11" xfId="16493" xr:uid="{00000000-0005-0000-0000-000053400000}"/>
    <cellStyle name="Normal 2 4 4 12" xfId="16494" xr:uid="{00000000-0005-0000-0000-000054400000}"/>
    <cellStyle name="Normal 2 4 4 2" xfId="16495" xr:uid="{00000000-0005-0000-0000-000055400000}"/>
    <cellStyle name="Normal 2 4 4 2 10" xfId="16496" xr:uid="{00000000-0005-0000-0000-000056400000}"/>
    <cellStyle name="Normal 2 4 4 2 2" xfId="16497" xr:uid="{00000000-0005-0000-0000-000057400000}"/>
    <cellStyle name="Normal 2 4 4 2 2 2" xfId="16498" xr:uid="{00000000-0005-0000-0000-000058400000}"/>
    <cellStyle name="Normal 2 4 4 2 2 2 2" xfId="16499" xr:uid="{00000000-0005-0000-0000-000059400000}"/>
    <cellStyle name="Normal 2 4 4 2 2 2 3" xfId="16500" xr:uid="{00000000-0005-0000-0000-00005A400000}"/>
    <cellStyle name="Normal 2 4 4 2 2 3" xfId="16501" xr:uid="{00000000-0005-0000-0000-00005B400000}"/>
    <cellStyle name="Normal 2 4 4 2 2 4" xfId="16502" xr:uid="{00000000-0005-0000-0000-00005C400000}"/>
    <cellStyle name="Normal 2 4 4 2 3" xfId="16503" xr:uid="{00000000-0005-0000-0000-00005D400000}"/>
    <cellStyle name="Normal 2 4 4 2 3 2" xfId="16504" xr:uid="{00000000-0005-0000-0000-00005E400000}"/>
    <cellStyle name="Normal 2 4 4 2 3 2 2" xfId="16505" xr:uid="{00000000-0005-0000-0000-00005F400000}"/>
    <cellStyle name="Normal 2 4 4 2 3 2 3" xfId="16506" xr:uid="{00000000-0005-0000-0000-000060400000}"/>
    <cellStyle name="Normal 2 4 4 2 3 3" xfId="16507" xr:uid="{00000000-0005-0000-0000-000061400000}"/>
    <cellStyle name="Normal 2 4 4 2 3 4" xfId="16508" xr:uid="{00000000-0005-0000-0000-000062400000}"/>
    <cellStyle name="Normal 2 4 4 2 4" xfId="16509" xr:uid="{00000000-0005-0000-0000-000063400000}"/>
    <cellStyle name="Normal 2 4 4 2 4 2" xfId="16510" xr:uid="{00000000-0005-0000-0000-000064400000}"/>
    <cellStyle name="Normal 2 4 4 2 4 2 2" xfId="16511" xr:uid="{00000000-0005-0000-0000-000065400000}"/>
    <cellStyle name="Normal 2 4 4 2 4 2 3" xfId="16512" xr:uid="{00000000-0005-0000-0000-000066400000}"/>
    <cellStyle name="Normal 2 4 4 2 4 3" xfId="16513" xr:uid="{00000000-0005-0000-0000-000067400000}"/>
    <cellStyle name="Normal 2 4 4 2 4 4" xfId="16514" xr:uid="{00000000-0005-0000-0000-000068400000}"/>
    <cellStyle name="Normal 2 4 4 2 5" xfId="16515" xr:uid="{00000000-0005-0000-0000-000069400000}"/>
    <cellStyle name="Normal 2 4 4 2 5 2" xfId="16516" xr:uid="{00000000-0005-0000-0000-00006A400000}"/>
    <cellStyle name="Normal 2 4 4 2 5 2 2" xfId="16517" xr:uid="{00000000-0005-0000-0000-00006B400000}"/>
    <cellStyle name="Normal 2 4 4 2 5 2 3" xfId="16518" xr:uid="{00000000-0005-0000-0000-00006C400000}"/>
    <cellStyle name="Normal 2 4 4 2 5 3" xfId="16519" xr:uid="{00000000-0005-0000-0000-00006D400000}"/>
    <cellStyle name="Normal 2 4 4 2 5 4" xfId="16520" xr:uid="{00000000-0005-0000-0000-00006E400000}"/>
    <cellStyle name="Normal 2 4 4 2 6" xfId="16521" xr:uid="{00000000-0005-0000-0000-00006F400000}"/>
    <cellStyle name="Normal 2 4 4 2 6 2" xfId="16522" xr:uid="{00000000-0005-0000-0000-000070400000}"/>
    <cellStyle name="Normal 2 4 4 2 6 2 2" xfId="16523" xr:uid="{00000000-0005-0000-0000-000071400000}"/>
    <cellStyle name="Normal 2 4 4 2 6 2 3" xfId="16524" xr:uid="{00000000-0005-0000-0000-000072400000}"/>
    <cellStyle name="Normal 2 4 4 2 6 3" xfId="16525" xr:uid="{00000000-0005-0000-0000-000073400000}"/>
    <cellStyle name="Normal 2 4 4 2 6 4" xfId="16526" xr:uid="{00000000-0005-0000-0000-000074400000}"/>
    <cellStyle name="Normal 2 4 4 2 7" xfId="16527" xr:uid="{00000000-0005-0000-0000-000075400000}"/>
    <cellStyle name="Normal 2 4 4 2 7 2" xfId="16528" xr:uid="{00000000-0005-0000-0000-000076400000}"/>
    <cellStyle name="Normal 2 4 4 2 7 2 2" xfId="16529" xr:uid="{00000000-0005-0000-0000-000077400000}"/>
    <cellStyle name="Normal 2 4 4 2 7 2 3" xfId="16530" xr:uid="{00000000-0005-0000-0000-000078400000}"/>
    <cellStyle name="Normal 2 4 4 2 7 3" xfId="16531" xr:uid="{00000000-0005-0000-0000-000079400000}"/>
    <cellStyle name="Normal 2 4 4 2 7 4" xfId="16532" xr:uid="{00000000-0005-0000-0000-00007A400000}"/>
    <cellStyle name="Normal 2 4 4 2 8" xfId="16533" xr:uid="{00000000-0005-0000-0000-00007B400000}"/>
    <cellStyle name="Normal 2 4 4 2 8 2" xfId="16534" xr:uid="{00000000-0005-0000-0000-00007C400000}"/>
    <cellStyle name="Normal 2 4 4 2 8 3" xfId="16535" xr:uid="{00000000-0005-0000-0000-00007D400000}"/>
    <cellStyle name="Normal 2 4 4 2 9" xfId="16536" xr:uid="{00000000-0005-0000-0000-00007E400000}"/>
    <cellStyle name="Normal 2 4 4 3" xfId="16537" xr:uid="{00000000-0005-0000-0000-00007F400000}"/>
    <cellStyle name="Normal 2 4 4 3 10" xfId="16538" xr:uid="{00000000-0005-0000-0000-000080400000}"/>
    <cellStyle name="Normal 2 4 4 3 2" xfId="16539" xr:uid="{00000000-0005-0000-0000-000081400000}"/>
    <cellStyle name="Normal 2 4 4 3 2 2" xfId="16540" xr:uid="{00000000-0005-0000-0000-000082400000}"/>
    <cellStyle name="Normal 2 4 4 3 2 2 2" xfId="16541" xr:uid="{00000000-0005-0000-0000-000083400000}"/>
    <cellStyle name="Normal 2 4 4 3 2 2 3" xfId="16542" xr:uid="{00000000-0005-0000-0000-000084400000}"/>
    <cellStyle name="Normal 2 4 4 3 2 3" xfId="16543" xr:uid="{00000000-0005-0000-0000-000085400000}"/>
    <cellStyle name="Normal 2 4 4 3 2 4" xfId="16544" xr:uid="{00000000-0005-0000-0000-000086400000}"/>
    <cellStyle name="Normal 2 4 4 3 3" xfId="16545" xr:uid="{00000000-0005-0000-0000-000087400000}"/>
    <cellStyle name="Normal 2 4 4 3 3 2" xfId="16546" xr:uid="{00000000-0005-0000-0000-000088400000}"/>
    <cellStyle name="Normal 2 4 4 3 3 2 2" xfId="16547" xr:uid="{00000000-0005-0000-0000-000089400000}"/>
    <cellStyle name="Normal 2 4 4 3 3 2 3" xfId="16548" xr:uid="{00000000-0005-0000-0000-00008A400000}"/>
    <cellStyle name="Normal 2 4 4 3 3 3" xfId="16549" xr:uid="{00000000-0005-0000-0000-00008B400000}"/>
    <cellStyle name="Normal 2 4 4 3 3 4" xfId="16550" xr:uid="{00000000-0005-0000-0000-00008C400000}"/>
    <cellStyle name="Normal 2 4 4 3 4" xfId="16551" xr:uid="{00000000-0005-0000-0000-00008D400000}"/>
    <cellStyle name="Normal 2 4 4 3 4 2" xfId="16552" xr:uid="{00000000-0005-0000-0000-00008E400000}"/>
    <cellStyle name="Normal 2 4 4 3 4 2 2" xfId="16553" xr:uid="{00000000-0005-0000-0000-00008F400000}"/>
    <cellStyle name="Normal 2 4 4 3 4 2 3" xfId="16554" xr:uid="{00000000-0005-0000-0000-000090400000}"/>
    <cellStyle name="Normal 2 4 4 3 4 3" xfId="16555" xr:uid="{00000000-0005-0000-0000-000091400000}"/>
    <cellStyle name="Normal 2 4 4 3 4 4" xfId="16556" xr:uid="{00000000-0005-0000-0000-000092400000}"/>
    <cellStyle name="Normal 2 4 4 3 5" xfId="16557" xr:uid="{00000000-0005-0000-0000-000093400000}"/>
    <cellStyle name="Normal 2 4 4 3 5 2" xfId="16558" xr:uid="{00000000-0005-0000-0000-000094400000}"/>
    <cellStyle name="Normal 2 4 4 3 5 2 2" xfId="16559" xr:uid="{00000000-0005-0000-0000-000095400000}"/>
    <cellStyle name="Normal 2 4 4 3 5 2 3" xfId="16560" xr:uid="{00000000-0005-0000-0000-000096400000}"/>
    <cellStyle name="Normal 2 4 4 3 5 3" xfId="16561" xr:uid="{00000000-0005-0000-0000-000097400000}"/>
    <cellStyle name="Normal 2 4 4 3 5 4" xfId="16562" xr:uid="{00000000-0005-0000-0000-000098400000}"/>
    <cellStyle name="Normal 2 4 4 3 6" xfId="16563" xr:uid="{00000000-0005-0000-0000-000099400000}"/>
    <cellStyle name="Normal 2 4 4 3 6 2" xfId="16564" xr:uid="{00000000-0005-0000-0000-00009A400000}"/>
    <cellStyle name="Normal 2 4 4 3 6 2 2" xfId="16565" xr:uid="{00000000-0005-0000-0000-00009B400000}"/>
    <cellStyle name="Normal 2 4 4 3 6 2 3" xfId="16566" xr:uid="{00000000-0005-0000-0000-00009C400000}"/>
    <cellStyle name="Normal 2 4 4 3 6 3" xfId="16567" xr:uid="{00000000-0005-0000-0000-00009D400000}"/>
    <cellStyle name="Normal 2 4 4 3 6 4" xfId="16568" xr:uid="{00000000-0005-0000-0000-00009E400000}"/>
    <cellStyle name="Normal 2 4 4 3 7" xfId="16569" xr:uid="{00000000-0005-0000-0000-00009F400000}"/>
    <cellStyle name="Normal 2 4 4 3 7 2" xfId="16570" xr:uid="{00000000-0005-0000-0000-0000A0400000}"/>
    <cellStyle name="Normal 2 4 4 3 7 2 2" xfId="16571" xr:uid="{00000000-0005-0000-0000-0000A1400000}"/>
    <cellStyle name="Normal 2 4 4 3 7 2 3" xfId="16572" xr:uid="{00000000-0005-0000-0000-0000A2400000}"/>
    <cellStyle name="Normal 2 4 4 3 7 3" xfId="16573" xr:uid="{00000000-0005-0000-0000-0000A3400000}"/>
    <cellStyle name="Normal 2 4 4 3 7 4" xfId="16574" xr:uid="{00000000-0005-0000-0000-0000A4400000}"/>
    <cellStyle name="Normal 2 4 4 3 8" xfId="16575" xr:uid="{00000000-0005-0000-0000-0000A5400000}"/>
    <cellStyle name="Normal 2 4 4 3 8 2" xfId="16576" xr:uid="{00000000-0005-0000-0000-0000A6400000}"/>
    <cellStyle name="Normal 2 4 4 3 8 3" xfId="16577" xr:uid="{00000000-0005-0000-0000-0000A7400000}"/>
    <cellStyle name="Normal 2 4 4 3 9" xfId="16578" xr:uid="{00000000-0005-0000-0000-0000A8400000}"/>
    <cellStyle name="Normal 2 4 4 4" xfId="16579" xr:uid="{00000000-0005-0000-0000-0000A9400000}"/>
    <cellStyle name="Normal 2 4 4 4 2" xfId="16580" xr:uid="{00000000-0005-0000-0000-0000AA400000}"/>
    <cellStyle name="Normal 2 4 4 4 2 2" xfId="16581" xr:uid="{00000000-0005-0000-0000-0000AB400000}"/>
    <cellStyle name="Normal 2 4 4 4 2 3" xfId="16582" xr:uid="{00000000-0005-0000-0000-0000AC400000}"/>
    <cellStyle name="Normal 2 4 4 4 3" xfId="16583" xr:uid="{00000000-0005-0000-0000-0000AD400000}"/>
    <cellStyle name="Normal 2 4 4 4 4" xfId="16584" xr:uid="{00000000-0005-0000-0000-0000AE400000}"/>
    <cellStyle name="Normal 2 4 4 5" xfId="16585" xr:uid="{00000000-0005-0000-0000-0000AF400000}"/>
    <cellStyle name="Normal 2 4 4 5 2" xfId="16586" xr:uid="{00000000-0005-0000-0000-0000B0400000}"/>
    <cellStyle name="Normal 2 4 4 5 2 2" xfId="16587" xr:uid="{00000000-0005-0000-0000-0000B1400000}"/>
    <cellStyle name="Normal 2 4 4 5 2 3" xfId="16588" xr:uid="{00000000-0005-0000-0000-0000B2400000}"/>
    <cellStyle name="Normal 2 4 4 5 3" xfId="16589" xr:uid="{00000000-0005-0000-0000-0000B3400000}"/>
    <cellStyle name="Normal 2 4 4 5 4" xfId="16590" xr:uid="{00000000-0005-0000-0000-0000B4400000}"/>
    <cellStyle name="Normal 2 4 4 6" xfId="16591" xr:uid="{00000000-0005-0000-0000-0000B5400000}"/>
    <cellStyle name="Normal 2 4 4 6 2" xfId="16592" xr:uid="{00000000-0005-0000-0000-0000B6400000}"/>
    <cellStyle name="Normal 2 4 4 6 2 2" xfId="16593" xr:uid="{00000000-0005-0000-0000-0000B7400000}"/>
    <cellStyle name="Normal 2 4 4 6 2 3" xfId="16594" xr:uid="{00000000-0005-0000-0000-0000B8400000}"/>
    <cellStyle name="Normal 2 4 4 6 3" xfId="16595" xr:uid="{00000000-0005-0000-0000-0000B9400000}"/>
    <cellStyle name="Normal 2 4 4 6 4" xfId="16596" xr:uid="{00000000-0005-0000-0000-0000BA400000}"/>
    <cellStyle name="Normal 2 4 4 7" xfId="16597" xr:uid="{00000000-0005-0000-0000-0000BB400000}"/>
    <cellStyle name="Normal 2 4 4 7 2" xfId="16598" xr:uid="{00000000-0005-0000-0000-0000BC400000}"/>
    <cellStyle name="Normal 2 4 4 7 2 2" xfId="16599" xr:uid="{00000000-0005-0000-0000-0000BD400000}"/>
    <cellStyle name="Normal 2 4 4 7 2 3" xfId="16600" xr:uid="{00000000-0005-0000-0000-0000BE400000}"/>
    <cellStyle name="Normal 2 4 4 7 3" xfId="16601" xr:uid="{00000000-0005-0000-0000-0000BF400000}"/>
    <cellStyle name="Normal 2 4 4 7 4" xfId="16602" xr:uid="{00000000-0005-0000-0000-0000C0400000}"/>
    <cellStyle name="Normal 2 4 4 8" xfId="16603" xr:uid="{00000000-0005-0000-0000-0000C1400000}"/>
    <cellStyle name="Normal 2 4 4 8 2" xfId="16604" xr:uid="{00000000-0005-0000-0000-0000C2400000}"/>
    <cellStyle name="Normal 2 4 4 8 2 2" xfId="16605" xr:uid="{00000000-0005-0000-0000-0000C3400000}"/>
    <cellStyle name="Normal 2 4 4 8 2 3" xfId="16606" xr:uid="{00000000-0005-0000-0000-0000C4400000}"/>
    <cellStyle name="Normal 2 4 4 8 3" xfId="16607" xr:uid="{00000000-0005-0000-0000-0000C5400000}"/>
    <cellStyle name="Normal 2 4 4 8 4" xfId="16608" xr:uid="{00000000-0005-0000-0000-0000C6400000}"/>
    <cellStyle name="Normal 2 4 4 9" xfId="16609" xr:uid="{00000000-0005-0000-0000-0000C7400000}"/>
    <cellStyle name="Normal 2 4 4 9 2" xfId="16610" xr:uid="{00000000-0005-0000-0000-0000C8400000}"/>
    <cellStyle name="Normal 2 4 4 9 2 2" xfId="16611" xr:uid="{00000000-0005-0000-0000-0000C9400000}"/>
    <cellStyle name="Normal 2 4 4 9 2 3" xfId="16612" xr:uid="{00000000-0005-0000-0000-0000CA400000}"/>
    <cellStyle name="Normal 2 4 4 9 3" xfId="16613" xr:uid="{00000000-0005-0000-0000-0000CB400000}"/>
    <cellStyle name="Normal 2 4 4 9 4" xfId="16614" xr:uid="{00000000-0005-0000-0000-0000CC400000}"/>
    <cellStyle name="Normal 2 4 5" xfId="16615" xr:uid="{00000000-0005-0000-0000-0000CD400000}"/>
    <cellStyle name="Normal 2 4 5 10" xfId="16616" xr:uid="{00000000-0005-0000-0000-0000CE400000}"/>
    <cellStyle name="Normal 2 4 5 10 2" xfId="16617" xr:uid="{00000000-0005-0000-0000-0000CF400000}"/>
    <cellStyle name="Normal 2 4 5 10 3" xfId="16618" xr:uid="{00000000-0005-0000-0000-0000D0400000}"/>
    <cellStyle name="Normal 2 4 5 11" xfId="16619" xr:uid="{00000000-0005-0000-0000-0000D1400000}"/>
    <cellStyle name="Normal 2 4 5 12" xfId="16620" xr:uid="{00000000-0005-0000-0000-0000D2400000}"/>
    <cellStyle name="Normal 2 4 5 2" xfId="16621" xr:uid="{00000000-0005-0000-0000-0000D3400000}"/>
    <cellStyle name="Normal 2 4 5 2 10" xfId="16622" xr:uid="{00000000-0005-0000-0000-0000D4400000}"/>
    <cellStyle name="Normal 2 4 5 2 2" xfId="16623" xr:uid="{00000000-0005-0000-0000-0000D5400000}"/>
    <cellStyle name="Normal 2 4 5 2 2 2" xfId="16624" xr:uid="{00000000-0005-0000-0000-0000D6400000}"/>
    <cellStyle name="Normal 2 4 5 2 2 2 2" xfId="16625" xr:uid="{00000000-0005-0000-0000-0000D7400000}"/>
    <cellStyle name="Normal 2 4 5 2 2 2 3" xfId="16626" xr:uid="{00000000-0005-0000-0000-0000D8400000}"/>
    <cellStyle name="Normal 2 4 5 2 2 3" xfId="16627" xr:uid="{00000000-0005-0000-0000-0000D9400000}"/>
    <cellStyle name="Normal 2 4 5 2 2 4" xfId="16628" xr:uid="{00000000-0005-0000-0000-0000DA400000}"/>
    <cellStyle name="Normal 2 4 5 2 3" xfId="16629" xr:uid="{00000000-0005-0000-0000-0000DB400000}"/>
    <cellStyle name="Normal 2 4 5 2 3 2" xfId="16630" xr:uid="{00000000-0005-0000-0000-0000DC400000}"/>
    <cellStyle name="Normal 2 4 5 2 3 2 2" xfId="16631" xr:uid="{00000000-0005-0000-0000-0000DD400000}"/>
    <cellStyle name="Normal 2 4 5 2 3 2 3" xfId="16632" xr:uid="{00000000-0005-0000-0000-0000DE400000}"/>
    <cellStyle name="Normal 2 4 5 2 3 3" xfId="16633" xr:uid="{00000000-0005-0000-0000-0000DF400000}"/>
    <cellStyle name="Normal 2 4 5 2 3 4" xfId="16634" xr:uid="{00000000-0005-0000-0000-0000E0400000}"/>
    <cellStyle name="Normal 2 4 5 2 4" xfId="16635" xr:uid="{00000000-0005-0000-0000-0000E1400000}"/>
    <cellStyle name="Normal 2 4 5 2 4 2" xfId="16636" xr:uid="{00000000-0005-0000-0000-0000E2400000}"/>
    <cellStyle name="Normal 2 4 5 2 4 2 2" xfId="16637" xr:uid="{00000000-0005-0000-0000-0000E3400000}"/>
    <cellStyle name="Normal 2 4 5 2 4 2 3" xfId="16638" xr:uid="{00000000-0005-0000-0000-0000E4400000}"/>
    <cellStyle name="Normal 2 4 5 2 4 3" xfId="16639" xr:uid="{00000000-0005-0000-0000-0000E5400000}"/>
    <cellStyle name="Normal 2 4 5 2 4 4" xfId="16640" xr:uid="{00000000-0005-0000-0000-0000E6400000}"/>
    <cellStyle name="Normal 2 4 5 2 5" xfId="16641" xr:uid="{00000000-0005-0000-0000-0000E7400000}"/>
    <cellStyle name="Normal 2 4 5 2 5 2" xfId="16642" xr:uid="{00000000-0005-0000-0000-0000E8400000}"/>
    <cellStyle name="Normal 2 4 5 2 5 2 2" xfId="16643" xr:uid="{00000000-0005-0000-0000-0000E9400000}"/>
    <cellStyle name="Normal 2 4 5 2 5 2 3" xfId="16644" xr:uid="{00000000-0005-0000-0000-0000EA400000}"/>
    <cellStyle name="Normal 2 4 5 2 5 3" xfId="16645" xr:uid="{00000000-0005-0000-0000-0000EB400000}"/>
    <cellStyle name="Normal 2 4 5 2 5 4" xfId="16646" xr:uid="{00000000-0005-0000-0000-0000EC400000}"/>
    <cellStyle name="Normal 2 4 5 2 6" xfId="16647" xr:uid="{00000000-0005-0000-0000-0000ED400000}"/>
    <cellStyle name="Normal 2 4 5 2 6 2" xfId="16648" xr:uid="{00000000-0005-0000-0000-0000EE400000}"/>
    <cellStyle name="Normal 2 4 5 2 6 2 2" xfId="16649" xr:uid="{00000000-0005-0000-0000-0000EF400000}"/>
    <cellStyle name="Normal 2 4 5 2 6 2 3" xfId="16650" xr:uid="{00000000-0005-0000-0000-0000F0400000}"/>
    <cellStyle name="Normal 2 4 5 2 6 3" xfId="16651" xr:uid="{00000000-0005-0000-0000-0000F1400000}"/>
    <cellStyle name="Normal 2 4 5 2 6 4" xfId="16652" xr:uid="{00000000-0005-0000-0000-0000F2400000}"/>
    <cellStyle name="Normal 2 4 5 2 7" xfId="16653" xr:uid="{00000000-0005-0000-0000-0000F3400000}"/>
    <cellStyle name="Normal 2 4 5 2 7 2" xfId="16654" xr:uid="{00000000-0005-0000-0000-0000F4400000}"/>
    <cellStyle name="Normal 2 4 5 2 7 2 2" xfId="16655" xr:uid="{00000000-0005-0000-0000-0000F5400000}"/>
    <cellStyle name="Normal 2 4 5 2 7 2 3" xfId="16656" xr:uid="{00000000-0005-0000-0000-0000F6400000}"/>
    <cellStyle name="Normal 2 4 5 2 7 3" xfId="16657" xr:uid="{00000000-0005-0000-0000-0000F7400000}"/>
    <cellStyle name="Normal 2 4 5 2 7 4" xfId="16658" xr:uid="{00000000-0005-0000-0000-0000F8400000}"/>
    <cellStyle name="Normal 2 4 5 2 8" xfId="16659" xr:uid="{00000000-0005-0000-0000-0000F9400000}"/>
    <cellStyle name="Normal 2 4 5 2 8 2" xfId="16660" xr:uid="{00000000-0005-0000-0000-0000FA400000}"/>
    <cellStyle name="Normal 2 4 5 2 8 3" xfId="16661" xr:uid="{00000000-0005-0000-0000-0000FB400000}"/>
    <cellStyle name="Normal 2 4 5 2 9" xfId="16662" xr:uid="{00000000-0005-0000-0000-0000FC400000}"/>
    <cellStyle name="Normal 2 4 5 3" xfId="16663" xr:uid="{00000000-0005-0000-0000-0000FD400000}"/>
    <cellStyle name="Normal 2 4 5 3 10" xfId="16664" xr:uid="{00000000-0005-0000-0000-0000FE400000}"/>
    <cellStyle name="Normal 2 4 5 3 2" xfId="16665" xr:uid="{00000000-0005-0000-0000-0000FF400000}"/>
    <cellStyle name="Normal 2 4 5 3 2 2" xfId="16666" xr:uid="{00000000-0005-0000-0000-000000410000}"/>
    <cellStyle name="Normal 2 4 5 3 2 2 2" xfId="16667" xr:uid="{00000000-0005-0000-0000-000001410000}"/>
    <cellStyle name="Normal 2 4 5 3 2 2 3" xfId="16668" xr:uid="{00000000-0005-0000-0000-000002410000}"/>
    <cellStyle name="Normal 2 4 5 3 2 3" xfId="16669" xr:uid="{00000000-0005-0000-0000-000003410000}"/>
    <cellStyle name="Normal 2 4 5 3 2 4" xfId="16670" xr:uid="{00000000-0005-0000-0000-000004410000}"/>
    <cellStyle name="Normal 2 4 5 3 3" xfId="16671" xr:uid="{00000000-0005-0000-0000-000005410000}"/>
    <cellStyle name="Normal 2 4 5 3 3 2" xfId="16672" xr:uid="{00000000-0005-0000-0000-000006410000}"/>
    <cellStyle name="Normal 2 4 5 3 3 2 2" xfId="16673" xr:uid="{00000000-0005-0000-0000-000007410000}"/>
    <cellStyle name="Normal 2 4 5 3 3 2 3" xfId="16674" xr:uid="{00000000-0005-0000-0000-000008410000}"/>
    <cellStyle name="Normal 2 4 5 3 3 3" xfId="16675" xr:uid="{00000000-0005-0000-0000-000009410000}"/>
    <cellStyle name="Normal 2 4 5 3 3 4" xfId="16676" xr:uid="{00000000-0005-0000-0000-00000A410000}"/>
    <cellStyle name="Normal 2 4 5 3 4" xfId="16677" xr:uid="{00000000-0005-0000-0000-00000B410000}"/>
    <cellStyle name="Normal 2 4 5 3 4 2" xfId="16678" xr:uid="{00000000-0005-0000-0000-00000C410000}"/>
    <cellStyle name="Normal 2 4 5 3 4 2 2" xfId="16679" xr:uid="{00000000-0005-0000-0000-00000D410000}"/>
    <cellStyle name="Normal 2 4 5 3 4 2 3" xfId="16680" xr:uid="{00000000-0005-0000-0000-00000E410000}"/>
    <cellStyle name="Normal 2 4 5 3 4 3" xfId="16681" xr:uid="{00000000-0005-0000-0000-00000F410000}"/>
    <cellStyle name="Normal 2 4 5 3 4 4" xfId="16682" xr:uid="{00000000-0005-0000-0000-000010410000}"/>
    <cellStyle name="Normal 2 4 5 3 5" xfId="16683" xr:uid="{00000000-0005-0000-0000-000011410000}"/>
    <cellStyle name="Normal 2 4 5 3 5 2" xfId="16684" xr:uid="{00000000-0005-0000-0000-000012410000}"/>
    <cellStyle name="Normal 2 4 5 3 5 2 2" xfId="16685" xr:uid="{00000000-0005-0000-0000-000013410000}"/>
    <cellStyle name="Normal 2 4 5 3 5 2 3" xfId="16686" xr:uid="{00000000-0005-0000-0000-000014410000}"/>
    <cellStyle name="Normal 2 4 5 3 5 3" xfId="16687" xr:uid="{00000000-0005-0000-0000-000015410000}"/>
    <cellStyle name="Normal 2 4 5 3 5 4" xfId="16688" xr:uid="{00000000-0005-0000-0000-000016410000}"/>
    <cellStyle name="Normal 2 4 5 3 6" xfId="16689" xr:uid="{00000000-0005-0000-0000-000017410000}"/>
    <cellStyle name="Normal 2 4 5 3 6 2" xfId="16690" xr:uid="{00000000-0005-0000-0000-000018410000}"/>
    <cellStyle name="Normal 2 4 5 3 6 2 2" xfId="16691" xr:uid="{00000000-0005-0000-0000-000019410000}"/>
    <cellStyle name="Normal 2 4 5 3 6 2 3" xfId="16692" xr:uid="{00000000-0005-0000-0000-00001A410000}"/>
    <cellStyle name="Normal 2 4 5 3 6 3" xfId="16693" xr:uid="{00000000-0005-0000-0000-00001B410000}"/>
    <cellStyle name="Normal 2 4 5 3 6 4" xfId="16694" xr:uid="{00000000-0005-0000-0000-00001C410000}"/>
    <cellStyle name="Normal 2 4 5 3 7" xfId="16695" xr:uid="{00000000-0005-0000-0000-00001D410000}"/>
    <cellStyle name="Normal 2 4 5 3 7 2" xfId="16696" xr:uid="{00000000-0005-0000-0000-00001E410000}"/>
    <cellStyle name="Normal 2 4 5 3 7 2 2" xfId="16697" xr:uid="{00000000-0005-0000-0000-00001F410000}"/>
    <cellStyle name="Normal 2 4 5 3 7 2 3" xfId="16698" xr:uid="{00000000-0005-0000-0000-000020410000}"/>
    <cellStyle name="Normal 2 4 5 3 7 3" xfId="16699" xr:uid="{00000000-0005-0000-0000-000021410000}"/>
    <cellStyle name="Normal 2 4 5 3 7 4" xfId="16700" xr:uid="{00000000-0005-0000-0000-000022410000}"/>
    <cellStyle name="Normal 2 4 5 3 8" xfId="16701" xr:uid="{00000000-0005-0000-0000-000023410000}"/>
    <cellStyle name="Normal 2 4 5 3 8 2" xfId="16702" xr:uid="{00000000-0005-0000-0000-000024410000}"/>
    <cellStyle name="Normal 2 4 5 3 8 3" xfId="16703" xr:uid="{00000000-0005-0000-0000-000025410000}"/>
    <cellStyle name="Normal 2 4 5 3 9" xfId="16704" xr:uid="{00000000-0005-0000-0000-000026410000}"/>
    <cellStyle name="Normal 2 4 5 4" xfId="16705" xr:uid="{00000000-0005-0000-0000-000027410000}"/>
    <cellStyle name="Normal 2 4 5 4 2" xfId="16706" xr:uid="{00000000-0005-0000-0000-000028410000}"/>
    <cellStyle name="Normal 2 4 5 4 2 2" xfId="16707" xr:uid="{00000000-0005-0000-0000-000029410000}"/>
    <cellStyle name="Normal 2 4 5 4 2 3" xfId="16708" xr:uid="{00000000-0005-0000-0000-00002A410000}"/>
    <cellStyle name="Normal 2 4 5 4 3" xfId="16709" xr:uid="{00000000-0005-0000-0000-00002B410000}"/>
    <cellStyle name="Normal 2 4 5 4 4" xfId="16710" xr:uid="{00000000-0005-0000-0000-00002C410000}"/>
    <cellStyle name="Normal 2 4 5 5" xfId="16711" xr:uid="{00000000-0005-0000-0000-00002D410000}"/>
    <cellStyle name="Normal 2 4 5 5 2" xfId="16712" xr:uid="{00000000-0005-0000-0000-00002E410000}"/>
    <cellStyle name="Normal 2 4 5 5 2 2" xfId="16713" xr:uid="{00000000-0005-0000-0000-00002F410000}"/>
    <cellStyle name="Normal 2 4 5 5 2 3" xfId="16714" xr:uid="{00000000-0005-0000-0000-000030410000}"/>
    <cellStyle name="Normal 2 4 5 5 3" xfId="16715" xr:uid="{00000000-0005-0000-0000-000031410000}"/>
    <cellStyle name="Normal 2 4 5 5 4" xfId="16716" xr:uid="{00000000-0005-0000-0000-000032410000}"/>
    <cellStyle name="Normal 2 4 5 6" xfId="16717" xr:uid="{00000000-0005-0000-0000-000033410000}"/>
    <cellStyle name="Normal 2 4 5 6 2" xfId="16718" xr:uid="{00000000-0005-0000-0000-000034410000}"/>
    <cellStyle name="Normal 2 4 5 6 2 2" xfId="16719" xr:uid="{00000000-0005-0000-0000-000035410000}"/>
    <cellStyle name="Normal 2 4 5 6 2 3" xfId="16720" xr:uid="{00000000-0005-0000-0000-000036410000}"/>
    <cellStyle name="Normal 2 4 5 6 3" xfId="16721" xr:uid="{00000000-0005-0000-0000-000037410000}"/>
    <cellStyle name="Normal 2 4 5 6 4" xfId="16722" xr:uid="{00000000-0005-0000-0000-000038410000}"/>
    <cellStyle name="Normal 2 4 5 7" xfId="16723" xr:uid="{00000000-0005-0000-0000-000039410000}"/>
    <cellStyle name="Normal 2 4 5 7 2" xfId="16724" xr:uid="{00000000-0005-0000-0000-00003A410000}"/>
    <cellStyle name="Normal 2 4 5 7 2 2" xfId="16725" xr:uid="{00000000-0005-0000-0000-00003B410000}"/>
    <cellStyle name="Normal 2 4 5 7 2 3" xfId="16726" xr:uid="{00000000-0005-0000-0000-00003C410000}"/>
    <cellStyle name="Normal 2 4 5 7 3" xfId="16727" xr:uid="{00000000-0005-0000-0000-00003D410000}"/>
    <cellStyle name="Normal 2 4 5 7 4" xfId="16728" xr:uid="{00000000-0005-0000-0000-00003E410000}"/>
    <cellStyle name="Normal 2 4 5 8" xfId="16729" xr:uid="{00000000-0005-0000-0000-00003F410000}"/>
    <cellStyle name="Normal 2 4 5 8 2" xfId="16730" xr:uid="{00000000-0005-0000-0000-000040410000}"/>
    <cellStyle name="Normal 2 4 5 8 2 2" xfId="16731" xr:uid="{00000000-0005-0000-0000-000041410000}"/>
    <cellStyle name="Normal 2 4 5 8 2 3" xfId="16732" xr:uid="{00000000-0005-0000-0000-000042410000}"/>
    <cellStyle name="Normal 2 4 5 8 3" xfId="16733" xr:uid="{00000000-0005-0000-0000-000043410000}"/>
    <cellStyle name="Normal 2 4 5 8 4" xfId="16734" xr:uid="{00000000-0005-0000-0000-000044410000}"/>
    <cellStyle name="Normal 2 4 5 9" xfId="16735" xr:uid="{00000000-0005-0000-0000-000045410000}"/>
    <cellStyle name="Normal 2 4 5 9 2" xfId="16736" xr:uid="{00000000-0005-0000-0000-000046410000}"/>
    <cellStyle name="Normal 2 4 5 9 2 2" xfId="16737" xr:uid="{00000000-0005-0000-0000-000047410000}"/>
    <cellStyle name="Normal 2 4 5 9 2 3" xfId="16738" xr:uid="{00000000-0005-0000-0000-000048410000}"/>
    <cellStyle name="Normal 2 4 5 9 3" xfId="16739" xr:uid="{00000000-0005-0000-0000-000049410000}"/>
    <cellStyle name="Normal 2 4 5 9 4" xfId="16740" xr:uid="{00000000-0005-0000-0000-00004A410000}"/>
    <cellStyle name="Normal 2 4 6" xfId="16741" xr:uid="{00000000-0005-0000-0000-00004B410000}"/>
    <cellStyle name="Normal 2 4 6 10" xfId="16742" xr:uid="{00000000-0005-0000-0000-00004C410000}"/>
    <cellStyle name="Normal 2 4 6 2" xfId="16743" xr:uid="{00000000-0005-0000-0000-00004D410000}"/>
    <cellStyle name="Normal 2 4 6 2 2" xfId="16744" xr:uid="{00000000-0005-0000-0000-00004E410000}"/>
    <cellStyle name="Normal 2 4 6 2 2 2" xfId="16745" xr:uid="{00000000-0005-0000-0000-00004F410000}"/>
    <cellStyle name="Normal 2 4 6 2 2 3" xfId="16746" xr:uid="{00000000-0005-0000-0000-000050410000}"/>
    <cellStyle name="Normal 2 4 6 2 3" xfId="16747" xr:uid="{00000000-0005-0000-0000-000051410000}"/>
    <cellStyle name="Normal 2 4 6 2 4" xfId="16748" xr:uid="{00000000-0005-0000-0000-000052410000}"/>
    <cellStyle name="Normal 2 4 6 3" xfId="16749" xr:uid="{00000000-0005-0000-0000-000053410000}"/>
    <cellStyle name="Normal 2 4 6 3 2" xfId="16750" xr:uid="{00000000-0005-0000-0000-000054410000}"/>
    <cellStyle name="Normal 2 4 6 3 2 2" xfId="16751" xr:uid="{00000000-0005-0000-0000-000055410000}"/>
    <cellStyle name="Normal 2 4 6 3 2 3" xfId="16752" xr:uid="{00000000-0005-0000-0000-000056410000}"/>
    <cellStyle name="Normal 2 4 6 3 3" xfId="16753" xr:uid="{00000000-0005-0000-0000-000057410000}"/>
    <cellStyle name="Normal 2 4 6 3 4" xfId="16754" xr:uid="{00000000-0005-0000-0000-000058410000}"/>
    <cellStyle name="Normal 2 4 6 4" xfId="16755" xr:uid="{00000000-0005-0000-0000-000059410000}"/>
    <cellStyle name="Normal 2 4 6 4 2" xfId="16756" xr:uid="{00000000-0005-0000-0000-00005A410000}"/>
    <cellStyle name="Normal 2 4 6 4 2 2" xfId="16757" xr:uid="{00000000-0005-0000-0000-00005B410000}"/>
    <cellStyle name="Normal 2 4 6 4 2 3" xfId="16758" xr:uid="{00000000-0005-0000-0000-00005C410000}"/>
    <cellStyle name="Normal 2 4 6 4 3" xfId="16759" xr:uid="{00000000-0005-0000-0000-00005D410000}"/>
    <cellStyle name="Normal 2 4 6 4 4" xfId="16760" xr:uid="{00000000-0005-0000-0000-00005E410000}"/>
    <cellStyle name="Normal 2 4 6 5" xfId="16761" xr:uid="{00000000-0005-0000-0000-00005F410000}"/>
    <cellStyle name="Normal 2 4 6 5 2" xfId="16762" xr:uid="{00000000-0005-0000-0000-000060410000}"/>
    <cellStyle name="Normal 2 4 6 5 2 2" xfId="16763" xr:uid="{00000000-0005-0000-0000-000061410000}"/>
    <cellStyle name="Normal 2 4 6 5 2 3" xfId="16764" xr:uid="{00000000-0005-0000-0000-000062410000}"/>
    <cellStyle name="Normal 2 4 6 5 3" xfId="16765" xr:uid="{00000000-0005-0000-0000-000063410000}"/>
    <cellStyle name="Normal 2 4 6 5 4" xfId="16766" xr:uid="{00000000-0005-0000-0000-000064410000}"/>
    <cellStyle name="Normal 2 4 6 6" xfId="16767" xr:uid="{00000000-0005-0000-0000-000065410000}"/>
    <cellStyle name="Normal 2 4 6 6 2" xfId="16768" xr:uid="{00000000-0005-0000-0000-000066410000}"/>
    <cellStyle name="Normal 2 4 6 6 2 2" xfId="16769" xr:uid="{00000000-0005-0000-0000-000067410000}"/>
    <cellStyle name="Normal 2 4 6 6 2 3" xfId="16770" xr:uid="{00000000-0005-0000-0000-000068410000}"/>
    <cellStyle name="Normal 2 4 6 6 3" xfId="16771" xr:uid="{00000000-0005-0000-0000-000069410000}"/>
    <cellStyle name="Normal 2 4 6 6 4" xfId="16772" xr:uid="{00000000-0005-0000-0000-00006A410000}"/>
    <cellStyle name="Normal 2 4 6 7" xfId="16773" xr:uid="{00000000-0005-0000-0000-00006B410000}"/>
    <cellStyle name="Normal 2 4 6 7 2" xfId="16774" xr:uid="{00000000-0005-0000-0000-00006C410000}"/>
    <cellStyle name="Normal 2 4 6 7 2 2" xfId="16775" xr:uid="{00000000-0005-0000-0000-00006D410000}"/>
    <cellStyle name="Normal 2 4 6 7 2 3" xfId="16776" xr:uid="{00000000-0005-0000-0000-00006E410000}"/>
    <cellStyle name="Normal 2 4 6 7 3" xfId="16777" xr:uid="{00000000-0005-0000-0000-00006F410000}"/>
    <cellStyle name="Normal 2 4 6 7 4" xfId="16778" xr:uid="{00000000-0005-0000-0000-000070410000}"/>
    <cellStyle name="Normal 2 4 6 8" xfId="16779" xr:uid="{00000000-0005-0000-0000-000071410000}"/>
    <cellStyle name="Normal 2 4 6 8 2" xfId="16780" xr:uid="{00000000-0005-0000-0000-000072410000}"/>
    <cellStyle name="Normal 2 4 6 8 3" xfId="16781" xr:uid="{00000000-0005-0000-0000-000073410000}"/>
    <cellStyle name="Normal 2 4 6 9" xfId="16782" xr:uid="{00000000-0005-0000-0000-000074410000}"/>
    <cellStyle name="Normal 2 4 7" xfId="16783" xr:uid="{00000000-0005-0000-0000-000075410000}"/>
    <cellStyle name="Normal 2 4 7 10" xfId="16784" xr:uid="{00000000-0005-0000-0000-000076410000}"/>
    <cellStyle name="Normal 2 4 7 2" xfId="16785" xr:uid="{00000000-0005-0000-0000-000077410000}"/>
    <cellStyle name="Normal 2 4 7 2 2" xfId="16786" xr:uid="{00000000-0005-0000-0000-000078410000}"/>
    <cellStyle name="Normal 2 4 7 2 2 2" xfId="16787" xr:uid="{00000000-0005-0000-0000-000079410000}"/>
    <cellStyle name="Normal 2 4 7 2 2 3" xfId="16788" xr:uid="{00000000-0005-0000-0000-00007A410000}"/>
    <cellStyle name="Normal 2 4 7 2 3" xfId="16789" xr:uid="{00000000-0005-0000-0000-00007B410000}"/>
    <cellStyle name="Normal 2 4 7 2 4" xfId="16790" xr:uid="{00000000-0005-0000-0000-00007C410000}"/>
    <cellStyle name="Normal 2 4 7 3" xfId="16791" xr:uid="{00000000-0005-0000-0000-00007D410000}"/>
    <cellStyle name="Normal 2 4 7 3 2" xfId="16792" xr:uid="{00000000-0005-0000-0000-00007E410000}"/>
    <cellStyle name="Normal 2 4 7 3 2 2" xfId="16793" xr:uid="{00000000-0005-0000-0000-00007F410000}"/>
    <cellStyle name="Normal 2 4 7 3 2 3" xfId="16794" xr:uid="{00000000-0005-0000-0000-000080410000}"/>
    <cellStyle name="Normal 2 4 7 3 3" xfId="16795" xr:uid="{00000000-0005-0000-0000-000081410000}"/>
    <cellStyle name="Normal 2 4 7 3 4" xfId="16796" xr:uid="{00000000-0005-0000-0000-000082410000}"/>
    <cellStyle name="Normal 2 4 7 4" xfId="16797" xr:uid="{00000000-0005-0000-0000-000083410000}"/>
    <cellStyle name="Normal 2 4 7 4 2" xfId="16798" xr:uid="{00000000-0005-0000-0000-000084410000}"/>
    <cellStyle name="Normal 2 4 7 4 2 2" xfId="16799" xr:uid="{00000000-0005-0000-0000-000085410000}"/>
    <cellStyle name="Normal 2 4 7 4 2 3" xfId="16800" xr:uid="{00000000-0005-0000-0000-000086410000}"/>
    <cellStyle name="Normal 2 4 7 4 3" xfId="16801" xr:uid="{00000000-0005-0000-0000-000087410000}"/>
    <cellStyle name="Normal 2 4 7 4 4" xfId="16802" xr:uid="{00000000-0005-0000-0000-000088410000}"/>
    <cellStyle name="Normal 2 4 7 5" xfId="16803" xr:uid="{00000000-0005-0000-0000-000089410000}"/>
    <cellStyle name="Normal 2 4 7 5 2" xfId="16804" xr:uid="{00000000-0005-0000-0000-00008A410000}"/>
    <cellStyle name="Normal 2 4 7 5 2 2" xfId="16805" xr:uid="{00000000-0005-0000-0000-00008B410000}"/>
    <cellStyle name="Normal 2 4 7 5 2 3" xfId="16806" xr:uid="{00000000-0005-0000-0000-00008C410000}"/>
    <cellStyle name="Normal 2 4 7 5 3" xfId="16807" xr:uid="{00000000-0005-0000-0000-00008D410000}"/>
    <cellStyle name="Normal 2 4 7 5 4" xfId="16808" xr:uid="{00000000-0005-0000-0000-00008E410000}"/>
    <cellStyle name="Normal 2 4 7 6" xfId="16809" xr:uid="{00000000-0005-0000-0000-00008F410000}"/>
    <cellStyle name="Normal 2 4 7 6 2" xfId="16810" xr:uid="{00000000-0005-0000-0000-000090410000}"/>
    <cellStyle name="Normal 2 4 7 6 2 2" xfId="16811" xr:uid="{00000000-0005-0000-0000-000091410000}"/>
    <cellStyle name="Normal 2 4 7 6 2 3" xfId="16812" xr:uid="{00000000-0005-0000-0000-000092410000}"/>
    <cellStyle name="Normal 2 4 7 6 3" xfId="16813" xr:uid="{00000000-0005-0000-0000-000093410000}"/>
    <cellStyle name="Normal 2 4 7 6 4" xfId="16814" xr:uid="{00000000-0005-0000-0000-000094410000}"/>
    <cellStyle name="Normal 2 4 7 7" xfId="16815" xr:uid="{00000000-0005-0000-0000-000095410000}"/>
    <cellStyle name="Normal 2 4 7 7 2" xfId="16816" xr:uid="{00000000-0005-0000-0000-000096410000}"/>
    <cellStyle name="Normal 2 4 7 7 2 2" xfId="16817" xr:uid="{00000000-0005-0000-0000-000097410000}"/>
    <cellStyle name="Normal 2 4 7 7 2 3" xfId="16818" xr:uid="{00000000-0005-0000-0000-000098410000}"/>
    <cellStyle name="Normal 2 4 7 7 3" xfId="16819" xr:uid="{00000000-0005-0000-0000-000099410000}"/>
    <cellStyle name="Normal 2 4 7 7 4" xfId="16820" xr:uid="{00000000-0005-0000-0000-00009A410000}"/>
    <cellStyle name="Normal 2 4 7 8" xfId="16821" xr:uid="{00000000-0005-0000-0000-00009B410000}"/>
    <cellStyle name="Normal 2 4 7 8 2" xfId="16822" xr:uid="{00000000-0005-0000-0000-00009C410000}"/>
    <cellStyle name="Normal 2 4 7 8 3" xfId="16823" xr:uid="{00000000-0005-0000-0000-00009D410000}"/>
    <cellStyle name="Normal 2 4 7 9" xfId="16824" xr:uid="{00000000-0005-0000-0000-00009E410000}"/>
    <cellStyle name="Normal 2 4 8" xfId="16825" xr:uid="{00000000-0005-0000-0000-00009F410000}"/>
    <cellStyle name="Normal 2 4 8 2" xfId="16826" xr:uid="{00000000-0005-0000-0000-0000A0410000}"/>
    <cellStyle name="Normal 2 4 8 2 2" xfId="16827" xr:uid="{00000000-0005-0000-0000-0000A1410000}"/>
    <cellStyle name="Normal 2 4 8 2 3" xfId="16828" xr:uid="{00000000-0005-0000-0000-0000A2410000}"/>
    <cellStyle name="Normal 2 4 8 3" xfId="16829" xr:uid="{00000000-0005-0000-0000-0000A3410000}"/>
    <cellStyle name="Normal 2 4 8 4" xfId="16830" xr:uid="{00000000-0005-0000-0000-0000A4410000}"/>
    <cellStyle name="Normal 2 4 9" xfId="16831" xr:uid="{00000000-0005-0000-0000-0000A5410000}"/>
    <cellStyle name="Normal 2 4 9 2" xfId="16832" xr:uid="{00000000-0005-0000-0000-0000A6410000}"/>
    <cellStyle name="Normal 2 4 9 2 2" xfId="16833" xr:uid="{00000000-0005-0000-0000-0000A7410000}"/>
    <cellStyle name="Normal 2 4 9 2 3" xfId="16834" xr:uid="{00000000-0005-0000-0000-0000A8410000}"/>
    <cellStyle name="Normal 2 4 9 3" xfId="16835" xr:uid="{00000000-0005-0000-0000-0000A9410000}"/>
    <cellStyle name="Normal 2 4 9 4" xfId="16836" xr:uid="{00000000-0005-0000-0000-0000AA410000}"/>
    <cellStyle name="Normal 2 5" xfId="27" xr:uid="{00000000-0005-0000-0000-0000AB410000}"/>
    <cellStyle name="Normal 2 5 2" xfId="16837" xr:uid="{00000000-0005-0000-0000-0000AC410000}"/>
    <cellStyle name="Normal 2 6" xfId="28" xr:uid="{00000000-0005-0000-0000-0000AD410000}"/>
    <cellStyle name="Normal 2 6 10" xfId="16838" xr:uid="{00000000-0005-0000-0000-0000AE410000}"/>
    <cellStyle name="Normal 2 6 10 2" xfId="16839" xr:uid="{00000000-0005-0000-0000-0000AF410000}"/>
    <cellStyle name="Normal 2 6 10 2 2" xfId="16840" xr:uid="{00000000-0005-0000-0000-0000B0410000}"/>
    <cellStyle name="Normal 2 6 10 2 3" xfId="16841" xr:uid="{00000000-0005-0000-0000-0000B1410000}"/>
    <cellStyle name="Normal 2 6 10 3" xfId="16842" xr:uid="{00000000-0005-0000-0000-0000B2410000}"/>
    <cellStyle name="Normal 2 6 10 4" xfId="16843" xr:uid="{00000000-0005-0000-0000-0000B3410000}"/>
    <cellStyle name="Normal 2 6 11" xfId="16844" xr:uid="{00000000-0005-0000-0000-0000B4410000}"/>
    <cellStyle name="Normal 2 6 11 2" xfId="16845" xr:uid="{00000000-0005-0000-0000-0000B5410000}"/>
    <cellStyle name="Normal 2 6 11 2 2" xfId="16846" xr:uid="{00000000-0005-0000-0000-0000B6410000}"/>
    <cellStyle name="Normal 2 6 11 2 3" xfId="16847" xr:uid="{00000000-0005-0000-0000-0000B7410000}"/>
    <cellStyle name="Normal 2 6 11 3" xfId="16848" xr:uid="{00000000-0005-0000-0000-0000B8410000}"/>
    <cellStyle name="Normal 2 6 11 4" xfId="16849" xr:uid="{00000000-0005-0000-0000-0000B9410000}"/>
    <cellStyle name="Normal 2 6 12" xfId="16850" xr:uid="{00000000-0005-0000-0000-0000BA410000}"/>
    <cellStyle name="Normal 2 6 12 2" xfId="16851" xr:uid="{00000000-0005-0000-0000-0000BB410000}"/>
    <cellStyle name="Normal 2 6 12 2 2" xfId="16852" xr:uid="{00000000-0005-0000-0000-0000BC410000}"/>
    <cellStyle name="Normal 2 6 12 2 3" xfId="16853" xr:uid="{00000000-0005-0000-0000-0000BD410000}"/>
    <cellStyle name="Normal 2 6 12 3" xfId="16854" xr:uid="{00000000-0005-0000-0000-0000BE410000}"/>
    <cellStyle name="Normal 2 6 12 4" xfId="16855" xr:uid="{00000000-0005-0000-0000-0000BF410000}"/>
    <cellStyle name="Normal 2 6 13" xfId="16856" xr:uid="{00000000-0005-0000-0000-0000C0410000}"/>
    <cellStyle name="Normal 2 6 13 2" xfId="16857" xr:uid="{00000000-0005-0000-0000-0000C1410000}"/>
    <cellStyle name="Normal 2 6 13 2 2" xfId="16858" xr:uid="{00000000-0005-0000-0000-0000C2410000}"/>
    <cellStyle name="Normal 2 6 13 2 3" xfId="16859" xr:uid="{00000000-0005-0000-0000-0000C3410000}"/>
    <cellStyle name="Normal 2 6 13 3" xfId="16860" xr:uid="{00000000-0005-0000-0000-0000C4410000}"/>
    <cellStyle name="Normal 2 6 13 4" xfId="16861" xr:uid="{00000000-0005-0000-0000-0000C5410000}"/>
    <cellStyle name="Normal 2 6 14" xfId="16862" xr:uid="{00000000-0005-0000-0000-0000C6410000}"/>
    <cellStyle name="Normal 2 6 14 2" xfId="16863" xr:uid="{00000000-0005-0000-0000-0000C7410000}"/>
    <cellStyle name="Normal 2 6 14 2 2" xfId="16864" xr:uid="{00000000-0005-0000-0000-0000C8410000}"/>
    <cellStyle name="Normal 2 6 14 2 3" xfId="16865" xr:uid="{00000000-0005-0000-0000-0000C9410000}"/>
    <cellStyle name="Normal 2 6 14 3" xfId="16866" xr:uid="{00000000-0005-0000-0000-0000CA410000}"/>
    <cellStyle name="Normal 2 6 14 4" xfId="16867" xr:uid="{00000000-0005-0000-0000-0000CB410000}"/>
    <cellStyle name="Normal 2 6 15" xfId="16868" xr:uid="{00000000-0005-0000-0000-0000CC410000}"/>
    <cellStyle name="Normal 2 6 15 2" xfId="16869" xr:uid="{00000000-0005-0000-0000-0000CD410000}"/>
    <cellStyle name="Normal 2 6 15 3" xfId="16870" xr:uid="{00000000-0005-0000-0000-0000CE410000}"/>
    <cellStyle name="Normal 2 6 16" xfId="16871" xr:uid="{00000000-0005-0000-0000-0000CF410000}"/>
    <cellStyle name="Normal 2 6 17" xfId="16872" xr:uid="{00000000-0005-0000-0000-0000D0410000}"/>
    <cellStyle name="Normal 2 6 2" xfId="16873" xr:uid="{00000000-0005-0000-0000-0000D1410000}"/>
    <cellStyle name="Normal 2 6 2 10" xfId="16874" xr:uid="{00000000-0005-0000-0000-0000D2410000}"/>
    <cellStyle name="Normal 2 6 2 10 2" xfId="16875" xr:uid="{00000000-0005-0000-0000-0000D3410000}"/>
    <cellStyle name="Normal 2 6 2 10 2 2" xfId="16876" xr:uid="{00000000-0005-0000-0000-0000D4410000}"/>
    <cellStyle name="Normal 2 6 2 10 2 3" xfId="16877" xr:uid="{00000000-0005-0000-0000-0000D5410000}"/>
    <cellStyle name="Normal 2 6 2 10 3" xfId="16878" xr:uid="{00000000-0005-0000-0000-0000D6410000}"/>
    <cellStyle name="Normal 2 6 2 10 4" xfId="16879" xr:uid="{00000000-0005-0000-0000-0000D7410000}"/>
    <cellStyle name="Normal 2 6 2 11" xfId="16880" xr:uid="{00000000-0005-0000-0000-0000D8410000}"/>
    <cellStyle name="Normal 2 6 2 11 2" xfId="16881" xr:uid="{00000000-0005-0000-0000-0000D9410000}"/>
    <cellStyle name="Normal 2 6 2 11 2 2" xfId="16882" xr:uid="{00000000-0005-0000-0000-0000DA410000}"/>
    <cellStyle name="Normal 2 6 2 11 2 3" xfId="16883" xr:uid="{00000000-0005-0000-0000-0000DB410000}"/>
    <cellStyle name="Normal 2 6 2 11 3" xfId="16884" xr:uid="{00000000-0005-0000-0000-0000DC410000}"/>
    <cellStyle name="Normal 2 6 2 11 4" xfId="16885" xr:uid="{00000000-0005-0000-0000-0000DD410000}"/>
    <cellStyle name="Normal 2 6 2 12" xfId="16886" xr:uid="{00000000-0005-0000-0000-0000DE410000}"/>
    <cellStyle name="Normal 2 6 2 12 2" xfId="16887" xr:uid="{00000000-0005-0000-0000-0000DF410000}"/>
    <cellStyle name="Normal 2 6 2 12 2 2" xfId="16888" xr:uid="{00000000-0005-0000-0000-0000E0410000}"/>
    <cellStyle name="Normal 2 6 2 12 2 3" xfId="16889" xr:uid="{00000000-0005-0000-0000-0000E1410000}"/>
    <cellStyle name="Normal 2 6 2 12 3" xfId="16890" xr:uid="{00000000-0005-0000-0000-0000E2410000}"/>
    <cellStyle name="Normal 2 6 2 12 4" xfId="16891" xr:uid="{00000000-0005-0000-0000-0000E3410000}"/>
    <cellStyle name="Normal 2 6 2 13" xfId="16892" xr:uid="{00000000-0005-0000-0000-0000E4410000}"/>
    <cellStyle name="Normal 2 6 2 13 2" xfId="16893" xr:uid="{00000000-0005-0000-0000-0000E5410000}"/>
    <cellStyle name="Normal 2 6 2 13 3" xfId="16894" xr:uid="{00000000-0005-0000-0000-0000E6410000}"/>
    <cellStyle name="Normal 2 6 2 14" xfId="16895" xr:uid="{00000000-0005-0000-0000-0000E7410000}"/>
    <cellStyle name="Normal 2 6 2 15" xfId="16896" xr:uid="{00000000-0005-0000-0000-0000E8410000}"/>
    <cellStyle name="Normal 2 6 2 2" xfId="16897" xr:uid="{00000000-0005-0000-0000-0000E9410000}"/>
    <cellStyle name="Normal 2 6 2 2 10" xfId="16898" xr:uid="{00000000-0005-0000-0000-0000EA410000}"/>
    <cellStyle name="Normal 2 6 2 2 10 2" xfId="16899" xr:uid="{00000000-0005-0000-0000-0000EB410000}"/>
    <cellStyle name="Normal 2 6 2 2 10 3" xfId="16900" xr:uid="{00000000-0005-0000-0000-0000EC410000}"/>
    <cellStyle name="Normal 2 6 2 2 11" xfId="16901" xr:uid="{00000000-0005-0000-0000-0000ED410000}"/>
    <cellStyle name="Normal 2 6 2 2 12" xfId="16902" xr:uid="{00000000-0005-0000-0000-0000EE410000}"/>
    <cellStyle name="Normal 2 6 2 2 2" xfId="16903" xr:uid="{00000000-0005-0000-0000-0000EF410000}"/>
    <cellStyle name="Normal 2 6 2 2 2 10" xfId="16904" xr:uid="{00000000-0005-0000-0000-0000F0410000}"/>
    <cellStyle name="Normal 2 6 2 2 2 2" xfId="16905" xr:uid="{00000000-0005-0000-0000-0000F1410000}"/>
    <cellStyle name="Normal 2 6 2 2 2 2 2" xfId="16906" xr:uid="{00000000-0005-0000-0000-0000F2410000}"/>
    <cellStyle name="Normal 2 6 2 2 2 2 2 2" xfId="16907" xr:uid="{00000000-0005-0000-0000-0000F3410000}"/>
    <cellStyle name="Normal 2 6 2 2 2 2 2 3" xfId="16908" xr:uid="{00000000-0005-0000-0000-0000F4410000}"/>
    <cellStyle name="Normal 2 6 2 2 2 2 3" xfId="16909" xr:uid="{00000000-0005-0000-0000-0000F5410000}"/>
    <cellStyle name="Normal 2 6 2 2 2 2 4" xfId="16910" xr:uid="{00000000-0005-0000-0000-0000F6410000}"/>
    <cellStyle name="Normal 2 6 2 2 2 3" xfId="16911" xr:uid="{00000000-0005-0000-0000-0000F7410000}"/>
    <cellStyle name="Normal 2 6 2 2 2 3 2" xfId="16912" xr:uid="{00000000-0005-0000-0000-0000F8410000}"/>
    <cellStyle name="Normal 2 6 2 2 2 3 2 2" xfId="16913" xr:uid="{00000000-0005-0000-0000-0000F9410000}"/>
    <cellStyle name="Normal 2 6 2 2 2 3 2 3" xfId="16914" xr:uid="{00000000-0005-0000-0000-0000FA410000}"/>
    <cellStyle name="Normal 2 6 2 2 2 3 3" xfId="16915" xr:uid="{00000000-0005-0000-0000-0000FB410000}"/>
    <cellStyle name="Normal 2 6 2 2 2 3 4" xfId="16916" xr:uid="{00000000-0005-0000-0000-0000FC410000}"/>
    <cellStyle name="Normal 2 6 2 2 2 4" xfId="16917" xr:uid="{00000000-0005-0000-0000-0000FD410000}"/>
    <cellStyle name="Normal 2 6 2 2 2 4 2" xfId="16918" xr:uid="{00000000-0005-0000-0000-0000FE410000}"/>
    <cellStyle name="Normal 2 6 2 2 2 4 2 2" xfId="16919" xr:uid="{00000000-0005-0000-0000-0000FF410000}"/>
    <cellStyle name="Normal 2 6 2 2 2 4 2 3" xfId="16920" xr:uid="{00000000-0005-0000-0000-000000420000}"/>
    <cellStyle name="Normal 2 6 2 2 2 4 3" xfId="16921" xr:uid="{00000000-0005-0000-0000-000001420000}"/>
    <cellStyle name="Normal 2 6 2 2 2 4 4" xfId="16922" xr:uid="{00000000-0005-0000-0000-000002420000}"/>
    <cellStyle name="Normal 2 6 2 2 2 5" xfId="16923" xr:uid="{00000000-0005-0000-0000-000003420000}"/>
    <cellStyle name="Normal 2 6 2 2 2 5 2" xfId="16924" xr:uid="{00000000-0005-0000-0000-000004420000}"/>
    <cellStyle name="Normal 2 6 2 2 2 5 2 2" xfId="16925" xr:uid="{00000000-0005-0000-0000-000005420000}"/>
    <cellStyle name="Normal 2 6 2 2 2 5 2 3" xfId="16926" xr:uid="{00000000-0005-0000-0000-000006420000}"/>
    <cellStyle name="Normal 2 6 2 2 2 5 3" xfId="16927" xr:uid="{00000000-0005-0000-0000-000007420000}"/>
    <cellStyle name="Normal 2 6 2 2 2 5 4" xfId="16928" xr:uid="{00000000-0005-0000-0000-000008420000}"/>
    <cellStyle name="Normal 2 6 2 2 2 6" xfId="16929" xr:uid="{00000000-0005-0000-0000-000009420000}"/>
    <cellStyle name="Normal 2 6 2 2 2 6 2" xfId="16930" xr:uid="{00000000-0005-0000-0000-00000A420000}"/>
    <cellStyle name="Normal 2 6 2 2 2 6 2 2" xfId="16931" xr:uid="{00000000-0005-0000-0000-00000B420000}"/>
    <cellStyle name="Normal 2 6 2 2 2 6 2 3" xfId="16932" xr:uid="{00000000-0005-0000-0000-00000C420000}"/>
    <cellStyle name="Normal 2 6 2 2 2 6 3" xfId="16933" xr:uid="{00000000-0005-0000-0000-00000D420000}"/>
    <cellStyle name="Normal 2 6 2 2 2 6 4" xfId="16934" xr:uid="{00000000-0005-0000-0000-00000E420000}"/>
    <cellStyle name="Normal 2 6 2 2 2 7" xfId="16935" xr:uid="{00000000-0005-0000-0000-00000F420000}"/>
    <cellStyle name="Normal 2 6 2 2 2 7 2" xfId="16936" xr:uid="{00000000-0005-0000-0000-000010420000}"/>
    <cellStyle name="Normal 2 6 2 2 2 7 2 2" xfId="16937" xr:uid="{00000000-0005-0000-0000-000011420000}"/>
    <cellStyle name="Normal 2 6 2 2 2 7 2 3" xfId="16938" xr:uid="{00000000-0005-0000-0000-000012420000}"/>
    <cellStyle name="Normal 2 6 2 2 2 7 3" xfId="16939" xr:uid="{00000000-0005-0000-0000-000013420000}"/>
    <cellStyle name="Normal 2 6 2 2 2 7 4" xfId="16940" xr:uid="{00000000-0005-0000-0000-000014420000}"/>
    <cellStyle name="Normal 2 6 2 2 2 8" xfId="16941" xr:uid="{00000000-0005-0000-0000-000015420000}"/>
    <cellStyle name="Normal 2 6 2 2 2 8 2" xfId="16942" xr:uid="{00000000-0005-0000-0000-000016420000}"/>
    <cellStyle name="Normal 2 6 2 2 2 8 3" xfId="16943" xr:uid="{00000000-0005-0000-0000-000017420000}"/>
    <cellStyle name="Normal 2 6 2 2 2 9" xfId="16944" xr:uid="{00000000-0005-0000-0000-000018420000}"/>
    <cellStyle name="Normal 2 6 2 2 3" xfId="16945" xr:uid="{00000000-0005-0000-0000-000019420000}"/>
    <cellStyle name="Normal 2 6 2 2 3 10" xfId="16946" xr:uid="{00000000-0005-0000-0000-00001A420000}"/>
    <cellStyle name="Normal 2 6 2 2 3 2" xfId="16947" xr:uid="{00000000-0005-0000-0000-00001B420000}"/>
    <cellStyle name="Normal 2 6 2 2 3 2 2" xfId="16948" xr:uid="{00000000-0005-0000-0000-00001C420000}"/>
    <cellStyle name="Normal 2 6 2 2 3 2 2 2" xfId="16949" xr:uid="{00000000-0005-0000-0000-00001D420000}"/>
    <cellStyle name="Normal 2 6 2 2 3 2 2 3" xfId="16950" xr:uid="{00000000-0005-0000-0000-00001E420000}"/>
    <cellStyle name="Normal 2 6 2 2 3 2 3" xfId="16951" xr:uid="{00000000-0005-0000-0000-00001F420000}"/>
    <cellStyle name="Normal 2 6 2 2 3 2 4" xfId="16952" xr:uid="{00000000-0005-0000-0000-000020420000}"/>
    <cellStyle name="Normal 2 6 2 2 3 3" xfId="16953" xr:uid="{00000000-0005-0000-0000-000021420000}"/>
    <cellStyle name="Normal 2 6 2 2 3 3 2" xfId="16954" xr:uid="{00000000-0005-0000-0000-000022420000}"/>
    <cellStyle name="Normal 2 6 2 2 3 3 2 2" xfId="16955" xr:uid="{00000000-0005-0000-0000-000023420000}"/>
    <cellStyle name="Normal 2 6 2 2 3 3 2 3" xfId="16956" xr:uid="{00000000-0005-0000-0000-000024420000}"/>
    <cellStyle name="Normal 2 6 2 2 3 3 3" xfId="16957" xr:uid="{00000000-0005-0000-0000-000025420000}"/>
    <cellStyle name="Normal 2 6 2 2 3 3 4" xfId="16958" xr:uid="{00000000-0005-0000-0000-000026420000}"/>
    <cellStyle name="Normal 2 6 2 2 3 4" xfId="16959" xr:uid="{00000000-0005-0000-0000-000027420000}"/>
    <cellStyle name="Normal 2 6 2 2 3 4 2" xfId="16960" xr:uid="{00000000-0005-0000-0000-000028420000}"/>
    <cellStyle name="Normal 2 6 2 2 3 4 2 2" xfId="16961" xr:uid="{00000000-0005-0000-0000-000029420000}"/>
    <cellStyle name="Normal 2 6 2 2 3 4 2 3" xfId="16962" xr:uid="{00000000-0005-0000-0000-00002A420000}"/>
    <cellStyle name="Normal 2 6 2 2 3 4 3" xfId="16963" xr:uid="{00000000-0005-0000-0000-00002B420000}"/>
    <cellStyle name="Normal 2 6 2 2 3 4 4" xfId="16964" xr:uid="{00000000-0005-0000-0000-00002C420000}"/>
    <cellStyle name="Normal 2 6 2 2 3 5" xfId="16965" xr:uid="{00000000-0005-0000-0000-00002D420000}"/>
    <cellStyle name="Normal 2 6 2 2 3 5 2" xfId="16966" xr:uid="{00000000-0005-0000-0000-00002E420000}"/>
    <cellStyle name="Normal 2 6 2 2 3 5 2 2" xfId="16967" xr:uid="{00000000-0005-0000-0000-00002F420000}"/>
    <cellStyle name="Normal 2 6 2 2 3 5 2 3" xfId="16968" xr:uid="{00000000-0005-0000-0000-000030420000}"/>
    <cellStyle name="Normal 2 6 2 2 3 5 3" xfId="16969" xr:uid="{00000000-0005-0000-0000-000031420000}"/>
    <cellStyle name="Normal 2 6 2 2 3 5 4" xfId="16970" xr:uid="{00000000-0005-0000-0000-000032420000}"/>
    <cellStyle name="Normal 2 6 2 2 3 6" xfId="16971" xr:uid="{00000000-0005-0000-0000-000033420000}"/>
    <cellStyle name="Normal 2 6 2 2 3 6 2" xfId="16972" xr:uid="{00000000-0005-0000-0000-000034420000}"/>
    <cellStyle name="Normal 2 6 2 2 3 6 2 2" xfId="16973" xr:uid="{00000000-0005-0000-0000-000035420000}"/>
    <cellStyle name="Normal 2 6 2 2 3 6 2 3" xfId="16974" xr:uid="{00000000-0005-0000-0000-000036420000}"/>
    <cellStyle name="Normal 2 6 2 2 3 6 3" xfId="16975" xr:uid="{00000000-0005-0000-0000-000037420000}"/>
    <cellStyle name="Normal 2 6 2 2 3 6 4" xfId="16976" xr:uid="{00000000-0005-0000-0000-000038420000}"/>
    <cellStyle name="Normal 2 6 2 2 3 7" xfId="16977" xr:uid="{00000000-0005-0000-0000-000039420000}"/>
    <cellStyle name="Normal 2 6 2 2 3 7 2" xfId="16978" xr:uid="{00000000-0005-0000-0000-00003A420000}"/>
    <cellStyle name="Normal 2 6 2 2 3 7 2 2" xfId="16979" xr:uid="{00000000-0005-0000-0000-00003B420000}"/>
    <cellStyle name="Normal 2 6 2 2 3 7 2 3" xfId="16980" xr:uid="{00000000-0005-0000-0000-00003C420000}"/>
    <cellStyle name="Normal 2 6 2 2 3 7 3" xfId="16981" xr:uid="{00000000-0005-0000-0000-00003D420000}"/>
    <cellStyle name="Normal 2 6 2 2 3 7 4" xfId="16982" xr:uid="{00000000-0005-0000-0000-00003E420000}"/>
    <cellStyle name="Normal 2 6 2 2 3 8" xfId="16983" xr:uid="{00000000-0005-0000-0000-00003F420000}"/>
    <cellStyle name="Normal 2 6 2 2 3 8 2" xfId="16984" xr:uid="{00000000-0005-0000-0000-000040420000}"/>
    <cellStyle name="Normal 2 6 2 2 3 8 3" xfId="16985" xr:uid="{00000000-0005-0000-0000-000041420000}"/>
    <cellStyle name="Normal 2 6 2 2 3 9" xfId="16986" xr:uid="{00000000-0005-0000-0000-000042420000}"/>
    <cellStyle name="Normal 2 6 2 2 4" xfId="16987" xr:uid="{00000000-0005-0000-0000-000043420000}"/>
    <cellStyle name="Normal 2 6 2 2 4 2" xfId="16988" xr:uid="{00000000-0005-0000-0000-000044420000}"/>
    <cellStyle name="Normal 2 6 2 2 4 2 2" xfId="16989" xr:uid="{00000000-0005-0000-0000-000045420000}"/>
    <cellStyle name="Normal 2 6 2 2 4 2 3" xfId="16990" xr:uid="{00000000-0005-0000-0000-000046420000}"/>
    <cellStyle name="Normal 2 6 2 2 4 3" xfId="16991" xr:uid="{00000000-0005-0000-0000-000047420000}"/>
    <cellStyle name="Normal 2 6 2 2 4 4" xfId="16992" xr:uid="{00000000-0005-0000-0000-000048420000}"/>
    <cellStyle name="Normal 2 6 2 2 5" xfId="16993" xr:uid="{00000000-0005-0000-0000-000049420000}"/>
    <cellStyle name="Normal 2 6 2 2 5 2" xfId="16994" xr:uid="{00000000-0005-0000-0000-00004A420000}"/>
    <cellStyle name="Normal 2 6 2 2 5 2 2" xfId="16995" xr:uid="{00000000-0005-0000-0000-00004B420000}"/>
    <cellStyle name="Normal 2 6 2 2 5 2 3" xfId="16996" xr:uid="{00000000-0005-0000-0000-00004C420000}"/>
    <cellStyle name="Normal 2 6 2 2 5 3" xfId="16997" xr:uid="{00000000-0005-0000-0000-00004D420000}"/>
    <cellStyle name="Normal 2 6 2 2 5 4" xfId="16998" xr:uid="{00000000-0005-0000-0000-00004E420000}"/>
    <cellStyle name="Normal 2 6 2 2 6" xfId="16999" xr:uid="{00000000-0005-0000-0000-00004F420000}"/>
    <cellStyle name="Normal 2 6 2 2 6 2" xfId="17000" xr:uid="{00000000-0005-0000-0000-000050420000}"/>
    <cellStyle name="Normal 2 6 2 2 6 2 2" xfId="17001" xr:uid="{00000000-0005-0000-0000-000051420000}"/>
    <cellStyle name="Normal 2 6 2 2 6 2 3" xfId="17002" xr:uid="{00000000-0005-0000-0000-000052420000}"/>
    <cellStyle name="Normal 2 6 2 2 6 3" xfId="17003" xr:uid="{00000000-0005-0000-0000-000053420000}"/>
    <cellStyle name="Normal 2 6 2 2 6 4" xfId="17004" xr:uid="{00000000-0005-0000-0000-000054420000}"/>
    <cellStyle name="Normal 2 6 2 2 7" xfId="17005" xr:uid="{00000000-0005-0000-0000-000055420000}"/>
    <cellStyle name="Normal 2 6 2 2 7 2" xfId="17006" xr:uid="{00000000-0005-0000-0000-000056420000}"/>
    <cellStyle name="Normal 2 6 2 2 7 2 2" xfId="17007" xr:uid="{00000000-0005-0000-0000-000057420000}"/>
    <cellStyle name="Normal 2 6 2 2 7 2 3" xfId="17008" xr:uid="{00000000-0005-0000-0000-000058420000}"/>
    <cellStyle name="Normal 2 6 2 2 7 3" xfId="17009" xr:uid="{00000000-0005-0000-0000-000059420000}"/>
    <cellStyle name="Normal 2 6 2 2 7 4" xfId="17010" xr:uid="{00000000-0005-0000-0000-00005A420000}"/>
    <cellStyle name="Normal 2 6 2 2 8" xfId="17011" xr:uid="{00000000-0005-0000-0000-00005B420000}"/>
    <cellStyle name="Normal 2 6 2 2 8 2" xfId="17012" xr:uid="{00000000-0005-0000-0000-00005C420000}"/>
    <cellStyle name="Normal 2 6 2 2 8 2 2" xfId="17013" xr:uid="{00000000-0005-0000-0000-00005D420000}"/>
    <cellStyle name="Normal 2 6 2 2 8 2 3" xfId="17014" xr:uid="{00000000-0005-0000-0000-00005E420000}"/>
    <cellStyle name="Normal 2 6 2 2 8 3" xfId="17015" xr:uid="{00000000-0005-0000-0000-00005F420000}"/>
    <cellStyle name="Normal 2 6 2 2 8 4" xfId="17016" xr:uid="{00000000-0005-0000-0000-000060420000}"/>
    <cellStyle name="Normal 2 6 2 2 9" xfId="17017" xr:uid="{00000000-0005-0000-0000-000061420000}"/>
    <cellStyle name="Normal 2 6 2 2 9 2" xfId="17018" xr:uid="{00000000-0005-0000-0000-000062420000}"/>
    <cellStyle name="Normal 2 6 2 2 9 2 2" xfId="17019" xr:uid="{00000000-0005-0000-0000-000063420000}"/>
    <cellStyle name="Normal 2 6 2 2 9 2 3" xfId="17020" xr:uid="{00000000-0005-0000-0000-000064420000}"/>
    <cellStyle name="Normal 2 6 2 2 9 3" xfId="17021" xr:uid="{00000000-0005-0000-0000-000065420000}"/>
    <cellStyle name="Normal 2 6 2 2 9 4" xfId="17022" xr:uid="{00000000-0005-0000-0000-000066420000}"/>
    <cellStyle name="Normal 2 6 2 3" xfId="17023" xr:uid="{00000000-0005-0000-0000-000067420000}"/>
    <cellStyle name="Normal 2 6 2 3 10" xfId="17024" xr:uid="{00000000-0005-0000-0000-000068420000}"/>
    <cellStyle name="Normal 2 6 2 3 10 2" xfId="17025" xr:uid="{00000000-0005-0000-0000-000069420000}"/>
    <cellStyle name="Normal 2 6 2 3 10 3" xfId="17026" xr:uid="{00000000-0005-0000-0000-00006A420000}"/>
    <cellStyle name="Normal 2 6 2 3 11" xfId="17027" xr:uid="{00000000-0005-0000-0000-00006B420000}"/>
    <cellStyle name="Normal 2 6 2 3 12" xfId="17028" xr:uid="{00000000-0005-0000-0000-00006C420000}"/>
    <cellStyle name="Normal 2 6 2 3 2" xfId="17029" xr:uid="{00000000-0005-0000-0000-00006D420000}"/>
    <cellStyle name="Normal 2 6 2 3 2 10" xfId="17030" xr:uid="{00000000-0005-0000-0000-00006E420000}"/>
    <cellStyle name="Normal 2 6 2 3 2 2" xfId="17031" xr:uid="{00000000-0005-0000-0000-00006F420000}"/>
    <cellStyle name="Normal 2 6 2 3 2 2 2" xfId="17032" xr:uid="{00000000-0005-0000-0000-000070420000}"/>
    <cellStyle name="Normal 2 6 2 3 2 2 2 2" xfId="17033" xr:uid="{00000000-0005-0000-0000-000071420000}"/>
    <cellStyle name="Normal 2 6 2 3 2 2 2 3" xfId="17034" xr:uid="{00000000-0005-0000-0000-000072420000}"/>
    <cellStyle name="Normal 2 6 2 3 2 2 3" xfId="17035" xr:uid="{00000000-0005-0000-0000-000073420000}"/>
    <cellStyle name="Normal 2 6 2 3 2 2 4" xfId="17036" xr:uid="{00000000-0005-0000-0000-000074420000}"/>
    <cellStyle name="Normal 2 6 2 3 2 3" xfId="17037" xr:uid="{00000000-0005-0000-0000-000075420000}"/>
    <cellStyle name="Normal 2 6 2 3 2 3 2" xfId="17038" xr:uid="{00000000-0005-0000-0000-000076420000}"/>
    <cellStyle name="Normal 2 6 2 3 2 3 2 2" xfId="17039" xr:uid="{00000000-0005-0000-0000-000077420000}"/>
    <cellStyle name="Normal 2 6 2 3 2 3 2 3" xfId="17040" xr:uid="{00000000-0005-0000-0000-000078420000}"/>
    <cellStyle name="Normal 2 6 2 3 2 3 3" xfId="17041" xr:uid="{00000000-0005-0000-0000-000079420000}"/>
    <cellStyle name="Normal 2 6 2 3 2 3 4" xfId="17042" xr:uid="{00000000-0005-0000-0000-00007A420000}"/>
    <cellStyle name="Normal 2 6 2 3 2 4" xfId="17043" xr:uid="{00000000-0005-0000-0000-00007B420000}"/>
    <cellStyle name="Normal 2 6 2 3 2 4 2" xfId="17044" xr:uid="{00000000-0005-0000-0000-00007C420000}"/>
    <cellStyle name="Normal 2 6 2 3 2 4 2 2" xfId="17045" xr:uid="{00000000-0005-0000-0000-00007D420000}"/>
    <cellStyle name="Normal 2 6 2 3 2 4 2 3" xfId="17046" xr:uid="{00000000-0005-0000-0000-00007E420000}"/>
    <cellStyle name="Normal 2 6 2 3 2 4 3" xfId="17047" xr:uid="{00000000-0005-0000-0000-00007F420000}"/>
    <cellStyle name="Normal 2 6 2 3 2 4 4" xfId="17048" xr:uid="{00000000-0005-0000-0000-000080420000}"/>
    <cellStyle name="Normal 2 6 2 3 2 5" xfId="17049" xr:uid="{00000000-0005-0000-0000-000081420000}"/>
    <cellStyle name="Normal 2 6 2 3 2 5 2" xfId="17050" xr:uid="{00000000-0005-0000-0000-000082420000}"/>
    <cellStyle name="Normal 2 6 2 3 2 5 2 2" xfId="17051" xr:uid="{00000000-0005-0000-0000-000083420000}"/>
    <cellStyle name="Normal 2 6 2 3 2 5 2 3" xfId="17052" xr:uid="{00000000-0005-0000-0000-000084420000}"/>
    <cellStyle name="Normal 2 6 2 3 2 5 3" xfId="17053" xr:uid="{00000000-0005-0000-0000-000085420000}"/>
    <cellStyle name="Normal 2 6 2 3 2 5 4" xfId="17054" xr:uid="{00000000-0005-0000-0000-000086420000}"/>
    <cellStyle name="Normal 2 6 2 3 2 6" xfId="17055" xr:uid="{00000000-0005-0000-0000-000087420000}"/>
    <cellStyle name="Normal 2 6 2 3 2 6 2" xfId="17056" xr:uid="{00000000-0005-0000-0000-000088420000}"/>
    <cellStyle name="Normal 2 6 2 3 2 6 2 2" xfId="17057" xr:uid="{00000000-0005-0000-0000-000089420000}"/>
    <cellStyle name="Normal 2 6 2 3 2 6 2 3" xfId="17058" xr:uid="{00000000-0005-0000-0000-00008A420000}"/>
    <cellStyle name="Normal 2 6 2 3 2 6 3" xfId="17059" xr:uid="{00000000-0005-0000-0000-00008B420000}"/>
    <cellStyle name="Normal 2 6 2 3 2 6 4" xfId="17060" xr:uid="{00000000-0005-0000-0000-00008C420000}"/>
    <cellStyle name="Normal 2 6 2 3 2 7" xfId="17061" xr:uid="{00000000-0005-0000-0000-00008D420000}"/>
    <cellStyle name="Normal 2 6 2 3 2 7 2" xfId="17062" xr:uid="{00000000-0005-0000-0000-00008E420000}"/>
    <cellStyle name="Normal 2 6 2 3 2 7 2 2" xfId="17063" xr:uid="{00000000-0005-0000-0000-00008F420000}"/>
    <cellStyle name="Normal 2 6 2 3 2 7 2 3" xfId="17064" xr:uid="{00000000-0005-0000-0000-000090420000}"/>
    <cellStyle name="Normal 2 6 2 3 2 7 3" xfId="17065" xr:uid="{00000000-0005-0000-0000-000091420000}"/>
    <cellStyle name="Normal 2 6 2 3 2 7 4" xfId="17066" xr:uid="{00000000-0005-0000-0000-000092420000}"/>
    <cellStyle name="Normal 2 6 2 3 2 8" xfId="17067" xr:uid="{00000000-0005-0000-0000-000093420000}"/>
    <cellStyle name="Normal 2 6 2 3 2 8 2" xfId="17068" xr:uid="{00000000-0005-0000-0000-000094420000}"/>
    <cellStyle name="Normal 2 6 2 3 2 8 3" xfId="17069" xr:uid="{00000000-0005-0000-0000-000095420000}"/>
    <cellStyle name="Normal 2 6 2 3 2 9" xfId="17070" xr:uid="{00000000-0005-0000-0000-000096420000}"/>
    <cellStyle name="Normal 2 6 2 3 3" xfId="17071" xr:uid="{00000000-0005-0000-0000-000097420000}"/>
    <cellStyle name="Normal 2 6 2 3 3 10" xfId="17072" xr:uid="{00000000-0005-0000-0000-000098420000}"/>
    <cellStyle name="Normal 2 6 2 3 3 2" xfId="17073" xr:uid="{00000000-0005-0000-0000-000099420000}"/>
    <cellStyle name="Normal 2 6 2 3 3 2 2" xfId="17074" xr:uid="{00000000-0005-0000-0000-00009A420000}"/>
    <cellStyle name="Normal 2 6 2 3 3 2 2 2" xfId="17075" xr:uid="{00000000-0005-0000-0000-00009B420000}"/>
    <cellStyle name="Normal 2 6 2 3 3 2 2 3" xfId="17076" xr:uid="{00000000-0005-0000-0000-00009C420000}"/>
    <cellStyle name="Normal 2 6 2 3 3 2 3" xfId="17077" xr:uid="{00000000-0005-0000-0000-00009D420000}"/>
    <cellStyle name="Normal 2 6 2 3 3 2 4" xfId="17078" xr:uid="{00000000-0005-0000-0000-00009E420000}"/>
    <cellStyle name="Normal 2 6 2 3 3 3" xfId="17079" xr:uid="{00000000-0005-0000-0000-00009F420000}"/>
    <cellStyle name="Normal 2 6 2 3 3 3 2" xfId="17080" xr:uid="{00000000-0005-0000-0000-0000A0420000}"/>
    <cellStyle name="Normal 2 6 2 3 3 3 2 2" xfId="17081" xr:uid="{00000000-0005-0000-0000-0000A1420000}"/>
    <cellStyle name="Normal 2 6 2 3 3 3 2 3" xfId="17082" xr:uid="{00000000-0005-0000-0000-0000A2420000}"/>
    <cellStyle name="Normal 2 6 2 3 3 3 3" xfId="17083" xr:uid="{00000000-0005-0000-0000-0000A3420000}"/>
    <cellStyle name="Normal 2 6 2 3 3 3 4" xfId="17084" xr:uid="{00000000-0005-0000-0000-0000A4420000}"/>
    <cellStyle name="Normal 2 6 2 3 3 4" xfId="17085" xr:uid="{00000000-0005-0000-0000-0000A5420000}"/>
    <cellStyle name="Normal 2 6 2 3 3 4 2" xfId="17086" xr:uid="{00000000-0005-0000-0000-0000A6420000}"/>
    <cellStyle name="Normal 2 6 2 3 3 4 2 2" xfId="17087" xr:uid="{00000000-0005-0000-0000-0000A7420000}"/>
    <cellStyle name="Normal 2 6 2 3 3 4 2 3" xfId="17088" xr:uid="{00000000-0005-0000-0000-0000A8420000}"/>
    <cellStyle name="Normal 2 6 2 3 3 4 3" xfId="17089" xr:uid="{00000000-0005-0000-0000-0000A9420000}"/>
    <cellStyle name="Normal 2 6 2 3 3 4 4" xfId="17090" xr:uid="{00000000-0005-0000-0000-0000AA420000}"/>
    <cellStyle name="Normal 2 6 2 3 3 5" xfId="17091" xr:uid="{00000000-0005-0000-0000-0000AB420000}"/>
    <cellStyle name="Normal 2 6 2 3 3 5 2" xfId="17092" xr:uid="{00000000-0005-0000-0000-0000AC420000}"/>
    <cellStyle name="Normal 2 6 2 3 3 5 2 2" xfId="17093" xr:uid="{00000000-0005-0000-0000-0000AD420000}"/>
    <cellStyle name="Normal 2 6 2 3 3 5 2 3" xfId="17094" xr:uid="{00000000-0005-0000-0000-0000AE420000}"/>
    <cellStyle name="Normal 2 6 2 3 3 5 3" xfId="17095" xr:uid="{00000000-0005-0000-0000-0000AF420000}"/>
    <cellStyle name="Normal 2 6 2 3 3 5 4" xfId="17096" xr:uid="{00000000-0005-0000-0000-0000B0420000}"/>
    <cellStyle name="Normal 2 6 2 3 3 6" xfId="17097" xr:uid="{00000000-0005-0000-0000-0000B1420000}"/>
    <cellStyle name="Normal 2 6 2 3 3 6 2" xfId="17098" xr:uid="{00000000-0005-0000-0000-0000B2420000}"/>
    <cellStyle name="Normal 2 6 2 3 3 6 2 2" xfId="17099" xr:uid="{00000000-0005-0000-0000-0000B3420000}"/>
    <cellStyle name="Normal 2 6 2 3 3 6 2 3" xfId="17100" xr:uid="{00000000-0005-0000-0000-0000B4420000}"/>
    <cellStyle name="Normal 2 6 2 3 3 6 3" xfId="17101" xr:uid="{00000000-0005-0000-0000-0000B5420000}"/>
    <cellStyle name="Normal 2 6 2 3 3 6 4" xfId="17102" xr:uid="{00000000-0005-0000-0000-0000B6420000}"/>
    <cellStyle name="Normal 2 6 2 3 3 7" xfId="17103" xr:uid="{00000000-0005-0000-0000-0000B7420000}"/>
    <cellStyle name="Normal 2 6 2 3 3 7 2" xfId="17104" xr:uid="{00000000-0005-0000-0000-0000B8420000}"/>
    <cellStyle name="Normal 2 6 2 3 3 7 2 2" xfId="17105" xr:uid="{00000000-0005-0000-0000-0000B9420000}"/>
    <cellStyle name="Normal 2 6 2 3 3 7 2 3" xfId="17106" xr:uid="{00000000-0005-0000-0000-0000BA420000}"/>
    <cellStyle name="Normal 2 6 2 3 3 7 3" xfId="17107" xr:uid="{00000000-0005-0000-0000-0000BB420000}"/>
    <cellStyle name="Normal 2 6 2 3 3 7 4" xfId="17108" xr:uid="{00000000-0005-0000-0000-0000BC420000}"/>
    <cellStyle name="Normal 2 6 2 3 3 8" xfId="17109" xr:uid="{00000000-0005-0000-0000-0000BD420000}"/>
    <cellStyle name="Normal 2 6 2 3 3 8 2" xfId="17110" xr:uid="{00000000-0005-0000-0000-0000BE420000}"/>
    <cellStyle name="Normal 2 6 2 3 3 8 3" xfId="17111" xr:uid="{00000000-0005-0000-0000-0000BF420000}"/>
    <cellStyle name="Normal 2 6 2 3 3 9" xfId="17112" xr:uid="{00000000-0005-0000-0000-0000C0420000}"/>
    <cellStyle name="Normal 2 6 2 3 4" xfId="17113" xr:uid="{00000000-0005-0000-0000-0000C1420000}"/>
    <cellStyle name="Normal 2 6 2 3 4 2" xfId="17114" xr:uid="{00000000-0005-0000-0000-0000C2420000}"/>
    <cellStyle name="Normal 2 6 2 3 4 2 2" xfId="17115" xr:uid="{00000000-0005-0000-0000-0000C3420000}"/>
    <cellStyle name="Normal 2 6 2 3 4 2 3" xfId="17116" xr:uid="{00000000-0005-0000-0000-0000C4420000}"/>
    <cellStyle name="Normal 2 6 2 3 4 3" xfId="17117" xr:uid="{00000000-0005-0000-0000-0000C5420000}"/>
    <cellStyle name="Normal 2 6 2 3 4 4" xfId="17118" xr:uid="{00000000-0005-0000-0000-0000C6420000}"/>
    <cellStyle name="Normal 2 6 2 3 5" xfId="17119" xr:uid="{00000000-0005-0000-0000-0000C7420000}"/>
    <cellStyle name="Normal 2 6 2 3 5 2" xfId="17120" xr:uid="{00000000-0005-0000-0000-0000C8420000}"/>
    <cellStyle name="Normal 2 6 2 3 5 2 2" xfId="17121" xr:uid="{00000000-0005-0000-0000-0000C9420000}"/>
    <cellStyle name="Normal 2 6 2 3 5 2 3" xfId="17122" xr:uid="{00000000-0005-0000-0000-0000CA420000}"/>
    <cellStyle name="Normal 2 6 2 3 5 3" xfId="17123" xr:uid="{00000000-0005-0000-0000-0000CB420000}"/>
    <cellStyle name="Normal 2 6 2 3 5 4" xfId="17124" xr:uid="{00000000-0005-0000-0000-0000CC420000}"/>
    <cellStyle name="Normal 2 6 2 3 6" xfId="17125" xr:uid="{00000000-0005-0000-0000-0000CD420000}"/>
    <cellStyle name="Normal 2 6 2 3 6 2" xfId="17126" xr:uid="{00000000-0005-0000-0000-0000CE420000}"/>
    <cellStyle name="Normal 2 6 2 3 6 2 2" xfId="17127" xr:uid="{00000000-0005-0000-0000-0000CF420000}"/>
    <cellStyle name="Normal 2 6 2 3 6 2 3" xfId="17128" xr:uid="{00000000-0005-0000-0000-0000D0420000}"/>
    <cellStyle name="Normal 2 6 2 3 6 3" xfId="17129" xr:uid="{00000000-0005-0000-0000-0000D1420000}"/>
    <cellStyle name="Normal 2 6 2 3 6 4" xfId="17130" xr:uid="{00000000-0005-0000-0000-0000D2420000}"/>
    <cellStyle name="Normal 2 6 2 3 7" xfId="17131" xr:uid="{00000000-0005-0000-0000-0000D3420000}"/>
    <cellStyle name="Normal 2 6 2 3 7 2" xfId="17132" xr:uid="{00000000-0005-0000-0000-0000D4420000}"/>
    <cellStyle name="Normal 2 6 2 3 7 2 2" xfId="17133" xr:uid="{00000000-0005-0000-0000-0000D5420000}"/>
    <cellStyle name="Normal 2 6 2 3 7 2 3" xfId="17134" xr:uid="{00000000-0005-0000-0000-0000D6420000}"/>
    <cellStyle name="Normal 2 6 2 3 7 3" xfId="17135" xr:uid="{00000000-0005-0000-0000-0000D7420000}"/>
    <cellStyle name="Normal 2 6 2 3 7 4" xfId="17136" xr:uid="{00000000-0005-0000-0000-0000D8420000}"/>
    <cellStyle name="Normal 2 6 2 3 8" xfId="17137" xr:uid="{00000000-0005-0000-0000-0000D9420000}"/>
    <cellStyle name="Normal 2 6 2 3 8 2" xfId="17138" xr:uid="{00000000-0005-0000-0000-0000DA420000}"/>
    <cellStyle name="Normal 2 6 2 3 8 2 2" xfId="17139" xr:uid="{00000000-0005-0000-0000-0000DB420000}"/>
    <cellStyle name="Normal 2 6 2 3 8 2 3" xfId="17140" xr:uid="{00000000-0005-0000-0000-0000DC420000}"/>
    <cellStyle name="Normal 2 6 2 3 8 3" xfId="17141" xr:uid="{00000000-0005-0000-0000-0000DD420000}"/>
    <cellStyle name="Normal 2 6 2 3 8 4" xfId="17142" xr:uid="{00000000-0005-0000-0000-0000DE420000}"/>
    <cellStyle name="Normal 2 6 2 3 9" xfId="17143" xr:uid="{00000000-0005-0000-0000-0000DF420000}"/>
    <cellStyle name="Normal 2 6 2 3 9 2" xfId="17144" xr:uid="{00000000-0005-0000-0000-0000E0420000}"/>
    <cellStyle name="Normal 2 6 2 3 9 2 2" xfId="17145" xr:uid="{00000000-0005-0000-0000-0000E1420000}"/>
    <cellStyle name="Normal 2 6 2 3 9 2 3" xfId="17146" xr:uid="{00000000-0005-0000-0000-0000E2420000}"/>
    <cellStyle name="Normal 2 6 2 3 9 3" xfId="17147" xr:uid="{00000000-0005-0000-0000-0000E3420000}"/>
    <cellStyle name="Normal 2 6 2 3 9 4" xfId="17148" xr:uid="{00000000-0005-0000-0000-0000E4420000}"/>
    <cellStyle name="Normal 2 6 2 4" xfId="17149" xr:uid="{00000000-0005-0000-0000-0000E5420000}"/>
    <cellStyle name="Normal 2 6 2 4 10" xfId="17150" xr:uid="{00000000-0005-0000-0000-0000E6420000}"/>
    <cellStyle name="Normal 2 6 2 4 10 2" xfId="17151" xr:uid="{00000000-0005-0000-0000-0000E7420000}"/>
    <cellStyle name="Normal 2 6 2 4 10 3" xfId="17152" xr:uid="{00000000-0005-0000-0000-0000E8420000}"/>
    <cellStyle name="Normal 2 6 2 4 11" xfId="17153" xr:uid="{00000000-0005-0000-0000-0000E9420000}"/>
    <cellStyle name="Normal 2 6 2 4 12" xfId="17154" xr:uid="{00000000-0005-0000-0000-0000EA420000}"/>
    <cellStyle name="Normal 2 6 2 4 2" xfId="17155" xr:uid="{00000000-0005-0000-0000-0000EB420000}"/>
    <cellStyle name="Normal 2 6 2 4 2 10" xfId="17156" xr:uid="{00000000-0005-0000-0000-0000EC420000}"/>
    <cellStyle name="Normal 2 6 2 4 2 2" xfId="17157" xr:uid="{00000000-0005-0000-0000-0000ED420000}"/>
    <cellStyle name="Normal 2 6 2 4 2 2 2" xfId="17158" xr:uid="{00000000-0005-0000-0000-0000EE420000}"/>
    <cellStyle name="Normal 2 6 2 4 2 2 2 2" xfId="17159" xr:uid="{00000000-0005-0000-0000-0000EF420000}"/>
    <cellStyle name="Normal 2 6 2 4 2 2 2 3" xfId="17160" xr:uid="{00000000-0005-0000-0000-0000F0420000}"/>
    <cellStyle name="Normal 2 6 2 4 2 2 3" xfId="17161" xr:uid="{00000000-0005-0000-0000-0000F1420000}"/>
    <cellStyle name="Normal 2 6 2 4 2 2 4" xfId="17162" xr:uid="{00000000-0005-0000-0000-0000F2420000}"/>
    <cellStyle name="Normal 2 6 2 4 2 3" xfId="17163" xr:uid="{00000000-0005-0000-0000-0000F3420000}"/>
    <cellStyle name="Normal 2 6 2 4 2 3 2" xfId="17164" xr:uid="{00000000-0005-0000-0000-0000F4420000}"/>
    <cellStyle name="Normal 2 6 2 4 2 3 2 2" xfId="17165" xr:uid="{00000000-0005-0000-0000-0000F5420000}"/>
    <cellStyle name="Normal 2 6 2 4 2 3 2 3" xfId="17166" xr:uid="{00000000-0005-0000-0000-0000F6420000}"/>
    <cellStyle name="Normal 2 6 2 4 2 3 3" xfId="17167" xr:uid="{00000000-0005-0000-0000-0000F7420000}"/>
    <cellStyle name="Normal 2 6 2 4 2 3 4" xfId="17168" xr:uid="{00000000-0005-0000-0000-0000F8420000}"/>
    <cellStyle name="Normal 2 6 2 4 2 4" xfId="17169" xr:uid="{00000000-0005-0000-0000-0000F9420000}"/>
    <cellStyle name="Normal 2 6 2 4 2 4 2" xfId="17170" xr:uid="{00000000-0005-0000-0000-0000FA420000}"/>
    <cellStyle name="Normal 2 6 2 4 2 4 2 2" xfId="17171" xr:uid="{00000000-0005-0000-0000-0000FB420000}"/>
    <cellStyle name="Normal 2 6 2 4 2 4 2 3" xfId="17172" xr:uid="{00000000-0005-0000-0000-0000FC420000}"/>
    <cellStyle name="Normal 2 6 2 4 2 4 3" xfId="17173" xr:uid="{00000000-0005-0000-0000-0000FD420000}"/>
    <cellStyle name="Normal 2 6 2 4 2 4 4" xfId="17174" xr:uid="{00000000-0005-0000-0000-0000FE420000}"/>
    <cellStyle name="Normal 2 6 2 4 2 5" xfId="17175" xr:uid="{00000000-0005-0000-0000-0000FF420000}"/>
    <cellStyle name="Normal 2 6 2 4 2 5 2" xfId="17176" xr:uid="{00000000-0005-0000-0000-000000430000}"/>
    <cellStyle name="Normal 2 6 2 4 2 5 2 2" xfId="17177" xr:uid="{00000000-0005-0000-0000-000001430000}"/>
    <cellStyle name="Normal 2 6 2 4 2 5 2 3" xfId="17178" xr:uid="{00000000-0005-0000-0000-000002430000}"/>
    <cellStyle name="Normal 2 6 2 4 2 5 3" xfId="17179" xr:uid="{00000000-0005-0000-0000-000003430000}"/>
    <cellStyle name="Normal 2 6 2 4 2 5 4" xfId="17180" xr:uid="{00000000-0005-0000-0000-000004430000}"/>
    <cellStyle name="Normal 2 6 2 4 2 6" xfId="17181" xr:uid="{00000000-0005-0000-0000-000005430000}"/>
    <cellStyle name="Normal 2 6 2 4 2 6 2" xfId="17182" xr:uid="{00000000-0005-0000-0000-000006430000}"/>
    <cellStyle name="Normal 2 6 2 4 2 6 2 2" xfId="17183" xr:uid="{00000000-0005-0000-0000-000007430000}"/>
    <cellStyle name="Normal 2 6 2 4 2 6 2 3" xfId="17184" xr:uid="{00000000-0005-0000-0000-000008430000}"/>
    <cellStyle name="Normal 2 6 2 4 2 6 3" xfId="17185" xr:uid="{00000000-0005-0000-0000-000009430000}"/>
    <cellStyle name="Normal 2 6 2 4 2 6 4" xfId="17186" xr:uid="{00000000-0005-0000-0000-00000A430000}"/>
    <cellStyle name="Normal 2 6 2 4 2 7" xfId="17187" xr:uid="{00000000-0005-0000-0000-00000B430000}"/>
    <cellStyle name="Normal 2 6 2 4 2 7 2" xfId="17188" xr:uid="{00000000-0005-0000-0000-00000C430000}"/>
    <cellStyle name="Normal 2 6 2 4 2 7 2 2" xfId="17189" xr:uid="{00000000-0005-0000-0000-00000D430000}"/>
    <cellStyle name="Normal 2 6 2 4 2 7 2 3" xfId="17190" xr:uid="{00000000-0005-0000-0000-00000E430000}"/>
    <cellStyle name="Normal 2 6 2 4 2 7 3" xfId="17191" xr:uid="{00000000-0005-0000-0000-00000F430000}"/>
    <cellStyle name="Normal 2 6 2 4 2 7 4" xfId="17192" xr:uid="{00000000-0005-0000-0000-000010430000}"/>
    <cellStyle name="Normal 2 6 2 4 2 8" xfId="17193" xr:uid="{00000000-0005-0000-0000-000011430000}"/>
    <cellStyle name="Normal 2 6 2 4 2 8 2" xfId="17194" xr:uid="{00000000-0005-0000-0000-000012430000}"/>
    <cellStyle name="Normal 2 6 2 4 2 8 3" xfId="17195" xr:uid="{00000000-0005-0000-0000-000013430000}"/>
    <cellStyle name="Normal 2 6 2 4 2 9" xfId="17196" xr:uid="{00000000-0005-0000-0000-000014430000}"/>
    <cellStyle name="Normal 2 6 2 4 3" xfId="17197" xr:uid="{00000000-0005-0000-0000-000015430000}"/>
    <cellStyle name="Normal 2 6 2 4 3 10" xfId="17198" xr:uid="{00000000-0005-0000-0000-000016430000}"/>
    <cellStyle name="Normal 2 6 2 4 3 2" xfId="17199" xr:uid="{00000000-0005-0000-0000-000017430000}"/>
    <cellStyle name="Normal 2 6 2 4 3 2 2" xfId="17200" xr:uid="{00000000-0005-0000-0000-000018430000}"/>
    <cellStyle name="Normal 2 6 2 4 3 2 2 2" xfId="17201" xr:uid="{00000000-0005-0000-0000-000019430000}"/>
    <cellStyle name="Normal 2 6 2 4 3 2 2 3" xfId="17202" xr:uid="{00000000-0005-0000-0000-00001A430000}"/>
    <cellStyle name="Normal 2 6 2 4 3 2 3" xfId="17203" xr:uid="{00000000-0005-0000-0000-00001B430000}"/>
    <cellStyle name="Normal 2 6 2 4 3 2 4" xfId="17204" xr:uid="{00000000-0005-0000-0000-00001C430000}"/>
    <cellStyle name="Normal 2 6 2 4 3 3" xfId="17205" xr:uid="{00000000-0005-0000-0000-00001D430000}"/>
    <cellStyle name="Normal 2 6 2 4 3 3 2" xfId="17206" xr:uid="{00000000-0005-0000-0000-00001E430000}"/>
    <cellStyle name="Normal 2 6 2 4 3 3 2 2" xfId="17207" xr:uid="{00000000-0005-0000-0000-00001F430000}"/>
    <cellStyle name="Normal 2 6 2 4 3 3 2 3" xfId="17208" xr:uid="{00000000-0005-0000-0000-000020430000}"/>
    <cellStyle name="Normal 2 6 2 4 3 3 3" xfId="17209" xr:uid="{00000000-0005-0000-0000-000021430000}"/>
    <cellStyle name="Normal 2 6 2 4 3 3 4" xfId="17210" xr:uid="{00000000-0005-0000-0000-000022430000}"/>
    <cellStyle name="Normal 2 6 2 4 3 4" xfId="17211" xr:uid="{00000000-0005-0000-0000-000023430000}"/>
    <cellStyle name="Normal 2 6 2 4 3 4 2" xfId="17212" xr:uid="{00000000-0005-0000-0000-000024430000}"/>
    <cellStyle name="Normal 2 6 2 4 3 4 2 2" xfId="17213" xr:uid="{00000000-0005-0000-0000-000025430000}"/>
    <cellStyle name="Normal 2 6 2 4 3 4 2 3" xfId="17214" xr:uid="{00000000-0005-0000-0000-000026430000}"/>
    <cellStyle name="Normal 2 6 2 4 3 4 3" xfId="17215" xr:uid="{00000000-0005-0000-0000-000027430000}"/>
    <cellStyle name="Normal 2 6 2 4 3 4 4" xfId="17216" xr:uid="{00000000-0005-0000-0000-000028430000}"/>
    <cellStyle name="Normal 2 6 2 4 3 5" xfId="17217" xr:uid="{00000000-0005-0000-0000-000029430000}"/>
    <cellStyle name="Normal 2 6 2 4 3 5 2" xfId="17218" xr:uid="{00000000-0005-0000-0000-00002A430000}"/>
    <cellStyle name="Normal 2 6 2 4 3 5 2 2" xfId="17219" xr:uid="{00000000-0005-0000-0000-00002B430000}"/>
    <cellStyle name="Normal 2 6 2 4 3 5 2 3" xfId="17220" xr:uid="{00000000-0005-0000-0000-00002C430000}"/>
    <cellStyle name="Normal 2 6 2 4 3 5 3" xfId="17221" xr:uid="{00000000-0005-0000-0000-00002D430000}"/>
    <cellStyle name="Normal 2 6 2 4 3 5 4" xfId="17222" xr:uid="{00000000-0005-0000-0000-00002E430000}"/>
    <cellStyle name="Normal 2 6 2 4 3 6" xfId="17223" xr:uid="{00000000-0005-0000-0000-00002F430000}"/>
    <cellStyle name="Normal 2 6 2 4 3 6 2" xfId="17224" xr:uid="{00000000-0005-0000-0000-000030430000}"/>
    <cellStyle name="Normal 2 6 2 4 3 6 2 2" xfId="17225" xr:uid="{00000000-0005-0000-0000-000031430000}"/>
    <cellStyle name="Normal 2 6 2 4 3 6 2 3" xfId="17226" xr:uid="{00000000-0005-0000-0000-000032430000}"/>
    <cellStyle name="Normal 2 6 2 4 3 6 3" xfId="17227" xr:uid="{00000000-0005-0000-0000-000033430000}"/>
    <cellStyle name="Normal 2 6 2 4 3 6 4" xfId="17228" xr:uid="{00000000-0005-0000-0000-000034430000}"/>
    <cellStyle name="Normal 2 6 2 4 3 7" xfId="17229" xr:uid="{00000000-0005-0000-0000-000035430000}"/>
    <cellStyle name="Normal 2 6 2 4 3 7 2" xfId="17230" xr:uid="{00000000-0005-0000-0000-000036430000}"/>
    <cellStyle name="Normal 2 6 2 4 3 7 2 2" xfId="17231" xr:uid="{00000000-0005-0000-0000-000037430000}"/>
    <cellStyle name="Normal 2 6 2 4 3 7 2 3" xfId="17232" xr:uid="{00000000-0005-0000-0000-000038430000}"/>
    <cellStyle name="Normal 2 6 2 4 3 7 3" xfId="17233" xr:uid="{00000000-0005-0000-0000-000039430000}"/>
    <cellStyle name="Normal 2 6 2 4 3 7 4" xfId="17234" xr:uid="{00000000-0005-0000-0000-00003A430000}"/>
    <cellStyle name="Normal 2 6 2 4 3 8" xfId="17235" xr:uid="{00000000-0005-0000-0000-00003B430000}"/>
    <cellStyle name="Normal 2 6 2 4 3 8 2" xfId="17236" xr:uid="{00000000-0005-0000-0000-00003C430000}"/>
    <cellStyle name="Normal 2 6 2 4 3 8 3" xfId="17237" xr:uid="{00000000-0005-0000-0000-00003D430000}"/>
    <cellStyle name="Normal 2 6 2 4 3 9" xfId="17238" xr:uid="{00000000-0005-0000-0000-00003E430000}"/>
    <cellStyle name="Normal 2 6 2 4 4" xfId="17239" xr:uid="{00000000-0005-0000-0000-00003F430000}"/>
    <cellStyle name="Normal 2 6 2 4 4 2" xfId="17240" xr:uid="{00000000-0005-0000-0000-000040430000}"/>
    <cellStyle name="Normal 2 6 2 4 4 2 2" xfId="17241" xr:uid="{00000000-0005-0000-0000-000041430000}"/>
    <cellStyle name="Normal 2 6 2 4 4 2 3" xfId="17242" xr:uid="{00000000-0005-0000-0000-000042430000}"/>
    <cellStyle name="Normal 2 6 2 4 4 3" xfId="17243" xr:uid="{00000000-0005-0000-0000-000043430000}"/>
    <cellStyle name="Normal 2 6 2 4 4 4" xfId="17244" xr:uid="{00000000-0005-0000-0000-000044430000}"/>
    <cellStyle name="Normal 2 6 2 4 5" xfId="17245" xr:uid="{00000000-0005-0000-0000-000045430000}"/>
    <cellStyle name="Normal 2 6 2 4 5 2" xfId="17246" xr:uid="{00000000-0005-0000-0000-000046430000}"/>
    <cellStyle name="Normal 2 6 2 4 5 2 2" xfId="17247" xr:uid="{00000000-0005-0000-0000-000047430000}"/>
    <cellStyle name="Normal 2 6 2 4 5 2 3" xfId="17248" xr:uid="{00000000-0005-0000-0000-000048430000}"/>
    <cellStyle name="Normal 2 6 2 4 5 3" xfId="17249" xr:uid="{00000000-0005-0000-0000-000049430000}"/>
    <cellStyle name="Normal 2 6 2 4 5 4" xfId="17250" xr:uid="{00000000-0005-0000-0000-00004A430000}"/>
    <cellStyle name="Normal 2 6 2 4 6" xfId="17251" xr:uid="{00000000-0005-0000-0000-00004B430000}"/>
    <cellStyle name="Normal 2 6 2 4 6 2" xfId="17252" xr:uid="{00000000-0005-0000-0000-00004C430000}"/>
    <cellStyle name="Normal 2 6 2 4 6 2 2" xfId="17253" xr:uid="{00000000-0005-0000-0000-00004D430000}"/>
    <cellStyle name="Normal 2 6 2 4 6 2 3" xfId="17254" xr:uid="{00000000-0005-0000-0000-00004E430000}"/>
    <cellStyle name="Normal 2 6 2 4 6 3" xfId="17255" xr:uid="{00000000-0005-0000-0000-00004F430000}"/>
    <cellStyle name="Normal 2 6 2 4 6 4" xfId="17256" xr:uid="{00000000-0005-0000-0000-000050430000}"/>
    <cellStyle name="Normal 2 6 2 4 7" xfId="17257" xr:uid="{00000000-0005-0000-0000-000051430000}"/>
    <cellStyle name="Normal 2 6 2 4 7 2" xfId="17258" xr:uid="{00000000-0005-0000-0000-000052430000}"/>
    <cellStyle name="Normal 2 6 2 4 7 2 2" xfId="17259" xr:uid="{00000000-0005-0000-0000-000053430000}"/>
    <cellStyle name="Normal 2 6 2 4 7 2 3" xfId="17260" xr:uid="{00000000-0005-0000-0000-000054430000}"/>
    <cellStyle name="Normal 2 6 2 4 7 3" xfId="17261" xr:uid="{00000000-0005-0000-0000-000055430000}"/>
    <cellStyle name="Normal 2 6 2 4 7 4" xfId="17262" xr:uid="{00000000-0005-0000-0000-000056430000}"/>
    <cellStyle name="Normal 2 6 2 4 8" xfId="17263" xr:uid="{00000000-0005-0000-0000-000057430000}"/>
    <cellStyle name="Normal 2 6 2 4 8 2" xfId="17264" xr:uid="{00000000-0005-0000-0000-000058430000}"/>
    <cellStyle name="Normal 2 6 2 4 8 2 2" xfId="17265" xr:uid="{00000000-0005-0000-0000-000059430000}"/>
    <cellStyle name="Normal 2 6 2 4 8 2 3" xfId="17266" xr:uid="{00000000-0005-0000-0000-00005A430000}"/>
    <cellStyle name="Normal 2 6 2 4 8 3" xfId="17267" xr:uid="{00000000-0005-0000-0000-00005B430000}"/>
    <cellStyle name="Normal 2 6 2 4 8 4" xfId="17268" xr:uid="{00000000-0005-0000-0000-00005C430000}"/>
    <cellStyle name="Normal 2 6 2 4 9" xfId="17269" xr:uid="{00000000-0005-0000-0000-00005D430000}"/>
    <cellStyle name="Normal 2 6 2 4 9 2" xfId="17270" xr:uid="{00000000-0005-0000-0000-00005E430000}"/>
    <cellStyle name="Normal 2 6 2 4 9 2 2" xfId="17271" xr:uid="{00000000-0005-0000-0000-00005F430000}"/>
    <cellStyle name="Normal 2 6 2 4 9 2 3" xfId="17272" xr:uid="{00000000-0005-0000-0000-000060430000}"/>
    <cellStyle name="Normal 2 6 2 4 9 3" xfId="17273" xr:uid="{00000000-0005-0000-0000-000061430000}"/>
    <cellStyle name="Normal 2 6 2 4 9 4" xfId="17274" xr:uid="{00000000-0005-0000-0000-000062430000}"/>
    <cellStyle name="Normal 2 6 2 5" xfId="17275" xr:uid="{00000000-0005-0000-0000-000063430000}"/>
    <cellStyle name="Normal 2 6 2 5 10" xfId="17276" xr:uid="{00000000-0005-0000-0000-000064430000}"/>
    <cellStyle name="Normal 2 6 2 5 2" xfId="17277" xr:uid="{00000000-0005-0000-0000-000065430000}"/>
    <cellStyle name="Normal 2 6 2 5 2 2" xfId="17278" xr:uid="{00000000-0005-0000-0000-000066430000}"/>
    <cellStyle name="Normal 2 6 2 5 2 2 2" xfId="17279" xr:uid="{00000000-0005-0000-0000-000067430000}"/>
    <cellStyle name="Normal 2 6 2 5 2 2 3" xfId="17280" xr:uid="{00000000-0005-0000-0000-000068430000}"/>
    <cellStyle name="Normal 2 6 2 5 2 3" xfId="17281" xr:uid="{00000000-0005-0000-0000-000069430000}"/>
    <cellStyle name="Normal 2 6 2 5 2 4" xfId="17282" xr:uid="{00000000-0005-0000-0000-00006A430000}"/>
    <cellStyle name="Normal 2 6 2 5 3" xfId="17283" xr:uid="{00000000-0005-0000-0000-00006B430000}"/>
    <cellStyle name="Normal 2 6 2 5 3 2" xfId="17284" xr:uid="{00000000-0005-0000-0000-00006C430000}"/>
    <cellStyle name="Normal 2 6 2 5 3 2 2" xfId="17285" xr:uid="{00000000-0005-0000-0000-00006D430000}"/>
    <cellStyle name="Normal 2 6 2 5 3 2 3" xfId="17286" xr:uid="{00000000-0005-0000-0000-00006E430000}"/>
    <cellStyle name="Normal 2 6 2 5 3 3" xfId="17287" xr:uid="{00000000-0005-0000-0000-00006F430000}"/>
    <cellStyle name="Normal 2 6 2 5 3 4" xfId="17288" xr:uid="{00000000-0005-0000-0000-000070430000}"/>
    <cellStyle name="Normal 2 6 2 5 4" xfId="17289" xr:uid="{00000000-0005-0000-0000-000071430000}"/>
    <cellStyle name="Normal 2 6 2 5 4 2" xfId="17290" xr:uid="{00000000-0005-0000-0000-000072430000}"/>
    <cellStyle name="Normal 2 6 2 5 4 2 2" xfId="17291" xr:uid="{00000000-0005-0000-0000-000073430000}"/>
    <cellStyle name="Normal 2 6 2 5 4 2 3" xfId="17292" xr:uid="{00000000-0005-0000-0000-000074430000}"/>
    <cellStyle name="Normal 2 6 2 5 4 3" xfId="17293" xr:uid="{00000000-0005-0000-0000-000075430000}"/>
    <cellStyle name="Normal 2 6 2 5 4 4" xfId="17294" xr:uid="{00000000-0005-0000-0000-000076430000}"/>
    <cellStyle name="Normal 2 6 2 5 5" xfId="17295" xr:uid="{00000000-0005-0000-0000-000077430000}"/>
    <cellStyle name="Normal 2 6 2 5 5 2" xfId="17296" xr:uid="{00000000-0005-0000-0000-000078430000}"/>
    <cellStyle name="Normal 2 6 2 5 5 2 2" xfId="17297" xr:uid="{00000000-0005-0000-0000-000079430000}"/>
    <cellStyle name="Normal 2 6 2 5 5 2 3" xfId="17298" xr:uid="{00000000-0005-0000-0000-00007A430000}"/>
    <cellStyle name="Normal 2 6 2 5 5 3" xfId="17299" xr:uid="{00000000-0005-0000-0000-00007B430000}"/>
    <cellStyle name="Normal 2 6 2 5 5 4" xfId="17300" xr:uid="{00000000-0005-0000-0000-00007C430000}"/>
    <cellStyle name="Normal 2 6 2 5 6" xfId="17301" xr:uid="{00000000-0005-0000-0000-00007D430000}"/>
    <cellStyle name="Normal 2 6 2 5 6 2" xfId="17302" xr:uid="{00000000-0005-0000-0000-00007E430000}"/>
    <cellStyle name="Normal 2 6 2 5 6 2 2" xfId="17303" xr:uid="{00000000-0005-0000-0000-00007F430000}"/>
    <cellStyle name="Normal 2 6 2 5 6 2 3" xfId="17304" xr:uid="{00000000-0005-0000-0000-000080430000}"/>
    <cellStyle name="Normal 2 6 2 5 6 3" xfId="17305" xr:uid="{00000000-0005-0000-0000-000081430000}"/>
    <cellStyle name="Normal 2 6 2 5 6 4" xfId="17306" xr:uid="{00000000-0005-0000-0000-000082430000}"/>
    <cellStyle name="Normal 2 6 2 5 7" xfId="17307" xr:uid="{00000000-0005-0000-0000-000083430000}"/>
    <cellStyle name="Normal 2 6 2 5 7 2" xfId="17308" xr:uid="{00000000-0005-0000-0000-000084430000}"/>
    <cellStyle name="Normal 2 6 2 5 7 2 2" xfId="17309" xr:uid="{00000000-0005-0000-0000-000085430000}"/>
    <cellStyle name="Normal 2 6 2 5 7 2 3" xfId="17310" xr:uid="{00000000-0005-0000-0000-000086430000}"/>
    <cellStyle name="Normal 2 6 2 5 7 3" xfId="17311" xr:uid="{00000000-0005-0000-0000-000087430000}"/>
    <cellStyle name="Normal 2 6 2 5 7 4" xfId="17312" xr:uid="{00000000-0005-0000-0000-000088430000}"/>
    <cellStyle name="Normal 2 6 2 5 8" xfId="17313" xr:uid="{00000000-0005-0000-0000-000089430000}"/>
    <cellStyle name="Normal 2 6 2 5 8 2" xfId="17314" xr:uid="{00000000-0005-0000-0000-00008A430000}"/>
    <cellStyle name="Normal 2 6 2 5 8 3" xfId="17315" xr:uid="{00000000-0005-0000-0000-00008B430000}"/>
    <cellStyle name="Normal 2 6 2 5 9" xfId="17316" xr:uid="{00000000-0005-0000-0000-00008C430000}"/>
    <cellStyle name="Normal 2 6 2 6" xfId="17317" xr:uid="{00000000-0005-0000-0000-00008D430000}"/>
    <cellStyle name="Normal 2 6 2 6 10" xfId="17318" xr:uid="{00000000-0005-0000-0000-00008E430000}"/>
    <cellStyle name="Normal 2 6 2 6 2" xfId="17319" xr:uid="{00000000-0005-0000-0000-00008F430000}"/>
    <cellStyle name="Normal 2 6 2 6 2 2" xfId="17320" xr:uid="{00000000-0005-0000-0000-000090430000}"/>
    <cellStyle name="Normal 2 6 2 6 2 2 2" xfId="17321" xr:uid="{00000000-0005-0000-0000-000091430000}"/>
    <cellStyle name="Normal 2 6 2 6 2 2 3" xfId="17322" xr:uid="{00000000-0005-0000-0000-000092430000}"/>
    <cellStyle name="Normal 2 6 2 6 2 3" xfId="17323" xr:uid="{00000000-0005-0000-0000-000093430000}"/>
    <cellStyle name="Normal 2 6 2 6 2 4" xfId="17324" xr:uid="{00000000-0005-0000-0000-000094430000}"/>
    <cellStyle name="Normal 2 6 2 6 3" xfId="17325" xr:uid="{00000000-0005-0000-0000-000095430000}"/>
    <cellStyle name="Normal 2 6 2 6 3 2" xfId="17326" xr:uid="{00000000-0005-0000-0000-000096430000}"/>
    <cellStyle name="Normal 2 6 2 6 3 2 2" xfId="17327" xr:uid="{00000000-0005-0000-0000-000097430000}"/>
    <cellStyle name="Normal 2 6 2 6 3 2 3" xfId="17328" xr:uid="{00000000-0005-0000-0000-000098430000}"/>
    <cellStyle name="Normal 2 6 2 6 3 3" xfId="17329" xr:uid="{00000000-0005-0000-0000-000099430000}"/>
    <cellStyle name="Normal 2 6 2 6 3 4" xfId="17330" xr:uid="{00000000-0005-0000-0000-00009A430000}"/>
    <cellStyle name="Normal 2 6 2 6 4" xfId="17331" xr:uid="{00000000-0005-0000-0000-00009B430000}"/>
    <cellStyle name="Normal 2 6 2 6 4 2" xfId="17332" xr:uid="{00000000-0005-0000-0000-00009C430000}"/>
    <cellStyle name="Normal 2 6 2 6 4 2 2" xfId="17333" xr:uid="{00000000-0005-0000-0000-00009D430000}"/>
    <cellStyle name="Normal 2 6 2 6 4 2 3" xfId="17334" xr:uid="{00000000-0005-0000-0000-00009E430000}"/>
    <cellStyle name="Normal 2 6 2 6 4 3" xfId="17335" xr:uid="{00000000-0005-0000-0000-00009F430000}"/>
    <cellStyle name="Normal 2 6 2 6 4 4" xfId="17336" xr:uid="{00000000-0005-0000-0000-0000A0430000}"/>
    <cellStyle name="Normal 2 6 2 6 5" xfId="17337" xr:uid="{00000000-0005-0000-0000-0000A1430000}"/>
    <cellStyle name="Normal 2 6 2 6 5 2" xfId="17338" xr:uid="{00000000-0005-0000-0000-0000A2430000}"/>
    <cellStyle name="Normal 2 6 2 6 5 2 2" xfId="17339" xr:uid="{00000000-0005-0000-0000-0000A3430000}"/>
    <cellStyle name="Normal 2 6 2 6 5 2 3" xfId="17340" xr:uid="{00000000-0005-0000-0000-0000A4430000}"/>
    <cellStyle name="Normal 2 6 2 6 5 3" xfId="17341" xr:uid="{00000000-0005-0000-0000-0000A5430000}"/>
    <cellStyle name="Normal 2 6 2 6 5 4" xfId="17342" xr:uid="{00000000-0005-0000-0000-0000A6430000}"/>
    <cellStyle name="Normal 2 6 2 6 6" xfId="17343" xr:uid="{00000000-0005-0000-0000-0000A7430000}"/>
    <cellStyle name="Normal 2 6 2 6 6 2" xfId="17344" xr:uid="{00000000-0005-0000-0000-0000A8430000}"/>
    <cellStyle name="Normal 2 6 2 6 6 2 2" xfId="17345" xr:uid="{00000000-0005-0000-0000-0000A9430000}"/>
    <cellStyle name="Normal 2 6 2 6 6 2 3" xfId="17346" xr:uid="{00000000-0005-0000-0000-0000AA430000}"/>
    <cellStyle name="Normal 2 6 2 6 6 3" xfId="17347" xr:uid="{00000000-0005-0000-0000-0000AB430000}"/>
    <cellStyle name="Normal 2 6 2 6 6 4" xfId="17348" xr:uid="{00000000-0005-0000-0000-0000AC430000}"/>
    <cellStyle name="Normal 2 6 2 6 7" xfId="17349" xr:uid="{00000000-0005-0000-0000-0000AD430000}"/>
    <cellStyle name="Normal 2 6 2 6 7 2" xfId="17350" xr:uid="{00000000-0005-0000-0000-0000AE430000}"/>
    <cellStyle name="Normal 2 6 2 6 7 2 2" xfId="17351" xr:uid="{00000000-0005-0000-0000-0000AF430000}"/>
    <cellStyle name="Normal 2 6 2 6 7 2 3" xfId="17352" xr:uid="{00000000-0005-0000-0000-0000B0430000}"/>
    <cellStyle name="Normal 2 6 2 6 7 3" xfId="17353" xr:uid="{00000000-0005-0000-0000-0000B1430000}"/>
    <cellStyle name="Normal 2 6 2 6 7 4" xfId="17354" xr:uid="{00000000-0005-0000-0000-0000B2430000}"/>
    <cellStyle name="Normal 2 6 2 6 8" xfId="17355" xr:uid="{00000000-0005-0000-0000-0000B3430000}"/>
    <cellStyle name="Normal 2 6 2 6 8 2" xfId="17356" xr:uid="{00000000-0005-0000-0000-0000B4430000}"/>
    <cellStyle name="Normal 2 6 2 6 8 3" xfId="17357" xr:uid="{00000000-0005-0000-0000-0000B5430000}"/>
    <cellStyle name="Normal 2 6 2 6 9" xfId="17358" xr:uid="{00000000-0005-0000-0000-0000B6430000}"/>
    <cellStyle name="Normal 2 6 2 7" xfId="17359" xr:uid="{00000000-0005-0000-0000-0000B7430000}"/>
    <cellStyle name="Normal 2 6 2 7 2" xfId="17360" xr:uid="{00000000-0005-0000-0000-0000B8430000}"/>
    <cellStyle name="Normal 2 6 2 7 2 2" xfId="17361" xr:uid="{00000000-0005-0000-0000-0000B9430000}"/>
    <cellStyle name="Normal 2 6 2 7 2 3" xfId="17362" xr:uid="{00000000-0005-0000-0000-0000BA430000}"/>
    <cellStyle name="Normal 2 6 2 7 3" xfId="17363" xr:uid="{00000000-0005-0000-0000-0000BB430000}"/>
    <cellStyle name="Normal 2 6 2 7 4" xfId="17364" xr:uid="{00000000-0005-0000-0000-0000BC430000}"/>
    <cellStyle name="Normal 2 6 2 8" xfId="17365" xr:uid="{00000000-0005-0000-0000-0000BD430000}"/>
    <cellStyle name="Normal 2 6 2 8 2" xfId="17366" xr:uid="{00000000-0005-0000-0000-0000BE430000}"/>
    <cellStyle name="Normal 2 6 2 8 2 2" xfId="17367" xr:uid="{00000000-0005-0000-0000-0000BF430000}"/>
    <cellStyle name="Normal 2 6 2 8 2 3" xfId="17368" xr:uid="{00000000-0005-0000-0000-0000C0430000}"/>
    <cellStyle name="Normal 2 6 2 8 3" xfId="17369" xr:uid="{00000000-0005-0000-0000-0000C1430000}"/>
    <cellStyle name="Normal 2 6 2 8 4" xfId="17370" xr:uid="{00000000-0005-0000-0000-0000C2430000}"/>
    <cellStyle name="Normal 2 6 2 9" xfId="17371" xr:uid="{00000000-0005-0000-0000-0000C3430000}"/>
    <cellStyle name="Normal 2 6 2 9 2" xfId="17372" xr:uid="{00000000-0005-0000-0000-0000C4430000}"/>
    <cellStyle name="Normal 2 6 2 9 2 2" xfId="17373" xr:uid="{00000000-0005-0000-0000-0000C5430000}"/>
    <cellStyle name="Normal 2 6 2 9 2 3" xfId="17374" xr:uid="{00000000-0005-0000-0000-0000C6430000}"/>
    <cellStyle name="Normal 2 6 2 9 3" xfId="17375" xr:uid="{00000000-0005-0000-0000-0000C7430000}"/>
    <cellStyle name="Normal 2 6 2 9 4" xfId="17376" xr:uid="{00000000-0005-0000-0000-0000C8430000}"/>
    <cellStyle name="Normal 2 6 3" xfId="17377" xr:uid="{00000000-0005-0000-0000-0000C9430000}"/>
    <cellStyle name="Normal 2 6 3 10" xfId="17378" xr:uid="{00000000-0005-0000-0000-0000CA430000}"/>
    <cellStyle name="Normal 2 6 3 10 2" xfId="17379" xr:uid="{00000000-0005-0000-0000-0000CB430000}"/>
    <cellStyle name="Normal 2 6 3 10 3" xfId="17380" xr:uid="{00000000-0005-0000-0000-0000CC430000}"/>
    <cellStyle name="Normal 2 6 3 11" xfId="17381" xr:uid="{00000000-0005-0000-0000-0000CD430000}"/>
    <cellStyle name="Normal 2 6 3 12" xfId="17382" xr:uid="{00000000-0005-0000-0000-0000CE430000}"/>
    <cellStyle name="Normal 2 6 3 2" xfId="17383" xr:uid="{00000000-0005-0000-0000-0000CF430000}"/>
    <cellStyle name="Normal 2 6 3 2 10" xfId="17384" xr:uid="{00000000-0005-0000-0000-0000D0430000}"/>
    <cellStyle name="Normal 2 6 3 2 2" xfId="17385" xr:uid="{00000000-0005-0000-0000-0000D1430000}"/>
    <cellStyle name="Normal 2 6 3 2 2 2" xfId="17386" xr:uid="{00000000-0005-0000-0000-0000D2430000}"/>
    <cellStyle name="Normal 2 6 3 2 2 2 2" xfId="17387" xr:uid="{00000000-0005-0000-0000-0000D3430000}"/>
    <cellStyle name="Normal 2 6 3 2 2 2 3" xfId="17388" xr:uid="{00000000-0005-0000-0000-0000D4430000}"/>
    <cellStyle name="Normal 2 6 3 2 2 3" xfId="17389" xr:uid="{00000000-0005-0000-0000-0000D5430000}"/>
    <cellStyle name="Normal 2 6 3 2 2 4" xfId="17390" xr:uid="{00000000-0005-0000-0000-0000D6430000}"/>
    <cellStyle name="Normal 2 6 3 2 3" xfId="17391" xr:uid="{00000000-0005-0000-0000-0000D7430000}"/>
    <cellStyle name="Normal 2 6 3 2 3 2" xfId="17392" xr:uid="{00000000-0005-0000-0000-0000D8430000}"/>
    <cellStyle name="Normal 2 6 3 2 3 2 2" xfId="17393" xr:uid="{00000000-0005-0000-0000-0000D9430000}"/>
    <cellStyle name="Normal 2 6 3 2 3 2 3" xfId="17394" xr:uid="{00000000-0005-0000-0000-0000DA430000}"/>
    <cellStyle name="Normal 2 6 3 2 3 3" xfId="17395" xr:uid="{00000000-0005-0000-0000-0000DB430000}"/>
    <cellStyle name="Normal 2 6 3 2 3 4" xfId="17396" xr:uid="{00000000-0005-0000-0000-0000DC430000}"/>
    <cellStyle name="Normal 2 6 3 2 4" xfId="17397" xr:uid="{00000000-0005-0000-0000-0000DD430000}"/>
    <cellStyle name="Normal 2 6 3 2 4 2" xfId="17398" xr:uid="{00000000-0005-0000-0000-0000DE430000}"/>
    <cellStyle name="Normal 2 6 3 2 4 2 2" xfId="17399" xr:uid="{00000000-0005-0000-0000-0000DF430000}"/>
    <cellStyle name="Normal 2 6 3 2 4 2 3" xfId="17400" xr:uid="{00000000-0005-0000-0000-0000E0430000}"/>
    <cellStyle name="Normal 2 6 3 2 4 3" xfId="17401" xr:uid="{00000000-0005-0000-0000-0000E1430000}"/>
    <cellStyle name="Normal 2 6 3 2 4 4" xfId="17402" xr:uid="{00000000-0005-0000-0000-0000E2430000}"/>
    <cellStyle name="Normal 2 6 3 2 5" xfId="17403" xr:uid="{00000000-0005-0000-0000-0000E3430000}"/>
    <cellStyle name="Normal 2 6 3 2 5 2" xfId="17404" xr:uid="{00000000-0005-0000-0000-0000E4430000}"/>
    <cellStyle name="Normal 2 6 3 2 5 2 2" xfId="17405" xr:uid="{00000000-0005-0000-0000-0000E5430000}"/>
    <cellStyle name="Normal 2 6 3 2 5 2 3" xfId="17406" xr:uid="{00000000-0005-0000-0000-0000E6430000}"/>
    <cellStyle name="Normal 2 6 3 2 5 3" xfId="17407" xr:uid="{00000000-0005-0000-0000-0000E7430000}"/>
    <cellStyle name="Normal 2 6 3 2 5 4" xfId="17408" xr:uid="{00000000-0005-0000-0000-0000E8430000}"/>
    <cellStyle name="Normal 2 6 3 2 6" xfId="17409" xr:uid="{00000000-0005-0000-0000-0000E9430000}"/>
    <cellStyle name="Normal 2 6 3 2 6 2" xfId="17410" xr:uid="{00000000-0005-0000-0000-0000EA430000}"/>
    <cellStyle name="Normal 2 6 3 2 6 2 2" xfId="17411" xr:uid="{00000000-0005-0000-0000-0000EB430000}"/>
    <cellStyle name="Normal 2 6 3 2 6 2 3" xfId="17412" xr:uid="{00000000-0005-0000-0000-0000EC430000}"/>
    <cellStyle name="Normal 2 6 3 2 6 3" xfId="17413" xr:uid="{00000000-0005-0000-0000-0000ED430000}"/>
    <cellStyle name="Normal 2 6 3 2 6 4" xfId="17414" xr:uid="{00000000-0005-0000-0000-0000EE430000}"/>
    <cellStyle name="Normal 2 6 3 2 7" xfId="17415" xr:uid="{00000000-0005-0000-0000-0000EF430000}"/>
    <cellStyle name="Normal 2 6 3 2 7 2" xfId="17416" xr:uid="{00000000-0005-0000-0000-0000F0430000}"/>
    <cellStyle name="Normal 2 6 3 2 7 2 2" xfId="17417" xr:uid="{00000000-0005-0000-0000-0000F1430000}"/>
    <cellStyle name="Normal 2 6 3 2 7 2 3" xfId="17418" xr:uid="{00000000-0005-0000-0000-0000F2430000}"/>
    <cellStyle name="Normal 2 6 3 2 7 3" xfId="17419" xr:uid="{00000000-0005-0000-0000-0000F3430000}"/>
    <cellStyle name="Normal 2 6 3 2 7 4" xfId="17420" xr:uid="{00000000-0005-0000-0000-0000F4430000}"/>
    <cellStyle name="Normal 2 6 3 2 8" xfId="17421" xr:uid="{00000000-0005-0000-0000-0000F5430000}"/>
    <cellStyle name="Normal 2 6 3 2 8 2" xfId="17422" xr:uid="{00000000-0005-0000-0000-0000F6430000}"/>
    <cellStyle name="Normal 2 6 3 2 8 3" xfId="17423" xr:uid="{00000000-0005-0000-0000-0000F7430000}"/>
    <cellStyle name="Normal 2 6 3 2 9" xfId="17424" xr:uid="{00000000-0005-0000-0000-0000F8430000}"/>
    <cellStyle name="Normal 2 6 3 3" xfId="17425" xr:uid="{00000000-0005-0000-0000-0000F9430000}"/>
    <cellStyle name="Normal 2 6 3 3 10" xfId="17426" xr:uid="{00000000-0005-0000-0000-0000FA430000}"/>
    <cellStyle name="Normal 2 6 3 3 2" xfId="17427" xr:uid="{00000000-0005-0000-0000-0000FB430000}"/>
    <cellStyle name="Normal 2 6 3 3 2 2" xfId="17428" xr:uid="{00000000-0005-0000-0000-0000FC430000}"/>
    <cellStyle name="Normal 2 6 3 3 2 2 2" xfId="17429" xr:uid="{00000000-0005-0000-0000-0000FD430000}"/>
    <cellStyle name="Normal 2 6 3 3 2 2 3" xfId="17430" xr:uid="{00000000-0005-0000-0000-0000FE430000}"/>
    <cellStyle name="Normal 2 6 3 3 2 3" xfId="17431" xr:uid="{00000000-0005-0000-0000-0000FF430000}"/>
    <cellStyle name="Normal 2 6 3 3 2 4" xfId="17432" xr:uid="{00000000-0005-0000-0000-000000440000}"/>
    <cellStyle name="Normal 2 6 3 3 3" xfId="17433" xr:uid="{00000000-0005-0000-0000-000001440000}"/>
    <cellStyle name="Normal 2 6 3 3 3 2" xfId="17434" xr:uid="{00000000-0005-0000-0000-000002440000}"/>
    <cellStyle name="Normal 2 6 3 3 3 2 2" xfId="17435" xr:uid="{00000000-0005-0000-0000-000003440000}"/>
    <cellStyle name="Normal 2 6 3 3 3 2 3" xfId="17436" xr:uid="{00000000-0005-0000-0000-000004440000}"/>
    <cellStyle name="Normal 2 6 3 3 3 3" xfId="17437" xr:uid="{00000000-0005-0000-0000-000005440000}"/>
    <cellStyle name="Normal 2 6 3 3 3 4" xfId="17438" xr:uid="{00000000-0005-0000-0000-000006440000}"/>
    <cellStyle name="Normal 2 6 3 3 4" xfId="17439" xr:uid="{00000000-0005-0000-0000-000007440000}"/>
    <cellStyle name="Normal 2 6 3 3 4 2" xfId="17440" xr:uid="{00000000-0005-0000-0000-000008440000}"/>
    <cellStyle name="Normal 2 6 3 3 4 2 2" xfId="17441" xr:uid="{00000000-0005-0000-0000-000009440000}"/>
    <cellStyle name="Normal 2 6 3 3 4 2 3" xfId="17442" xr:uid="{00000000-0005-0000-0000-00000A440000}"/>
    <cellStyle name="Normal 2 6 3 3 4 3" xfId="17443" xr:uid="{00000000-0005-0000-0000-00000B440000}"/>
    <cellStyle name="Normal 2 6 3 3 4 4" xfId="17444" xr:uid="{00000000-0005-0000-0000-00000C440000}"/>
    <cellStyle name="Normal 2 6 3 3 5" xfId="17445" xr:uid="{00000000-0005-0000-0000-00000D440000}"/>
    <cellStyle name="Normal 2 6 3 3 5 2" xfId="17446" xr:uid="{00000000-0005-0000-0000-00000E440000}"/>
    <cellStyle name="Normal 2 6 3 3 5 2 2" xfId="17447" xr:uid="{00000000-0005-0000-0000-00000F440000}"/>
    <cellStyle name="Normal 2 6 3 3 5 2 3" xfId="17448" xr:uid="{00000000-0005-0000-0000-000010440000}"/>
    <cellStyle name="Normal 2 6 3 3 5 3" xfId="17449" xr:uid="{00000000-0005-0000-0000-000011440000}"/>
    <cellStyle name="Normal 2 6 3 3 5 4" xfId="17450" xr:uid="{00000000-0005-0000-0000-000012440000}"/>
    <cellStyle name="Normal 2 6 3 3 6" xfId="17451" xr:uid="{00000000-0005-0000-0000-000013440000}"/>
    <cellStyle name="Normal 2 6 3 3 6 2" xfId="17452" xr:uid="{00000000-0005-0000-0000-000014440000}"/>
    <cellStyle name="Normal 2 6 3 3 6 2 2" xfId="17453" xr:uid="{00000000-0005-0000-0000-000015440000}"/>
    <cellStyle name="Normal 2 6 3 3 6 2 3" xfId="17454" xr:uid="{00000000-0005-0000-0000-000016440000}"/>
    <cellStyle name="Normal 2 6 3 3 6 3" xfId="17455" xr:uid="{00000000-0005-0000-0000-000017440000}"/>
    <cellStyle name="Normal 2 6 3 3 6 4" xfId="17456" xr:uid="{00000000-0005-0000-0000-000018440000}"/>
    <cellStyle name="Normal 2 6 3 3 7" xfId="17457" xr:uid="{00000000-0005-0000-0000-000019440000}"/>
    <cellStyle name="Normal 2 6 3 3 7 2" xfId="17458" xr:uid="{00000000-0005-0000-0000-00001A440000}"/>
    <cellStyle name="Normal 2 6 3 3 7 2 2" xfId="17459" xr:uid="{00000000-0005-0000-0000-00001B440000}"/>
    <cellStyle name="Normal 2 6 3 3 7 2 3" xfId="17460" xr:uid="{00000000-0005-0000-0000-00001C440000}"/>
    <cellStyle name="Normal 2 6 3 3 7 3" xfId="17461" xr:uid="{00000000-0005-0000-0000-00001D440000}"/>
    <cellStyle name="Normal 2 6 3 3 7 4" xfId="17462" xr:uid="{00000000-0005-0000-0000-00001E440000}"/>
    <cellStyle name="Normal 2 6 3 3 8" xfId="17463" xr:uid="{00000000-0005-0000-0000-00001F440000}"/>
    <cellStyle name="Normal 2 6 3 3 8 2" xfId="17464" xr:uid="{00000000-0005-0000-0000-000020440000}"/>
    <cellStyle name="Normal 2 6 3 3 8 3" xfId="17465" xr:uid="{00000000-0005-0000-0000-000021440000}"/>
    <cellStyle name="Normal 2 6 3 3 9" xfId="17466" xr:uid="{00000000-0005-0000-0000-000022440000}"/>
    <cellStyle name="Normal 2 6 3 4" xfId="17467" xr:uid="{00000000-0005-0000-0000-000023440000}"/>
    <cellStyle name="Normal 2 6 3 4 2" xfId="17468" xr:uid="{00000000-0005-0000-0000-000024440000}"/>
    <cellStyle name="Normal 2 6 3 4 2 2" xfId="17469" xr:uid="{00000000-0005-0000-0000-000025440000}"/>
    <cellStyle name="Normal 2 6 3 4 2 3" xfId="17470" xr:uid="{00000000-0005-0000-0000-000026440000}"/>
    <cellStyle name="Normal 2 6 3 4 3" xfId="17471" xr:uid="{00000000-0005-0000-0000-000027440000}"/>
    <cellStyle name="Normal 2 6 3 4 4" xfId="17472" xr:uid="{00000000-0005-0000-0000-000028440000}"/>
    <cellStyle name="Normal 2 6 3 5" xfId="17473" xr:uid="{00000000-0005-0000-0000-000029440000}"/>
    <cellStyle name="Normal 2 6 3 5 2" xfId="17474" xr:uid="{00000000-0005-0000-0000-00002A440000}"/>
    <cellStyle name="Normal 2 6 3 5 2 2" xfId="17475" xr:uid="{00000000-0005-0000-0000-00002B440000}"/>
    <cellStyle name="Normal 2 6 3 5 2 3" xfId="17476" xr:uid="{00000000-0005-0000-0000-00002C440000}"/>
    <cellStyle name="Normal 2 6 3 5 3" xfId="17477" xr:uid="{00000000-0005-0000-0000-00002D440000}"/>
    <cellStyle name="Normal 2 6 3 5 4" xfId="17478" xr:uid="{00000000-0005-0000-0000-00002E440000}"/>
    <cellStyle name="Normal 2 6 3 6" xfId="17479" xr:uid="{00000000-0005-0000-0000-00002F440000}"/>
    <cellStyle name="Normal 2 6 3 6 2" xfId="17480" xr:uid="{00000000-0005-0000-0000-000030440000}"/>
    <cellStyle name="Normal 2 6 3 6 2 2" xfId="17481" xr:uid="{00000000-0005-0000-0000-000031440000}"/>
    <cellStyle name="Normal 2 6 3 6 2 3" xfId="17482" xr:uid="{00000000-0005-0000-0000-000032440000}"/>
    <cellStyle name="Normal 2 6 3 6 3" xfId="17483" xr:uid="{00000000-0005-0000-0000-000033440000}"/>
    <cellStyle name="Normal 2 6 3 6 4" xfId="17484" xr:uid="{00000000-0005-0000-0000-000034440000}"/>
    <cellStyle name="Normal 2 6 3 7" xfId="17485" xr:uid="{00000000-0005-0000-0000-000035440000}"/>
    <cellStyle name="Normal 2 6 3 7 2" xfId="17486" xr:uid="{00000000-0005-0000-0000-000036440000}"/>
    <cellStyle name="Normal 2 6 3 7 2 2" xfId="17487" xr:uid="{00000000-0005-0000-0000-000037440000}"/>
    <cellStyle name="Normal 2 6 3 7 2 3" xfId="17488" xr:uid="{00000000-0005-0000-0000-000038440000}"/>
    <cellStyle name="Normal 2 6 3 7 3" xfId="17489" xr:uid="{00000000-0005-0000-0000-000039440000}"/>
    <cellStyle name="Normal 2 6 3 7 4" xfId="17490" xr:uid="{00000000-0005-0000-0000-00003A440000}"/>
    <cellStyle name="Normal 2 6 3 8" xfId="17491" xr:uid="{00000000-0005-0000-0000-00003B440000}"/>
    <cellStyle name="Normal 2 6 3 8 2" xfId="17492" xr:uid="{00000000-0005-0000-0000-00003C440000}"/>
    <cellStyle name="Normal 2 6 3 8 2 2" xfId="17493" xr:uid="{00000000-0005-0000-0000-00003D440000}"/>
    <cellStyle name="Normal 2 6 3 8 2 3" xfId="17494" xr:uid="{00000000-0005-0000-0000-00003E440000}"/>
    <cellStyle name="Normal 2 6 3 8 3" xfId="17495" xr:uid="{00000000-0005-0000-0000-00003F440000}"/>
    <cellStyle name="Normal 2 6 3 8 4" xfId="17496" xr:uid="{00000000-0005-0000-0000-000040440000}"/>
    <cellStyle name="Normal 2 6 3 9" xfId="17497" xr:uid="{00000000-0005-0000-0000-000041440000}"/>
    <cellStyle name="Normal 2 6 3 9 2" xfId="17498" xr:uid="{00000000-0005-0000-0000-000042440000}"/>
    <cellStyle name="Normal 2 6 3 9 2 2" xfId="17499" xr:uid="{00000000-0005-0000-0000-000043440000}"/>
    <cellStyle name="Normal 2 6 3 9 2 3" xfId="17500" xr:uid="{00000000-0005-0000-0000-000044440000}"/>
    <cellStyle name="Normal 2 6 3 9 3" xfId="17501" xr:uid="{00000000-0005-0000-0000-000045440000}"/>
    <cellStyle name="Normal 2 6 3 9 4" xfId="17502" xr:uid="{00000000-0005-0000-0000-000046440000}"/>
    <cellStyle name="Normal 2 6 4" xfId="17503" xr:uid="{00000000-0005-0000-0000-000047440000}"/>
    <cellStyle name="Normal 2 6 4 10" xfId="17504" xr:uid="{00000000-0005-0000-0000-000048440000}"/>
    <cellStyle name="Normal 2 6 4 10 2" xfId="17505" xr:uid="{00000000-0005-0000-0000-000049440000}"/>
    <cellStyle name="Normal 2 6 4 10 3" xfId="17506" xr:uid="{00000000-0005-0000-0000-00004A440000}"/>
    <cellStyle name="Normal 2 6 4 11" xfId="17507" xr:uid="{00000000-0005-0000-0000-00004B440000}"/>
    <cellStyle name="Normal 2 6 4 12" xfId="17508" xr:uid="{00000000-0005-0000-0000-00004C440000}"/>
    <cellStyle name="Normal 2 6 4 2" xfId="17509" xr:uid="{00000000-0005-0000-0000-00004D440000}"/>
    <cellStyle name="Normal 2 6 4 2 10" xfId="17510" xr:uid="{00000000-0005-0000-0000-00004E440000}"/>
    <cellStyle name="Normal 2 6 4 2 2" xfId="17511" xr:uid="{00000000-0005-0000-0000-00004F440000}"/>
    <cellStyle name="Normal 2 6 4 2 2 2" xfId="17512" xr:uid="{00000000-0005-0000-0000-000050440000}"/>
    <cellStyle name="Normal 2 6 4 2 2 2 2" xfId="17513" xr:uid="{00000000-0005-0000-0000-000051440000}"/>
    <cellStyle name="Normal 2 6 4 2 2 2 3" xfId="17514" xr:uid="{00000000-0005-0000-0000-000052440000}"/>
    <cellStyle name="Normal 2 6 4 2 2 3" xfId="17515" xr:uid="{00000000-0005-0000-0000-000053440000}"/>
    <cellStyle name="Normal 2 6 4 2 2 4" xfId="17516" xr:uid="{00000000-0005-0000-0000-000054440000}"/>
    <cellStyle name="Normal 2 6 4 2 3" xfId="17517" xr:uid="{00000000-0005-0000-0000-000055440000}"/>
    <cellStyle name="Normal 2 6 4 2 3 2" xfId="17518" xr:uid="{00000000-0005-0000-0000-000056440000}"/>
    <cellStyle name="Normal 2 6 4 2 3 2 2" xfId="17519" xr:uid="{00000000-0005-0000-0000-000057440000}"/>
    <cellStyle name="Normal 2 6 4 2 3 2 3" xfId="17520" xr:uid="{00000000-0005-0000-0000-000058440000}"/>
    <cellStyle name="Normal 2 6 4 2 3 3" xfId="17521" xr:uid="{00000000-0005-0000-0000-000059440000}"/>
    <cellStyle name="Normal 2 6 4 2 3 4" xfId="17522" xr:uid="{00000000-0005-0000-0000-00005A440000}"/>
    <cellStyle name="Normal 2 6 4 2 4" xfId="17523" xr:uid="{00000000-0005-0000-0000-00005B440000}"/>
    <cellStyle name="Normal 2 6 4 2 4 2" xfId="17524" xr:uid="{00000000-0005-0000-0000-00005C440000}"/>
    <cellStyle name="Normal 2 6 4 2 4 2 2" xfId="17525" xr:uid="{00000000-0005-0000-0000-00005D440000}"/>
    <cellStyle name="Normal 2 6 4 2 4 2 3" xfId="17526" xr:uid="{00000000-0005-0000-0000-00005E440000}"/>
    <cellStyle name="Normal 2 6 4 2 4 3" xfId="17527" xr:uid="{00000000-0005-0000-0000-00005F440000}"/>
    <cellStyle name="Normal 2 6 4 2 4 4" xfId="17528" xr:uid="{00000000-0005-0000-0000-000060440000}"/>
    <cellStyle name="Normal 2 6 4 2 5" xfId="17529" xr:uid="{00000000-0005-0000-0000-000061440000}"/>
    <cellStyle name="Normal 2 6 4 2 5 2" xfId="17530" xr:uid="{00000000-0005-0000-0000-000062440000}"/>
    <cellStyle name="Normal 2 6 4 2 5 2 2" xfId="17531" xr:uid="{00000000-0005-0000-0000-000063440000}"/>
    <cellStyle name="Normal 2 6 4 2 5 2 3" xfId="17532" xr:uid="{00000000-0005-0000-0000-000064440000}"/>
    <cellStyle name="Normal 2 6 4 2 5 3" xfId="17533" xr:uid="{00000000-0005-0000-0000-000065440000}"/>
    <cellStyle name="Normal 2 6 4 2 5 4" xfId="17534" xr:uid="{00000000-0005-0000-0000-000066440000}"/>
    <cellStyle name="Normal 2 6 4 2 6" xfId="17535" xr:uid="{00000000-0005-0000-0000-000067440000}"/>
    <cellStyle name="Normal 2 6 4 2 6 2" xfId="17536" xr:uid="{00000000-0005-0000-0000-000068440000}"/>
    <cellStyle name="Normal 2 6 4 2 6 2 2" xfId="17537" xr:uid="{00000000-0005-0000-0000-000069440000}"/>
    <cellStyle name="Normal 2 6 4 2 6 2 3" xfId="17538" xr:uid="{00000000-0005-0000-0000-00006A440000}"/>
    <cellStyle name="Normal 2 6 4 2 6 3" xfId="17539" xr:uid="{00000000-0005-0000-0000-00006B440000}"/>
    <cellStyle name="Normal 2 6 4 2 6 4" xfId="17540" xr:uid="{00000000-0005-0000-0000-00006C440000}"/>
    <cellStyle name="Normal 2 6 4 2 7" xfId="17541" xr:uid="{00000000-0005-0000-0000-00006D440000}"/>
    <cellStyle name="Normal 2 6 4 2 7 2" xfId="17542" xr:uid="{00000000-0005-0000-0000-00006E440000}"/>
    <cellStyle name="Normal 2 6 4 2 7 2 2" xfId="17543" xr:uid="{00000000-0005-0000-0000-00006F440000}"/>
    <cellStyle name="Normal 2 6 4 2 7 2 3" xfId="17544" xr:uid="{00000000-0005-0000-0000-000070440000}"/>
    <cellStyle name="Normal 2 6 4 2 7 3" xfId="17545" xr:uid="{00000000-0005-0000-0000-000071440000}"/>
    <cellStyle name="Normal 2 6 4 2 7 4" xfId="17546" xr:uid="{00000000-0005-0000-0000-000072440000}"/>
    <cellStyle name="Normal 2 6 4 2 8" xfId="17547" xr:uid="{00000000-0005-0000-0000-000073440000}"/>
    <cellStyle name="Normal 2 6 4 2 8 2" xfId="17548" xr:uid="{00000000-0005-0000-0000-000074440000}"/>
    <cellStyle name="Normal 2 6 4 2 8 3" xfId="17549" xr:uid="{00000000-0005-0000-0000-000075440000}"/>
    <cellStyle name="Normal 2 6 4 2 9" xfId="17550" xr:uid="{00000000-0005-0000-0000-000076440000}"/>
    <cellStyle name="Normal 2 6 4 3" xfId="17551" xr:uid="{00000000-0005-0000-0000-000077440000}"/>
    <cellStyle name="Normal 2 6 4 3 10" xfId="17552" xr:uid="{00000000-0005-0000-0000-000078440000}"/>
    <cellStyle name="Normal 2 6 4 3 2" xfId="17553" xr:uid="{00000000-0005-0000-0000-000079440000}"/>
    <cellStyle name="Normal 2 6 4 3 2 2" xfId="17554" xr:uid="{00000000-0005-0000-0000-00007A440000}"/>
    <cellStyle name="Normal 2 6 4 3 2 2 2" xfId="17555" xr:uid="{00000000-0005-0000-0000-00007B440000}"/>
    <cellStyle name="Normal 2 6 4 3 2 2 3" xfId="17556" xr:uid="{00000000-0005-0000-0000-00007C440000}"/>
    <cellStyle name="Normal 2 6 4 3 2 3" xfId="17557" xr:uid="{00000000-0005-0000-0000-00007D440000}"/>
    <cellStyle name="Normal 2 6 4 3 2 4" xfId="17558" xr:uid="{00000000-0005-0000-0000-00007E440000}"/>
    <cellStyle name="Normal 2 6 4 3 3" xfId="17559" xr:uid="{00000000-0005-0000-0000-00007F440000}"/>
    <cellStyle name="Normal 2 6 4 3 3 2" xfId="17560" xr:uid="{00000000-0005-0000-0000-000080440000}"/>
    <cellStyle name="Normal 2 6 4 3 3 2 2" xfId="17561" xr:uid="{00000000-0005-0000-0000-000081440000}"/>
    <cellStyle name="Normal 2 6 4 3 3 2 3" xfId="17562" xr:uid="{00000000-0005-0000-0000-000082440000}"/>
    <cellStyle name="Normal 2 6 4 3 3 3" xfId="17563" xr:uid="{00000000-0005-0000-0000-000083440000}"/>
    <cellStyle name="Normal 2 6 4 3 3 4" xfId="17564" xr:uid="{00000000-0005-0000-0000-000084440000}"/>
    <cellStyle name="Normal 2 6 4 3 4" xfId="17565" xr:uid="{00000000-0005-0000-0000-000085440000}"/>
    <cellStyle name="Normal 2 6 4 3 4 2" xfId="17566" xr:uid="{00000000-0005-0000-0000-000086440000}"/>
    <cellStyle name="Normal 2 6 4 3 4 2 2" xfId="17567" xr:uid="{00000000-0005-0000-0000-000087440000}"/>
    <cellStyle name="Normal 2 6 4 3 4 2 3" xfId="17568" xr:uid="{00000000-0005-0000-0000-000088440000}"/>
    <cellStyle name="Normal 2 6 4 3 4 3" xfId="17569" xr:uid="{00000000-0005-0000-0000-000089440000}"/>
    <cellStyle name="Normal 2 6 4 3 4 4" xfId="17570" xr:uid="{00000000-0005-0000-0000-00008A440000}"/>
    <cellStyle name="Normal 2 6 4 3 5" xfId="17571" xr:uid="{00000000-0005-0000-0000-00008B440000}"/>
    <cellStyle name="Normal 2 6 4 3 5 2" xfId="17572" xr:uid="{00000000-0005-0000-0000-00008C440000}"/>
    <cellStyle name="Normal 2 6 4 3 5 2 2" xfId="17573" xr:uid="{00000000-0005-0000-0000-00008D440000}"/>
    <cellStyle name="Normal 2 6 4 3 5 2 3" xfId="17574" xr:uid="{00000000-0005-0000-0000-00008E440000}"/>
    <cellStyle name="Normal 2 6 4 3 5 3" xfId="17575" xr:uid="{00000000-0005-0000-0000-00008F440000}"/>
    <cellStyle name="Normal 2 6 4 3 5 4" xfId="17576" xr:uid="{00000000-0005-0000-0000-000090440000}"/>
    <cellStyle name="Normal 2 6 4 3 6" xfId="17577" xr:uid="{00000000-0005-0000-0000-000091440000}"/>
    <cellStyle name="Normal 2 6 4 3 6 2" xfId="17578" xr:uid="{00000000-0005-0000-0000-000092440000}"/>
    <cellStyle name="Normal 2 6 4 3 6 2 2" xfId="17579" xr:uid="{00000000-0005-0000-0000-000093440000}"/>
    <cellStyle name="Normal 2 6 4 3 6 2 3" xfId="17580" xr:uid="{00000000-0005-0000-0000-000094440000}"/>
    <cellStyle name="Normal 2 6 4 3 6 3" xfId="17581" xr:uid="{00000000-0005-0000-0000-000095440000}"/>
    <cellStyle name="Normal 2 6 4 3 6 4" xfId="17582" xr:uid="{00000000-0005-0000-0000-000096440000}"/>
    <cellStyle name="Normal 2 6 4 3 7" xfId="17583" xr:uid="{00000000-0005-0000-0000-000097440000}"/>
    <cellStyle name="Normal 2 6 4 3 7 2" xfId="17584" xr:uid="{00000000-0005-0000-0000-000098440000}"/>
    <cellStyle name="Normal 2 6 4 3 7 2 2" xfId="17585" xr:uid="{00000000-0005-0000-0000-000099440000}"/>
    <cellStyle name="Normal 2 6 4 3 7 2 3" xfId="17586" xr:uid="{00000000-0005-0000-0000-00009A440000}"/>
    <cellStyle name="Normal 2 6 4 3 7 3" xfId="17587" xr:uid="{00000000-0005-0000-0000-00009B440000}"/>
    <cellStyle name="Normal 2 6 4 3 7 4" xfId="17588" xr:uid="{00000000-0005-0000-0000-00009C440000}"/>
    <cellStyle name="Normal 2 6 4 3 8" xfId="17589" xr:uid="{00000000-0005-0000-0000-00009D440000}"/>
    <cellStyle name="Normal 2 6 4 3 8 2" xfId="17590" xr:uid="{00000000-0005-0000-0000-00009E440000}"/>
    <cellStyle name="Normal 2 6 4 3 8 3" xfId="17591" xr:uid="{00000000-0005-0000-0000-00009F440000}"/>
    <cellStyle name="Normal 2 6 4 3 9" xfId="17592" xr:uid="{00000000-0005-0000-0000-0000A0440000}"/>
    <cellStyle name="Normal 2 6 4 4" xfId="17593" xr:uid="{00000000-0005-0000-0000-0000A1440000}"/>
    <cellStyle name="Normal 2 6 4 4 2" xfId="17594" xr:uid="{00000000-0005-0000-0000-0000A2440000}"/>
    <cellStyle name="Normal 2 6 4 4 2 2" xfId="17595" xr:uid="{00000000-0005-0000-0000-0000A3440000}"/>
    <cellStyle name="Normal 2 6 4 4 2 3" xfId="17596" xr:uid="{00000000-0005-0000-0000-0000A4440000}"/>
    <cellStyle name="Normal 2 6 4 4 3" xfId="17597" xr:uid="{00000000-0005-0000-0000-0000A5440000}"/>
    <cellStyle name="Normal 2 6 4 4 4" xfId="17598" xr:uid="{00000000-0005-0000-0000-0000A6440000}"/>
    <cellStyle name="Normal 2 6 4 5" xfId="17599" xr:uid="{00000000-0005-0000-0000-0000A7440000}"/>
    <cellStyle name="Normal 2 6 4 5 2" xfId="17600" xr:uid="{00000000-0005-0000-0000-0000A8440000}"/>
    <cellStyle name="Normal 2 6 4 5 2 2" xfId="17601" xr:uid="{00000000-0005-0000-0000-0000A9440000}"/>
    <cellStyle name="Normal 2 6 4 5 2 3" xfId="17602" xr:uid="{00000000-0005-0000-0000-0000AA440000}"/>
    <cellStyle name="Normal 2 6 4 5 3" xfId="17603" xr:uid="{00000000-0005-0000-0000-0000AB440000}"/>
    <cellStyle name="Normal 2 6 4 5 4" xfId="17604" xr:uid="{00000000-0005-0000-0000-0000AC440000}"/>
    <cellStyle name="Normal 2 6 4 6" xfId="17605" xr:uid="{00000000-0005-0000-0000-0000AD440000}"/>
    <cellStyle name="Normal 2 6 4 6 2" xfId="17606" xr:uid="{00000000-0005-0000-0000-0000AE440000}"/>
    <cellStyle name="Normal 2 6 4 6 2 2" xfId="17607" xr:uid="{00000000-0005-0000-0000-0000AF440000}"/>
    <cellStyle name="Normal 2 6 4 6 2 3" xfId="17608" xr:uid="{00000000-0005-0000-0000-0000B0440000}"/>
    <cellStyle name="Normal 2 6 4 6 3" xfId="17609" xr:uid="{00000000-0005-0000-0000-0000B1440000}"/>
    <cellStyle name="Normal 2 6 4 6 4" xfId="17610" xr:uid="{00000000-0005-0000-0000-0000B2440000}"/>
    <cellStyle name="Normal 2 6 4 7" xfId="17611" xr:uid="{00000000-0005-0000-0000-0000B3440000}"/>
    <cellStyle name="Normal 2 6 4 7 2" xfId="17612" xr:uid="{00000000-0005-0000-0000-0000B4440000}"/>
    <cellStyle name="Normal 2 6 4 7 2 2" xfId="17613" xr:uid="{00000000-0005-0000-0000-0000B5440000}"/>
    <cellStyle name="Normal 2 6 4 7 2 3" xfId="17614" xr:uid="{00000000-0005-0000-0000-0000B6440000}"/>
    <cellStyle name="Normal 2 6 4 7 3" xfId="17615" xr:uid="{00000000-0005-0000-0000-0000B7440000}"/>
    <cellStyle name="Normal 2 6 4 7 4" xfId="17616" xr:uid="{00000000-0005-0000-0000-0000B8440000}"/>
    <cellStyle name="Normal 2 6 4 8" xfId="17617" xr:uid="{00000000-0005-0000-0000-0000B9440000}"/>
    <cellStyle name="Normal 2 6 4 8 2" xfId="17618" xr:uid="{00000000-0005-0000-0000-0000BA440000}"/>
    <cellStyle name="Normal 2 6 4 8 2 2" xfId="17619" xr:uid="{00000000-0005-0000-0000-0000BB440000}"/>
    <cellStyle name="Normal 2 6 4 8 2 3" xfId="17620" xr:uid="{00000000-0005-0000-0000-0000BC440000}"/>
    <cellStyle name="Normal 2 6 4 8 3" xfId="17621" xr:uid="{00000000-0005-0000-0000-0000BD440000}"/>
    <cellStyle name="Normal 2 6 4 8 4" xfId="17622" xr:uid="{00000000-0005-0000-0000-0000BE440000}"/>
    <cellStyle name="Normal 2 6 4 9" xfId="17623" xr:uid="{00000000-0005-0000-0000-0000BF440000}"/>
    <cellStyle name="Normal 2 6 4 9 2" xfId="17624" xr:uid="{00000000-0005-0000-0000-0000C0440000}"/>
    <cellStyle name="Normal 2 6 4 9 2 2" xfId="17625" xr:uid="{00000000-0005-0000-0000-0000C1440000}"/>
    <cellStyle name="Normal 2 6 4 9 2 3" xfId="17626" xr:uid="{00000000-0005-0000-0000-0000C2440000}"/>
    <cellStyle name="Normal 2 6 4 9 3" xfId="17627" xr:uid="{00000000-0005-0000-0000-0000C3440000}"/>
    <cellStyle name="Normal 2 6 4 9 4" xfId="17628" xr:uid="{00000000-0005-0000-0000-0000C4440000}"/>
    <cellStyle name="Normal 2 6 5" xfId="17629" xr:uid="{00000000-0005-0000-0000-0000C5440000}"/>
    <cellStyle name="Normal 2 6 5 10" xfId="17630" xr:uid="{00000000-0005-0000-0000-0000C6440000}"/>
    <cellStyle name="Normal 2 6 5 10 2" xfId="17631" xr:uid="{00000000-0005-0000-0000-0000C7440000}"/>
    <cellStyle name="Normal 2 6 5 10 3" xfId="17632" xr:uid="{00000000-0005-0000-0000-0000C8440000}"/>
    <cellStyle name="Normal 2 6 5 11" xfId="17633" xr:uid="{00000000-0005-0000-0000-0000C9440000}"/>
    <cellStyle name="Normal 2 6 5 12" xfId="17634" xr:uid="{00000000-0005-0000-0000-0000CA440000}"/>
    <cellStyle name="Normal 2 6 5 2" xfId="17635" xr:uid="{00000000-0005-0000-0000-0000CB440000}"/>
    <cellStyle name="Normal 2 6 5 2 10" xfId="17636" xr:uid="{00000000-0005-0000-0000-0000CC440000}"/>
    <cellStyle name="Normal 2 6 5 2 2" xfId="17637" xr:uid="{00000000-0005-0000-0000-0000CD440000}"/>
    <cellStyle name="Normal 2 6 5 2 2 2" xfId="17638" xr:uid="{00000000-0005-0000-0000-0000CE440000}"/>
    <cellStyle name="Normal 2 6 5 2 2 2 2" xfId="17639" xr:uid="{00000000-0005-0000-0000-0000CF440000}"/>
    <cellStyle name="Normal 2 6 5 2 2 2 3" xfId="17640" xr:uid="{00000000-0005-0000-0000-0000D0440000}"/>
    <cellStyle name="Normal 2 6 5 2 2 3" xfId="17641" xr:uid="{00000000-0005-0000-0000-0000D1440000}"/>
    <cellStyle name="Normal 2 6 5 2 2 4" xfId="17642" xr:uid="{00000000-0005-0000-0000-0000D2440000}"/>
    <cellStyle name="Normal 2 6 5 2 3" xfId="17643" xr:uid="{00000000-0005-0000-0000-0000D3440000}"/>
    <cellStyle name="Normal 2 6 5 2 3 2" xfId="17644" xr:uid="{00000000-0005-0000-0000-0000D4440000}"/>
    <cellStyle name="Normal 2 6 5 2 3 2 2" xfId="17645" xr:uid="{00000000-0005-0000-0000-0000D5440000}"/>
    <cellStyle name="Normal 2 6 5 2 3 2 3" xfId="17646" xr:uid="{00000000-0005-0000-0000-0000D6440000}"/>
    <cellStyle name="Normal 2 6 5 2 3 3" xfId="17647" xr:uid="{00000000-0005-0000-0000-0000D7440000}"/>
    <cellStyle name="Normal 2 6 5 2 3 4" xfId="17648" xr:uid="{00000000-0005-0000-0000-0000D8440000}"/>
    <cellStyle name="Normal 2 6 5 2 4" xfId="17649" xr:uid="{00000000-0005-0000-0000-0000D9440000}"/>
    <cellStyle name="Normal 2 6 5 2 4 2" xfId="17650" xr:uid="{00000000-0005-0000-0000-0000DA440000}"/>
    <cellStyle name="Normal 2 6 5 2 4 2 2" xfId="17651" xr:uid="{00000000-0005-0000-0000-0000DB440000}"/>
    <cellStyle name="Normal 2 6 5 2 4 2 3" xfId="17652" xr:uid="{00000000-0005-0000-0000-0000DC440000}"/>
    <cellStyle name="Normal 2 6 5 2 4 3" xfId="17653" xr:uid="{00000000-0005-0000-0000-0000DD440000}"/>
    <cellStyle name="Normal 2 6 5 2 4 4" xfId="17654" xr:uid="{00000000-0005-0000-0000-0000DE440000}"/>
    <cellStyle name="Normal 2 6 5 2 5" xfId="17655" xr:uid="{00000000-0005-0000-0000-0000DF440000}"/>
    <cellStyle name="Normal 2 6 5 2 5 2" xfId="17656" xr:uid="{00000000-0005-0000-0000-0000E0440000}"/>
    <cellStyle name="Normal 2 6 5 2 5 2 2" xfId="17657" xr:uid="{00000000-0005-0000-0000-0000E1440000}"/>
    <cellStyle name="Normal 2 6 5 2 5 2 3" xfId="17658" xr:uid="{00000000-0005-0000-0000-0000E2440000}"/>
    <cellStyle name="Normal 2 6 5 2 5 3" xfId="17659" xr:uid="{00000000-0005-0000-0000-0000E3440000}"/>
    <cellStyle name="Normal 2 6 5 2 5 4" xfId="17660" xr:uid="{00000000-0005-0000-0000-0000E4440000}"/>
    <cellStyle name="Normal 2 6 5 2 6" xfId="17661" xr:uid="{00000000-0005-0000-0000-0000E5440000}"/>
    <cellStyle name="Normal 2 6 5 2 6 2" xfId="17662" xr:uid="{00000000-0005-0000-0000-0000E6440000}"/>
    <cellStyle name="Normal 2 6 5 2 6 2 2" xfId="17663" xr:uid="{00000000-0005-0000-0000-0000E7440000}"/>
    <cellStyle name="Normal 2 6 5 2 6 2 3" xfId="17664" xr:uid="{00000000-0005-0000-0000-0000E8440000}"/>
    <cellStyle name="Normal 2 6 5 2 6 3" xfId="17665" xr:uid="{00000000-0005-0000-0000-0000E9440000}"/>
    <cellStyle name="Normal 2 6 5 2 6 4" xfId="17666" xr:uid="{00000000-0005-0000-0000-0000EA440000}"/>
    <cellStyle name="Normal 2 6 5 2 7" xfId="17667" xr:uid="{00000000-0005-0000-0000-0000EB440000}"/>
    <cellStyle name="Normal 2 6 5 2 7 2" xfId="17668" xr:uid="{00000000-0005-0000-0000-0000EC440000}"/>
    <cellStyle name="Normal 2 6 5 2 7 2 2" xfId="17669" xr:uid="{00000000-0005-0000-0000-0000ED440000}"/>
    <cellStyle name="Normal 2 6 5 2 7 2 3" xfId="17670" xr:uid="{00000000-0005-0000-0000-0000EE440000}"/>
    <cellStyle name="Normal 2 6 5 2 7 3" xfId="17671" xr:uid="{00000000-0005-0000-0000-0000EF440000}"/>
    <cellStyle name="Normal 2 6 5 2 7 4" xfId="17672" xr:uid="{00000000-0005-0000-0000-0000F0440000}"/>
    <cellStyle name="Normal 2 6 5 2 8" xfId="17673" xr:uid="{00000000-0005-0000-0000-0000F1440000}"/>
    <cellStyle name="Normal 2 6 5 2 8 2" xfId="17674" xr:uid="{00000000-0005-0000-0000-0000F2440000}"/>
    <cellStyle name="Normal 2 6 5 2 8 3" xfId="17675" xr:uid="{00000000-0005-0000-0000-0000F3440000}"/>
    <cellStyle name="Normal 2 6 5 2 9" xfId="17676" xr:uid="{00000000-0005-0000-0000-0000F4440000}"/>
    <cellStyle name="Normal 2 6 5 3" xfId="17677" xr:uid="{00000000-0005-0000-0000-0000F5440000}"/>
    <cellStyle name="Normal 2 6 5 3 10" xfId="17678" xr:uid="{00000000-0005-0000-0000-0000F6440000}"/>
    <cellStyle name="Normal 2 6 5 3 2" xfId="17679" xr:uid="{00000000-0005-0000-0000-0000F7440000}"/>
    <cellStyle name="Normal 2 6 5 3 2 2" xfId="17680" xr:uid="{00000000-0005-0000-0000-0000F8440000}"/>
    <cellStyle name="Normal 2 6 5 3 2 2 2" xfId="17681" xr:uid="{00000000-0005-0000-0000-0000F9440000}"/>
    <cellStyle name="Normal 2 6 5 3 2 2 3" xfId="17682" xr:uid="{00000000-0005-0000-0000-0000FA440000}"/>
    <cellStyle name="Normal 2 6 5 3 2 3" xfId="17683" xr:uid="{00000000-0005-0000-0000-0000FB440000}"/>
    <cellStyle name="Normal 2 6 5 3 2 4" xfId="17684" xr:uid="{00000000-0005-0000-0000-0000FC440000}"/>
    <cellStyle name="Normal 2 6 5 3 3" xfId="17685" xr:uid="{00000000-0005-0000-0000-0000FD440000}"/>
    <cellStyle name="Normal 2 6 5 3 3 2" xfId="17686" xr:uid="{00000000-0005-0000-0000-0000FE440000}"/>
    <cellStyle name="Normal 2 6 5 3 3 2 2" xfId="17687" xr:uid="{00000000-0005-0000-0000-0000FF440000}"/>
    <cellStyle name="Normal 2 6 5 3 3 2 3" xfId="17688" xr:uid="{00000000-0005-0000-0000-000000450000}"/>
    <cellStyle name="Normal 2 6 5 3 3 3" xfId="17689" xr:uid="{00000000-0005-0000-0000-000001450000}"/>
    <cellStyle name="Normal 2 6 5 3 3 4" xfId="17690" xr:uid="{00000000-0005-0000-0000-000002450000}"/>
    <cellStyle name="Normal 2 6 5 3 4" xfId="17691" xr:uid="{00000000-0005-0000-0000-000003450000}"/>
    <cellStyle name="Normal 2 6 5 3 4 2" xfId="17692" xr:uid="{00000000-0005-0000-0000-000004450000}"/>
    <cellStyle name="Normal 2 6 5 3 4 2 2" xfId="17693" xr:uid="{00000000-0005-0000-0000-000005450000}"/>
    <cellStyle name="Normal 2 6 5 3 4 2 3" xfId="17694" xr:uid="{00000000-0005-0000-0000-000006450000}"/>
    <cellStyle name="Normal 2 6 5 3 4 3" xfId="17695" xr:uid="{00000000-0005-0000-0000-000007450000}"/>
    <cellStyle name="Normal 2 6 5 3 4 4" xfId="17696" xr:uid="{00000000-0005-0000-0000-000008450000}"/>
    <cellStyle name="Normal 2 6 5 3 5" xfId="17697" xr:uid="{00000000-0005-0000-0000-000009450000}"/>
    <cellStyle name="Normal 2 6 5 3 5 2" xfId="17698" xr:uid="{00000000-0005-0000-0000-00000A450000}"/>
    <cellStyle name="Normal 2 6 5 3 5 2 2" xfId="17699" xr:uid="{00000000-0005-0000-0000-00000B450000}"/>
    <cellStyle name="Normal 2 6 5 3 5 2 3" xfId="17700" xr:uid="{00000000-0005-0000-0000-00000C450000}"/>
    <cellStyle name="Normal 2 6 5 3 5 3" xfId="17701" xr:uid="{00000000-0005-0000-0000-00000D450000}"/>
    <cellStyle name="Normal 2 6 5 3 5 4" xfId="17702" xr:uid="{00000000-0005-0000-0000-00000E450000}"/>
    <cellStyle name="Normal 2 6 5 3 6" xfId="17703" xr:uid="{00000000-0005-0000-0000-00000F450000}"/>
    <cellStyle name="Normal 2 6 5 3 6 2" xfId="17704" xr:uid="{00000000-0005-0000-0000-000010450000}"/>
    <cellStyle name="Normal 2 6 5 3 6 2 2" xfId="17705" xr:uid="{00000000-0005-0000-0000-000011450000}"/>
    <cellStyle name="Normal 2 6 5 3 6 2 3" xfId="17706" xr:uid="{00000000-0005-0000-0000-000012450000}"/>
    <cellStyle name="Normal 2 6 5 3 6 3" xfId="17707" xr:uid="{00000000-0005-0000-0000-000013450000}"/>
    <cellStyle name="Normal 2 6 5 3 6 4" xfId="17708" xr:uid="{00000000-0005-0000-0000-000014450000}"/>
    <cellStyle name="Normal 2 6 5 3 7" xfId="17709" xr:uid="{00000000-0005-0000-0000-000015450000}"/>
    <cellStyle name="Normal 2 6 5 3 7 2" xfId="17710" xr:uid="{00000000-0005-0000-0000-000016450000}"/>
    <cellStyle name="Normal 2 6 5 3 7 2 2" xfId="17711" xr:uid="{00000000-0005-0000-0000-000017450000}"/>
    <cellStyle name="Normal 2 6 5 3 7 2 3" xfId="17712" xr:uid="{00000000-0005-0000-0000-000018450000}"/>
    <cellStyle name="Normal 2 6 5 3 7 3" xfId="17713" xr:uid="{00000000-0005-0000-0000-000019450000}"/>
    <cellStyle name="Normal 2 6 5 3 7 4" xfId="17714" xr:uid="{00000000-0005-0000-0000-00001A450000}"/>
    <cellStyle name="Normal 2 6 5 3 8" xfId="17715" xr:uid="{00000000-0005-0000-0000-00001B450000}"/>
    <cellStyle name="Normal 2 6 5 3 8 2" xfId="17716" xr:uid="{00000000-0005-0000-0000-00001C450000}"/>
    <cellStyle name="Normal 2 6 5 3 8 3" xfId="17717" xr:uid="{00000000-0005-0000-0000-00001D450000}"/>
    <cellStyle name="Normal 2 6 5 3 9" xfId="17718" xr:uid="{00000000-0005-0000-0000-00001E450000}"/>
    <cellStyle name="Normal 2 6 5 4" xfId="17719" xr:uid="{00000000-0005-0000-0000-00001F450000}"/>
    <cellStyle name="Normal 2 6 5 4 2" xfId="17720" xr:uid="{00000000-0005-0000-0000-000020450000}"/>
    <cellStyle name="Normal 2 6 5 4 2 2" xfId="17721" xr:uid="{00000000-0005-0000-0000-000021450000}"/>
    <cellStyle name="Normal 2 6 5 4 2 3" xfId="17722" xr:uid="{00000000-0005-0000-0000-000022450000}"/>
    <cellStyle name="Normal 2 6 5 4 3" xfId="17723" xr:uid="{00000000-0005-0000-0000-000023450000}"/>
    <cellStyle name="Normal 2 6 5 4 4" xfId="17724" xr:uid="{00000000-0005-0000-0000-000024450000}"/>
    <cellStyle name="Normal 2 6 5 5" xfId="17725" xr:uid="{00000000-0005-0000-0000-000025450000}"/>
    <cellStyle name="Normal 2 6 5 5 2" xfId="17726" xr:uid="{00000000-0005-0000-0000-000026450000}"/>
    <cellStyle name="Normal 2 6 5 5 2 2" xfId="17727" xr:uid="{00000000-0005-0000-0000-000027450000}"/>
    <cellStyle name="Normal 2 6 5 5 2 3" xfId="17728" xr:uid="{00000000-0005-0000-0000-000028450000}"/>
    <cellStyle name="Normal 2 6 5 5 3" xfId="17729" xr:uid="{00000000-0005-0000-0000-000029450000}"/>
    <cellStyle name="Normal 2 6 5 5 4" xfId="17730" xr:uid="{00000000-0005-0000-0000-00002A450000}"/>
    <cellStyle name="Normal 2 6 5 6" xfId="17731" xr:uid="{00000000-0005-0000-0000-00002B450000}"/>
    <cellStyle name="Normal 2 6 5 6 2" xfId="17732" xr:uid="{00000000-0005-0000-0000-00002C450000}"/>
    <cellStyle name="Normal 2 6 5 6 2 2" xfId="17733" xr:uid="{00000000-0005-0000-0000-00002D450000}"/>
    <cellStyle name="Normal 2 6 5 6 2 3" xfId="17734" xr:uid="{00000000-0005-0000-0000-00002E450000}"/>
    <cellStyle name="Normal 2 6 5 6 3" xfId="17735" xr:uid="{00000000-0005-0000-0000-00002F450000}"/>
    <cellStyle name="Normal 2 6 5 6 4" xfId="17736" xr:uid="{00000000-0005-0000-0000-000030450000}"/>
    <cellStyle name="Normal 2 6 5 7" xfId="17737" xr:uid="{00000000-0005-0000-0000-000031450000}"/>
    <cellStyle name="Normal 2 6 5 7 2" xfId="17738" xr:uid="{00000000-0005-0000-0000-000032450000}"/>
    <cellStyle name="Normal 2 6 5 7 2 2" xfId="17739" xr:uid="{00000000-0005-0000-0000-000033450000}"/>
    <cellStyle name="Normal 2 6 5 7 2 3" xfId="17740" xr:uid="{00000000-0005-0000-0000-000034450000}"/>
    <cellStyle name="Normal 2 6 5 7 3" xfId="17741" xr:uid="{00000000-0005-0000-0000-000035450000}"/>
    <cellStyle name="Normal 2 6 5 7 4" xfId="17742" xr:uid="{00000000-0005-0000-0000-000036450000}"/>
    <cellStyle name="Normal 2 6 5 8" xfId="17743" xr:uid="{00000000-0005-0000-0000-000037450000}"/>
    <cellStyle name="Normal 2 6 5 8 2" xfId="17744" xr:uid="{00000000-0005-0000-0000-000038450000}"/>
    <cellStyle name="Normal 2 6 5 8 2 2" xfId="17745" xr:uid="{00000000-0005-0000-0000-000039450000}"/>
    <cellStyle name="Normal 2 6 5 8 2 3" xfId="17746" xr:uid="{00000000-0005-0000-0000-00003A450000}"/>
    <cellStyle name="Normal 2 6 5 8 3" xfId="17747" xr:uid="{00000000-0005-0000-0000-00003B450000}"/>
    <cellStyle name="Normal 2 6 5 8 4" xfId="17748" xr:uid="{00000000-0005-0000-0000-00003C450000}"/>
    <cellStyle name="Normal 2 6 5 9" xfId="17749" xr:uid="{00000000-0005-0000-0000-00003D450000}"/>
    <cellStyle name="Normal 2 6 5 9 2" xfId="17750" xr:uid="{00000000-0005-0000-0000-00003E450000}"/>
    <cellStyle name="Normal 2 6 5 9 2 2" xfId="17751" xr:uid="{00000000-0005-0000-0000-00003F450000}"/>
    <cellStyle name="Normal 2 6 5 9 2 3" xfId="17752" xr:uid="{00000000-0005-0000-0000-000040450000}"/>
    <cellStyle name="Normal 2 6 5 9 3" xfId="17753" xr:uid="{00000000-0005-0000-0000-000041450000}"/>
    <cellStyle name="Normal 2 6 5 9 4" xfId="17754" xr:uid="{00000000-0005-0000-0000-000042450000}"/>
    <cellStyle name="Normal 2 6 6" xfId="17755" xr:uid="{00000000-0005-0000-0000-000043450000}"/>
    <cellStyle name="Normal 2 6 6 10" xfId="17756" xr:uid="{00000000-0005-0000-0000-000044450000}"/>
    <cellStyle name="Normal 2 6 6 2" xfId="17757" xr:uid="{00000000-0005-0000-0000-000045450000}"/>
    <cellStyle name="Normal 2 6 6 2 2" xfId="17758" xr:uid="{00000000-0005-0000-0000-000046450000}"/>
    <cellStyle name="Normal 2 6 6 2 2 2" xfId="17759" xr:uid="{00000000-0005-0000-0000-000047450000}"/>
    <cellStyle name="Normal 2 6 6 2 2 3" xfId="17760" xr:uid="{00000000-0005-0000-0000-000048450000}"/>
    <cellStyle name="Normal 2 6 6 2 3" xfId="17761" xr:uid="{00000000-0005-0000-0000-000049450000}"/>
    <cellStyle name="Normal 2 6 6 2 4" xfId="17762" xr:uid="{00000000-0005-0000-0000-00004A450000}"/>
    <cellStyle name="Normal 2 6 6 3" xfId="17763" xr:uid="{00000000-0005-0000-0000-00004B450000}"/>
    <cellStyle name="Normal 2 6 6 3 2" xfId="17764" xr:uid="{00000000-0005-0000-0000-00004C450000}"/>
    <cellStyle name="Normal 2 6 6 3 2 2" xfId="17765" xr:uid="{00000000-0005-0000-0000-00004D450000}"/>
    <cellStyle name="Normal 2 6 6 3 2 3" xfId="17766" xr:uid="{00000000-0005-0000-0000-00004E450000}"/>
    <cellStyle name="Normal 2 6 6 3 3" xfId="17767" xr:uid="{00000000-0005-0000-0000-00004F450000}"/>
    <cellStyle name="Normal 2 6 6 3 4" xfId="17768" xr:uid="{00000000-0005-0000-0000-000050450000}"/>
    <cellStyle name="Normal 2 6 6 4" xfId="17769" xr:uid="{00000000-0005-0000-0000-000051450000}"/>
    <cellStyle name="Normal 2 6 6 4 2" xfId="17770" xr:uid="{00000000-0005-0000-0000-000052450000}"/>
    <cellStyle name="Normal 2 6 6 4 2 2" xfId="17771" xr:uid="{00000000-0005-0000-0000-000053450000}"/>
    <cellStyle name="Normal 2 6 6 4 2 3" xfId="17772" xr:uid="{00000000-0005-0000-0000-000054450000}"/>
    <cellStyle name="Normal 2 6 6 4 3" xfId="17773" xr:uid="{00000000-0005-0000-0000-000055450000}"/>
    <cellStyle name="Normal 2 6 6 4 4" xfId="17774" xr:uid="{00000000-0005-0000-0000-000056450000}"/>
    <cellStyle name="Normal 2 6 6 5" xfId="17775" xr:uid="{00000000-0005-0000-0000-000057450000}"/>
    <cellStyle name="Normal 2 6 6 5 2" xfId="17776" xr:uid="{00000000-0005-0000-0000-000058450000}"/>
    <cellStyle name="Normal 2 6 6 5 2 2" xfId="17777" xr:uid="{00000000-0005-0000-0000-000059450000}"/>
    <cellStyle name="Normal 2 6 6 5 2 3" xfId="17778" xr:uid="{00000000-0005-0000-0000-00005A450000}"/>
    <cellStyle name="Normal 2 6 6 5 3" xfId="17779" xr:uid="{00000000-0005-0000-0000-00005B450000}"/>
    <cellStyle name="Normal 2 6 6 5 4" xfId="17780" xr:uid="{00000000-0005-0000-0000-00005C450000}"/>
    <cellStyle name="Normal 2 6 6 6" xfId="17781" xr:uid="{00000000-0005-0000-0000-00005D450000}"/>
    <cellStyle name="Normal 2 6 6 6 2" xfId="17782" xr:uid="{00000000-0005-0000-0000-00005E450000}"/>
    <cellStyle name="Normal 2 6 6 6 2 2" xfId="17783" xr:uid="{00000000-0005-0000-0000-00005F450000}"/>
    <cellStyle name="Normal 2 6 6 6 2 3" xfId="17784" xr:uid="{00000000-0005-0000-0000-000060450000}"/>
    <cellStyle name="Normal 2 6 6 6 3" xfId="17785" xr:uid="{00000000-0005-0000-0000-000061450000}"/>
    <cellStyle name="Normal 2 6 6 6 4" xfId="17786" xr:uid="{00000000-0005-0000-0000-000062450000}"/>
    <cellStyle name="Normal 2 6 6 7" xfId="17787" xr:uid="{00000000-0005-0000-0000-000063450000}"/>
    <cellStyle name="Normal 2 6 6 7 2" xfId="17788" xr:uid="{00000000-0005-0000-0000-000064450000}"/>
    <cellStyle name="Normal 2 6 6 7 2 2" xfId="17789" xr:uid="{00000000-0005-0000-0000-000065450000}"/>
    <cellStyle name="Normal 2 6 6 7 2 3" xfId="17790" xr:uid="{00000000-0005-0000-0000-000066450000}"/>
    <cellStyle name="Normal 2 6 6 7 3" xfId="17791" xr:uid="{00000000-0005-0000-0000-000067450000}"/>
    <cellStyle name="Normal 2 6 6 7 4" xfId="17792" xr:uid="{00000000-0005-0000-0000-000068450000}"/>
    <cellStyle name="Normal 2 6 6 8" xfId="17793" xr:uid="{00000000-0005-0000-0000-000069450000}"/>
    <cellStyle name="Normal 2 6 6 8 2" xfId="17794" xr:uid="{00000000-0005-0000-0000-00006A450000}"/>
    <cellStyle name="Normal 2 6 6 8 3" xfId="17795" xr:uid="{00000000-0005-0000-0000-00006B450000}"/>
    <cellStyle name="Normal 2 6 6 9" xfId="17796" xr:uid="{00000000-0005-0000-0000-00006C450000}"/>
    <cellStyle name="Normal 2 6 7" xfId="17797" xr:uid="{00000000-0005-0000-0000-00006D450000}"/>
    <cellStyle name="Normal 2 6 7 10" xfId="17798" xr:uid="{00000000-0005-0000-0000-00006E450000}"/>
    <cellStyle name="Normal 2 6 7 2" xfId="17799" xr:uid="{00000000-0005-0000-0000-00006F450000}"/>
    <cellStyle name="Normal 2 6 7 2 2" xfId="17800" xr:uid="{00000000-0005-0000-0000-000070450000}"/>
    <cellStyle name="Normal 2 6 7 2 2 2" xfId="17801" xr:uid="{00000000-0005-0000-0000-000071450000}"/>
    <cellStyle name="Normal 2 6 7 2 2 3" xfId="17802" xr:uid="{00000000-0005-0000-0000-000072450000}"/>
    <cellStyle name="Normal 2 6 7 2 3" xfId="17803" xr:uid="{00000000-0005-0000-0000-000073450000}"/>
    <cellStyle name="Normal 2 6 7 2 4" xfId="17804" xr:uid="{00000000-0005-0000-0000-000074450000}"/>
    <cellStyle name="Normal 2 6 7 3" xfId="17805" xr:uid="{00000000-0005-0000-0000-000075450000}"/>
    <cellStyle name="Normal 2 6 7 3 2" xfId="17806" xr:uid="{00000000-0005-0000-0000-000076450000}"/>
    <cellStyle name="Normal 2 6 7 3 2 2" xfId="17807" xr:uid="{00000000-0005-0000-0000-000077450000}"/>
    <cellStyle name="Normal 2 6 7 3 2 3" xfId="17808" xr:uid="{00000000-0005-0000-0000-000078450000}"/>
    <cellStyle name="Normal 2 6 7 3 3" xfId="17809" xr:uid="{00000000-0005-0000-0000-000079450000}"/>
    <cellStyle name="Normal 2 6 7 3 4" xfId="17810" xr:uid="{00000000-0005-0000-0000-00007A450000}"/>
    <cellStyle name="Normal 2 6 7 4" xfId="17811" xr:uid="{00000000-0005-0000-0000-00007B450000}"/>
    <cellStyle name="Normal 2 6 7 4 2" xfId="17812" xr:uid="{00000000-0005-0000-0000-00007C450000}"/>
    <cellStyle name="Normal 2 6 7 4 2 2" xfId="17813" xr:uid="{00000000-0005-0000-0000-00007D450000}"/>
    <cellStyle name="Normal 2 6 7 4 2 3" xfId="17814" xr:uid="{00000000-0005-0000-0000-00007E450000}"/>
    <cellStyle name="Normal 2 6 7 4 3" xfId="17815" xr:uid="{00000000-0005-0000-0000-00007F450000}"/>
    <cellStyle name="Normal 2 6 7 4 4" xfId="17816" xr:uid="{00000000-0005-0000-0000-000080450000}"/>
    <cellStyle name="Normal 2 6 7 5" xfId="17817" xr:uid="{00000000-0005-0000-0000-000081450000}"/>
    <cellStyle name="Normal 2 6 7 5 2" xfId="17818" xr:uid="{00000000-0005-0000-0000-000082450000}"/>
    <cellStyle name="Normal 2 6 7 5 2 2" xfId="17819" xr:uid="{00000000-0005-0000-0000-000083450000}"/>
    <cellStyle name="Normal 2 6 7 5 2 3" xfId="17820" xr:uid="{00000000-0005-0000-0000-000084450000}"/>
    <cellStyle name="Normal 2 6 7 5 3" xfId="17821" xr:uid="{00000000-0005-0000-0000-000085450000}"/>
    <cellStyle name="Normal 2 6 7 5 4" xfId="17822" xr:uid="{00000000-0005-0000-0000-000086450000}"/>
    <cellStyle name="Normal 2 6 7 6" xfId="17823" xr:uid="{00000000-0005-0000-0000-000087450000}"/>
    <cellStyle name="Normal 2 6 7 6 2" xfId="17824" xr:uid="{00000000-0005-0000-0000-000088450000}"/>
    <cellStyle name="Normal 2 6 7 6 2 2" xfId="17825" xr:uid="{00000000-0005-0000-0000-000089450000}"/>
    <cellStyle name="Normal 2 6 7 6 2 3" xfId="17826" xr:uid="{00000000-0005-0000-0000-00008A450000}"/>
    <cellStyle name="Normal 2 6 7 6 3" xfId="17827" xr:uid="{00000000-0005-0000-0000-00008B450000}"/>
    <cellStyle name="Normal 2 6 7 6 4" xfId="17828" xr:uid="{00000000-0005-0000-0000-00008C450000}"/>
    <cellStyle name="Normal 2 6 7 7" xfId="17829" xr:uid="{00000000-0005-0000-0000-00008D450000}"/>
    <cellStyle name="Normal 2 6 7 7 2" xfId="17830" xr:uid="{00000000-0005-0000-0000-00008E450000}"/>
    <cellStyle name="Normal 2 6 7 7 2 2" xfId="17831" xr:uid="{00000000-0005-0000-0000-00008F450000}"/>
    <cellStyle name="Normal 2 6 7 7 2 3" xfId="17832" xr:uid="{00000000-0005-0000-0000-000090450000}"/>
    <cellStyle name="Normal 2 6 7 7 3" xfId="17833" xr:uid="{00000000-0005-0000-0000-000091450000}"/>
    <cellStyle name="Normal 2 6 7 7 4" xfId="17834" xr:uid="{00000000-0005-0000-0000-000092450000}"/>
    <cellStyle name="Normal 2 6 7 8" xfId="17835" xr:uid="{00000000-0005-0000-0000-000093450000}"/>
    <cellStyle name="Normal 2 6 7 8 2" xfId="17836" xr:uid="{00000000-0005-0000-0000-000094450000}"/>
    <cellStyle name="Normal 2 6 7 8 3" xfId="17837" xr:uid="{00000000-0005-0000-0000-000095450000}"/>
    <cellStyle name="Normal 2 6 7 9" xfId="17838" xr:uid="{00000000-0005-0000-0000-000096450000}"/>
    <cellStyle name="Normal 2 6 8" xfId="17839" xr:uid="{00000000-0005-0000-0000-000097450000}"/>
    <cellStyle name="Normal 2 6 8 2" xfId="17840" xr:uid="{00000000-0005-0000-0000-000098450000}"/>
    <cellStyle name="Normal 2 6 8 2 2" xfId="17841" xr:uid="{00000000-0005-0000-0000-000099450000}"/>
    <cellStyle name="Normal 2 6 8 2 3" xfId="17842" xr:uid="{00000000-0005-0000-0000-00009A450000}"/>
    <cellStyle name="Normal 2 6 8 3" xfId="17843" xr:uid="{00000000-0005-0000-0000-00009B450000}"/>
    <cellStyle name="Normal 2 6 8 4" xfId="17844" xr:uid="{00000000-0005-0000-0000-00009C450000}"/>
    <cellStyle name="Normal 2 6 9" xfId="17845" xr:uid="{00000000-0005-0000-0000-00009D450000}"/>
    <cellStyle name="Normal 2 6 9 2" xfId="17846" xr:uid="{00000000-0005-0000-0000-00009E450000}"/>
    <cellStyle name="Normal 2 6 9 2 2" xfId="17847" xr:uid="{00000000-0005-0000-0000-00009F450000}"/>
    <cellStyle name="Normal 2 6 9 2 3" xfId="17848" xr:uid="{00000000-0005-0000-0000-0000A0450000}"/>
    <cellStyle name="Normal 2 6 9 3" xfId="17849" xr:uid="{00000000-0005-0000-0000-0000A1450000}"/>
    <cellStyle name="Normal 2 6 9 4" xfId="17850" xr:uid="{00000000-0005-0000-0000-0000A2450000}"/>
    <cellStyle name="Normal 2 7" xfId="29" xr:uid="{00000000-0005-0000-0000-0000A3450000}"/>
    <cellStyle name="Normal 2 7 10" xfId="17851" xr:uid="{00000000-0005-0000-0000-0000A4450000}"/>
    <cellStyle name="Normal 2 7 10 2" xfId="17852" xr:uid="{00000000-0005-0000-0000-0000A5450000}"/>
    <cellStyle name="Normal 2 7 10 2 2" xfId="17853" xr:uid="{00000000-0005-0000-0000-0000A6450000}"/>
    <cellStyle name="Normal 2 7 10 2 3" xfId="17854" xr:uid="{00000000-0005-0000-0000-0000A7450000}"/>
    <cellStyle name="Normal 2 7 10 3" xfId="17855" xr:uid="{00000000-0005-0000-0000-0000A8450000}"/>
    <cellStyle name="Normal 2 7 10 4" xfId="17856" xr:uid="{00000000-0005-0000-0000-0000A9450000}"/>
    <cellStyle name="Normal 2 7 11" xfId="17857" xr:uid="{00000000-0005-0000-0000-0000AA450000}"/>
    <cellStyle name="Normal 2 7 11 2" xfId="17858" xr:uid="{00000000-0005-0000-0000-0000AB450000}"/>
    <cellStyle name="Normal 2 7 11 2 2" xfId="17859" xr:uid="{00000000-0005-0000-0000-0000AC450000}"/>
    <cellStyle name="Normal 2 7 11 2 3" xfId="17860" xr:uid="{00000000-0005-0000-0000-0000AD450000}"/>
    <cellStyle name="Normal 2 7 11 3" xfId="17861" xr:uid="{00000000-0005-0000-0000-0000AE450000}"/>
    <cellStyle name="Normal 2 7 11 4" xfId="17862" xr:uid="{00000000-0005-0000-0000-0000AF450000}"/>
    <cellStyle name="Normal 2 7 12" xfId="17863" xr:uid="{00000000-0005-0000-0000-0000B0450000}"/>
    <cellStyle name="Normal 2 7 12 2" xfId="17864" xr:uid="{00000000-0005-0000-0000-0000B1450000}"/>
    <cellStyle name="Normal 2 7 12 2 2" xfId="17865" xr:uid="{00000000-0005-0000-0000-0000B2450000}"/>
    <cellStyle name="Normal 2 7 12 2 3" xfId="17866" xr:uid="{00000000-0005-0000-0000-0000B3450000}"/>
    <cellStyle name="Normal 2 7 12 3" xfId="17867" xr:uid="{00000000-0005-0000-0000-0000B4450000}"/>
    <cellStyle name="Normal 2 7 12 4" xfId="17868" xr:uid="{00000000-0005-0000-0000-0000B5450000}"/>
    <cellStyle name="Normal 2 7 13" xfId="17869" xr:uid="{00000000-0005-0000-0000-0000B6450000}"/>
    <cellStyle name="Normal 2 7 13 2" xfId="17870" xr:uid="{00000000-0005-0000-0000-0000B7450000}"/>
    <cellStyle name="Normal 2 7 13 2 2" xfId="17871" xr:uid="{00000000-0005-0000-0000-0000B8450000}"/>
    <cellStyle name="Normal 2 7 13 2 3" xfId="17872" xr:uid="{00000000-0005-0000-0000-0000B9450000}"/>
    <cellStyle name="Normal 2 7 13 3" xfId="17873" xr:uid="{00000000-0005-0000-0000-0000BA450000}"/>
    <cellStyle name="Normal 2 7 13 4" xfId="17874" xr:uid="{00000000-0005-0000-0000-0000BB450000}"/>
    <cellStyle name="Normal 2 7 14" xfId="17875" xr:uid="{00000000-0005-0000-0000-0000BC450000}"/>
    <cellStyle name="Normal 2 7 14 2" xfId="17876" xr:uid="{00000000-0005-0000-0000-0000BD450000}"/>
    <cellStyle name="Normal 2 7 14 3" xfId="17877" xr:uid="{00000000-0005-0000-0000-0000BE450000}"/>
    <cellStyle name="Normal 2 7 15" xfId="17878" xr:uid="{00000000-0005-0000-0000-0000BF450000}"/>
    <cellStyle name="Normal 2 7 16" xfId="17879" xr:uid="{00000000-0005-0000-0000-0000C0450000}"/>
    <cellStyle name="Normal 2 7 17" xfId="17880" xr:uid="{00000000-0005-0000-0000-0000C1450000}"/>
    <cellStyle name="Normal 2 7 2" xfId="17881" xr:uid="{00000000-0005-0000-0000-0000C2450000}"/>
    <cellStyle name="Normal 2 7 2 10" xfId="17882" xr:uid="{00000000-0005-0000-0000-0000C3450000}"/>
    <cellStyle name="Normal 2 7 2 10 2" xfId="17883" xr:uid="{00000000-0005-0000-0000-0000C4450000}"/>
    <cellStyle name="Normal 2 7 2 10 3" xfId="17884" xr:uid="{00000000-0005-0000-0000-0000C5450000}"/>
    <cellStyle name="Normal 2 7 2 11" xfId="17885" xr:uid="{00000000-0005-0000-0000-0000C6450000}"/>
    <cellStyle name="Normal 2 7 2 12" xfId="17886" xr:uid="{00000000-0005-0000-0000-0000C7450000}"/>
    <cellStyle name="Normal 2 7 2 2" xfId="17887" xr:uid="{00000000-0005-0000-0000-0000C8450000}"/>
    <cellStyle name="Normal 2 7 2 2 10" xfId="17888" xr:uid="{00000000-0005-0000-0000-0000C9450000}"/>
    <cellStyle name="Normal 2 7 2 2 2" xfId="17889" xr:uid="{00000000-0005-0000-0000-0000CA450000}"/>
    <cellStyle name="Normal 2 7 2 2 2 2" xfId="17890" xr:uid="{00000000-0005-0000-0000-0000CB450000}"/>
    <cellStyle name="Normal 2 7 2 2 2 2 2" xfId="17891" xr:uid="{00000000-0005-0000-0000-0000CC450000}"/>
    <cellStyle name="Normal 2 7 2 2 2 2 3" xfId="17892" xr:uid="{00000000-0005-0000-0000-0000CD450000}"/>
    <cellStyle name="Normal 2 7 2 2 2 3" xfId="17893" xr:uid="{00000000-0005-0000-0000-0000CE450000}"/>
    <cellStyle name="Normal 2 7 2 2 2 4" xfId="17894" xr:uid="{00000000-0005-0000-0000-0000CF450000}"/>
    <cellStyle name="Normal 2 7 2 2 3" xfId="17895" xr:uid="{00000000-0005-0000-0000-0000D0450000}"/>
    <cellStyle name="Normal 2 7 2 2 3 2" xfId="17896" xr:uid="{00000000-0005-0000-0000-0000D1450000}"/>
    <cellStyle name="Normal 2 7 2 2 3 2 2" xfId="17897" xr:uid="{00000000-0005-0000-0000-0000D2450000}"/>
    <cellStyle name="Normal 2 7 2 2 3 2 3" xfId="17898" xr:uid="{00000000-0005-0000-0000-0000D3450000}"/>
    <cellStyle name="Normal 2 7 2 2 3 3" xfId="17899" xr:uid="{00000000-0005-0000-0000-0000D4450000}"/>
    <cellStyle name="Normal 2 7 2 2 3 4" xfId="17900" xr:uid="{00000000-0005-0000-0000-0000D5450000}"/>
    <cellStyle name="Normal 2 7 2 2 4" xfId="17901" xr:uid="{00000000-0005-0000-0000-0000D6450000}"/>
    <cellStyle name="Normal 2 7 2 2 4 2" xfId="17902" xr:uid="{00000000-0005-0000-0000-0000D7450000}"/>
    <cellStyle name="Normal 2 7 2 2 4 2 2" xfId="17903" xr:uid="{00000000-0005-0000-0000-0000D8450000}"/>
    <cellStyle name="Normal 2 7 2 2 4 2 3" xfId="17904" xr:uid="{00000000-0005-0000-0000-0000D9450000}"/>
    <cellStyle name="Normal 2 7 2 2 4 3" xfId="17905" xr:uid="{00000000-0005-0000-0000-0000DA450000}"/>
    <cellStyle name="Normal 2 7 2 2 4 4" xfId="17906" xr:uid="{00000000-0005-0000-0000-0000DB450000}"/>
    <cellStyle name="Normal 2 7 2 2 5" xfId="17907" xr:uid="{00000000-0005-0000-0000-0000DC450000}"/>
    <cellStyle name="Normal 2 7 2 2 5 2" xfId="17908" xr:uid="{00000000-0005-0000-0000-0000DD450000}"/>
    <cellStyle name="Normal 2 7 2 2 5 2 2" xfId="17909" xr:uid="{00000000-0005-0000-0000-0000DE450000}"/>
    <cellStyle name="Normal 2 7 2 2 5 2 3" xfId="17910" xr:uid="{00000000-0005-0000-0000-0000DF450000}"/>
    <cellStyle name="Normal 2 7 2 2 5 3" xfId="17911" xr:uid="{00000000-0005-0000-0000-0000E0450000}"/>
    <cellStyle name="Normal 2 7 2 2 5 4" xfId="17912" xr:uid="{00000000-0005-0000-0000-0000E1450000}"/>
    <cellStyle name="Normal 2 7 2 2 6" xfId="17913" xr:uid="{00000000-0005-0000-0000-0000E2450000}"/>
    <cellStyle name="Normal 2 7 2 2 6 2" xfId="17914" xr:uid="{00000000-0005-0000-0000-0000E3450000}"/>
    <cellStyle name="Normal 2 7 2 2 6 2 2" xfId="17915" xr:uid="{00000000-0005-0000-0000-0000E4450000}"/>
    <cellStyle name="Normal 2 7 2 2 6 2 3" xfId="17916" xr:uid="{00000000-0005-0000-0000-0000E5450000}"/>
    <cellStyle name="Normal 2 7 2 2 6 3" xfId="17917" xr:uid="{00000000-0005-0000-0000-0000E6450000}"/>
    <cellStyle name="Normal 2 7 2 2 6 4" xfId="17918" xr:uid="{00000000-0005-0000-0000-0000E7450000}"/>
    <cellStyle name="Normal 2 7 2 2 7" xfId="17919" xr:uid="{00000000-0005-0000-0000-0000E8450000}"/>
    <cellStyle name="Normal 2 7 2 2 7 2" xfId="17920" xr:uid="{00000000-0005-0000-0000-0000E9450000}"/>
    <cellStyle name="Normal 2 7 2 2 7 2 2" xfId="17921" xr:uid="{00000000-0005-0000-0000-0000EA450000}"/>
    <cellStyle name="Normal 2 7 2 2 7 2 3" xfId="17922" xr:uid="{00000000-0005-0000-0000-0000EB450000}"/>
    <cellStyle name="Normal 2 7 2 2 7 3" xfId="17923" xr:uid="{00000000-0005-0000-0000-0000EC450000}"/>
    <cellStyle name="Normal 2 7 2 2 7 4" xfId="17924" xr:uid="{00000000-0005-0000-0000-0000ED450000}"/>
    <cellStyle name="Normal 2 7 2 2 8" xfId="17925" xr:uid="{00000000-0005-0000-0000-0000EE450000}"/>
    <cellStyle name="Normal 2 7 2 2 8 2" xfId="17926" xr:uid="{00000000-0005-0000-0000-0000EF450000}"/>
    <cellStyle name="Normal 2 7 2 2 8 3" xfId="17927" xr:uid="{00000000-0005-0000-0000-0000F0450000}"/>
    <cellStyle name="Normal 2 7 2 2 9" xfId="17928" xr:uid="{00000000-0005-0000-0000-0000F1450000}"/>
    <cellStyle name="Normal 2 7 2 3" xfId="17929" xr:uid="{00000000-0005-0000-0000-0000F2450000}"/>
    <cellStyle name="Normal 2 7 2 3 10" xfId="17930" xr:uid="{00000000-0005-0000-0000-0000F3450000}"/>
    <cellStyle name="Normal 2 7 2 3 2" xfId="17931" xr:uid="{00000000-0005-0000-0000-0000F4450000}"/>
    <cellStyle name="Normal 2 7 2 3 2 2" xfId="17932" xr:uid="{00000000-0005-0000-0000-0000F5450000}"/>
    <cellStyle name="Normal 2 7 2 3 2 2 2" xfId="17933" xr:uid="{00000000-0005-0000-0000-0000F6450000}"/>
    <cellStyle name="Normal 2 7 2 3 2 2 3" xfId="17934" xr:uid="{00000000-0005-0000-0000-0000F7450000}"/>
    <cellStyle name="Normal 2 7 2 3 2 3" xfId="17935" xr:uid="{00000000-0005-0000-0000-0000F8450000}"/>
    <cellStyle name="Normal 2 7 2 3 2 4" xfId="17936" xr:uid="{00000000-0005-0000-0000-0000F9450000}"/>
    <cellStyle name="Normal 2 7 2 3 3" xfId="17937" xr:uid="{00000000-0005-0000-0000-0000FA450000}"/>
    <cellStyle name="Normal 2 7 2 3 3 2" xfId="17938" xr:uid="{00000000-0005-0000-0000-0000FB450000}"/>
    <cellStyle name="Normal 2 7 2 3 3 2 2" xfId="17939" xr:uid="{00000000-0005-0000-0000-0000FC450000}"/>
    <cellStyle name="Normal 2 7 2 3 3 2 3" xfId="17940" xr:uid="{00000000-0005-0000-0000-0000FD450000}"/>
    <cellStyle name="Normal 2 7 2 3 3 3" xfId="17941" xr:uid="{00000000-0005-0000-0000-0000FE450000}"/>
    <cellStyle name="Normal 2 7 2 3 3 4" xfId="17942" xr:uid="{00000000-0005-0000-0000-0000FF450000}"/>
    <cellStyle name="Normal 2 7 2 3 4" xfId="17943" xr:uid="{00000000-0005-0000-0000-000000460000}"/>
    <cellStyle name="Normal 2 7 2 3 4 2" xfId="17944" xr:uid="{00000000-0005-0000-0000-000001460000}"/>
    <cellStyle name="Normal 2 7 2 3 4 2 2" xfId="17945" xr:uid="{00000000-0005-0000-0000-000002460000}"/>
    <cellStyle name="Normal 2 7 2 3 4 2 3" xfId="17946" xr:uid="{00000000-0005-0000-0000-000003460000}"/>
    <cellStyle name="Normal 2 7 2 3 4 3" xfId="17947" xr:uid="{00000000-0005-0000-0000-000004460000}"/>
    <cellStyle name="Normal 2 7 2 3 4 4" xfId="17948" xr:uid="{00000000-0005-0000-0000-000005460000}"/>
    <cellStyle name="Normal 2 7 2 3 5" xfId="17949" xr:uid="{00000000-0005-0000-0000-000006460000}"/>
    <cellStyle name="Normal 2 7 2 3 5 2" xfId="17950" xr:uid="{00000000-0005-0000-0000-000007460000}"/>
    <cellStyle name="Normal 2 7 2 3 5 2 2" xfId="17951" xr:uid="{00000000-0005-0000-0000-000008460000}"/>
    <cellStyle name="Normal 2 7 2 3 5 2 3" xfId="17952" xr:uid="{00000000-0005-0000-0000-000009460000}"/>
    <cellStyle name="Normal 2 7 2 3 5 3" xfId="17953" xr:uid="{00000000-0005-0000-0000-00000A460000}"/>
    <cellStyle name="Normal 2 7 2 3 5 4" xfId="17954" xr:uid="{00000000-0005-0000-0000-00000B460000}"/>
    <cellStyle name="Normal 2 7 2 3 6" xfId="17955" xr:uid="{00000000-0005-0000-0000-00000C460000}"/>
    <cellStyle name="Normal 2 7 2 3 6 2" xfId="17956" xr:uid="{00000000-0005-0000-0000-00000D460000}"/>
    <cellStyle name="Normal 2 7 2 3 6 2 2" xfId="17957" xr:uid="{00000000-0005-0000-0000-00000E460000}"/>
    <cellStyle name="Normal 2 7 2 3 6 2 3" xfId="17958" xr:uid="{00000000-0005-0000-0000-00000F460000}"/>
    <cellStyle name="Normal 2 7 2 3 6 3" xfId="17959" xr:uid="{00000000-0005-0000-0000-000010460000}"/>
    <cellStyle name="Normal 2 7 2 3 6 4" xfId="17960" xr:uid="{00000000-0005-0000-0000-000011460000}"/>
    <cellStyle name="Normal 2 7 2 3 7" xfId="17961" xr:uid="{00000000-0005-0000-0000-000012460000}"/>
    <cellStyle name="Normal 2 7 2 3 7 2" xfId="17962" xr:uid="{00000000-0005-0000-0000-000013460000}"/>
    <cellStyle name="Normal 2 7 2 3 7 2 2" xfId="17963" xr:uid="{00000000-0005-0000-0000-000014460000}"/>
    <cellStyle name="Normal 2 7 2 3 7 2 3" xfId="17964" xr:uid="{00000000-0005-0000-0000-000015460000}"/>
    <cellStyle name="Normal 2 7 2 3 7 3" xfId="17965" xr:uid="{00000000-0005-0000-0000-000016460000}"/>
    <cellStyle name="Normal 2 7 2 3 7 4" xfId="17966" xr:uid="{00000000-0005-0000-0000-000017460000}"/>
    <cellStyle name="Normal 2 7 2 3 8" xfId="17967" xr:uid="{00000000-0005-0000-0000-000018460000}"/>
    <cellStyle name="Normal 2 7 2 3 8 2" xfId="17968" xr:uid="{00000000-0005-0000-0000-000019460000}"/>
    <cellStyle name="Normal 2 7 2 3 8 3" xfId="17969" xr:uid="{00000000-0005-0000-0000-00001A460000}"/>
    <cellStyle name="Normal 2 7 2 3 9" xfId="17970" xr:uid="{00000000-0005-0000-0000-00001B460000}"/>
    <cellStyle name="Normal 2 7 2 4" xfId="17971" xr:uid="{00000000-0005-0000-0000-00001C460000}"/>
    <cellStyle name="Normal 2 7 2 4 2" xfId="17972" xr:uid="{00000000-0005-0000-0000-00001D460000}"/>
    <cellStyle name="Normal 2 7 2 4 2 2" xfId="17973" xr:uid="{00000000-0005-0000-0000-00001E460000}"/>
    <cellStyle name="Normal 2 7 2 4 2 3" xfId="17974" xr:uid="{00000000-0005-0000-0000-00001F460000}"/>
    <cellStyle name="Normal 2 7 2 4 3" xfId="17975" xr:uid="{00000000-0005-0000-0000-000020460000}"/>
    <cellStyle name="Normal 2 7 2 4 4" xfId="17976" xr:uid="{00000000-0005-0000-0000-000021460000}"/>
    <cellStyle name="Normal 2 7 2 5" xfId="17977" xr:uid="{00000000-0005-0000-0000-000022460000}"/>
    <cellStyle name="Normal 2 7 2 5 2" xfId="17978" xr:uid="{00000000-0005-0000-0000-000023460000}"/>
    <cellStyle name="Normal 2 7 2 5 2 2" xfId="17979" xr:uid="{00000000-0005-0000-0000-000024460000}"/>
    <cellStyle name="Normal 2 7 2 5 2 3" xfId="17980" xr:uid="{00000000-0005-0000-0000-000025460000}"/>
    <cellStyle name="Normal 2 7 2 5 3" xfId="17981" xr:uid="{00000000-0005-0000-0000-000026460000}"/>
    <cellStyle name="Normal 2 7 2 5 4" xfId="17982" xr:uid="{00000000-0005-0000-0000-000027460000}"/>
    <cellStyle name="Normal 2 7 2 6" xfId="17983" xr:uid="{00000000-0005-0000-0000-000028460000}"/>
    <cellStyle name="Normal 2 7 2 6 2" xfId="17984" xr:uid="{00000000-0005-0000-0000-000029460000}"/>
    <cellStyle name="Normal 2 7 2 6 2 2" xfId="17985" xr:uid="{00000000-0005-0000-0000-00002A460000}"/>
    <cellStyle name="Normal 2 7 2 6 2 3" xfId="17986" xr:uid="{00000000-0005-0000-0000-00002B460000}"/>
    <cellStyle name="Normal 2 7 2 6 3" xfId="17987" xr:uid="{00000000-0005-0000-0000-00002C460000}"/>
    <cellStyle name="Normal 2 7 2 6 4" xfId="17988" xr:uid="{00000000-0005-0000-0000-00002D460000}"/>
    <cellStyle name="Normal 2 7 2 7" xfId="17989" xr:uid="{00000000-0005-0000-0000-00002E460000}"/>
    <cellStyle name="Normal 2 7 2 7 2" xfId="17990" xr:uid="{00000000-0005-0000-0000-00002F460000}"/>
    <cellStyle name="Normal 2 7 2 7 2 2" xfId="17991" xr:uid="{00000000-0005-0000-0000-000030460000}"/>
    <cellStyle name="Normal 2 7 2 7 2 3" xfId="17992" xr:uid="{00000000-0005-0000-0000-000031460000}"/>
    <cellStyle name="Normal 2 7 2 7 3" xfId="17993" xr:uid="{00000000-0005-0000-0000-000032460000}"/>
    <cellStyle name="Normal 2 7 2 7 4" xfId="17994" xr:uid="{00000000-0005-0000-0000-000033460000}"/>
    <cellStyle name="Normal 2 7 2 8" xfId="17995" xr:uid="{00000000-0005-0000-0000-000034460000}"/>
    <cellStyle name="Normal 2 7 2 8 2" xfId="17996" xr:uid="{00000000-0005-0000-0000-000035460000}"/>
    <cellStyle name="Normal 2 7 2 8 2 2" xfId="17997" xr:uid="{00000000-0005-0000-0000-000036460000}"/>
    <cellStyle name="Normal 2 7 2 8 2 3" xfId="17998" xr:uid="{00000000-0005-0000-0000-000037460000}"/>
    <cellStyle name="Normal 2 7 2 8 3" xfId="17999" xr:uid="{00000000-0005-0000-0000-000038460000}"/>
    <cellStyle name="Normal 2 7 2 8 4" xfId="18000" xr:uid="{00000000-0005-0000-0000-000039460000}"/>
    <cellStyle name="Normal 2 7 2 9" xfId="18001" xr:uid="{00000000-0005-0000-0000-00003A460000}"/>
    <cellStyle name="Normal 2 7 2 9 2" xfId="18002" xr:uid="{00000000-0005-0000-0000-00003B460000}"/>
    <cellStyle name="Normal 2 7 2 9 2 2" xfId="18003" xr:uid="{00000000-0005-0000-0000-00003C460000}"/>
    <cellStyle name="Normal 2 7 2 9 2 3" xfId="18004" xr:uid="{00000000-0005-0000-0000-00003D460000}"/>
    <cellStyle name="Normal 2 7 2 9 3" xfId="18005" xr:uid="{00000000-0005-0000-0000-00003E460000}"/>
    <cellStyle name="Normal 2 7 2 9 4" xfId="18006" xr:uid="{00000000-0005-0000-0000-00003F460000}"/>
    <cellStyle name="Normal 2 7 3" xfId="18007" xr:uid="{00000000-0005-0000-0000-000040460000}"/>
    <cellStyle name="Normal 2 7 3 10" xfId="18008" xr:uid="{00000000-0005-0000-0000-000041460000}"/>
    <cellStyle name="Normal 2 7 3 10 2" xfId="18009" xr:uid="{00000000-0005-0000-0000-000042460000}"/>
    <cellStyle name="Normal 2 7 3 10 3" xfId="18010" xr:uid="{00000000-0005-0000-0000-000043460000}"/>
    <cellStyle name="Normal 2 7 3 11" xfId="18011" xr:uid="{00000000-0005-0000-0000-000044460000}"/>
    <cellStyle name="Normal 2 7 3 12" xfId="18012" xr:uid="{00000000-0005-0000-0000-000045460000}"/>
    <cellStyle name="Normal 2 7 3 2" xfId="18013" xr:uid="{00000000-0005-0000-0000-000046460000}"/>
    <cellStyle name="Normal 2 7 3 2 10" xfId="18014" xr:uid="{00000000-0005-0000-0000-000047460000}"/>
    <cellStyle name="Normal 2 7 3 2 2" xfId="18015" xr:uid="{00000000-0005-0000-0000-000048460000}"/>
    <cellStyle name="Normal 2 7 3 2 2 2" xfId="18016" xr:uid="{00000000-0005-0000-0000-000049460000}"/>
    <cellStyle name="Normal 2 7 3 2 2 2 2" xfId="18017" xr:uid="{00000000-0005-0000-0000-00004A460000}"/>
    <cellStyle name="Normal 2 7 3 2 2 2 3" xfId="18018" xr:uid="{00000000-0005-0000-0000-00004B460000}"/>
    <cellStyle name="Normal 2 7 3 2 2 3" xfId="18019" xr:uid="{00000000-0005-0000-0000-00004C460000}"/>
    <cellStyle name="Normal 2 7 3 2 2 4" xfId="18020" xr:uid="{00000000-0005-0000-0000-00004D460000}"/>
    <cellStyle name="Normal 2 7 3 2 3" xfId="18021" xr:uid="{00000000-0005-0000-0000-00004E460000}"/>
    <cellStyle name="Normal 2 7 3 2 3 2" xfId="18022" xr:uid="{00000000-0005-0000-0000-00004F460000}"/>
    <cellStyle name="Normal 2 7 3 2 3 2 2" xfId="18023" xr:uid="{00000000-0005-0000-0000-000050460000}"/>
    <cellStyle name="Normal 2 7 3 2 3 2 3" xfId="18024" xr:uid="{00000000-0005-0000-0000-000051460000}"/>
    <cellStyle name="Normal 2 7 3 2 3 3" xfId="18025" xr:uid="{00000000-0005-0000-0000-000052460000}"/>
    <cellStyle name="Normal 2 7 3 2 3 4" xfId="18026" xr:uid="{00000000-0005-0000-0000-000053460000}"/>
    <cellStyle name="Normal 2 7 3 2 4" xfId="18027" xr:uid="{00000000-0005-0000-0000-000054460000}"/>
    <cellStyle name="Normal 2 7 3 2 4 2" xfId="18028" xr:uid="{00000000-0005-0000-0000-000055460000}"/>
    <cellStyle name="Normal 2 7 3 2 4 2 2" xfId="18029" xr:uid="{00000000-0005-0000-0000-000056460000}"/>
    <cellStyle name="Normal 2 7 3 2 4 2 3" xfId="18030" xr:uid="{00000000-0005-0000-0000-000057460000}"/>
    <cellStyle name="Normal 2 7 3 2 4 3" xfId="18031" xr:uid="{00000000-0005-0000-0000-000058460000}"/>
    <cellStyle name="Normal 2 7 3 2 4 4" xfId="18032" xr:uid="{00000000-0005-0000-0000-000059460000}"/>
    <cellStyle name="Normal 2 7 3 2 5" xfId="18033" xr:uid="{00000000-0005-0000-0000-00005A460000}"/>
    <cellStyle name="Normal 2 7 3 2 5 2" xfId="18034" xr:uid="{00000000-0005-0000-0000-00005B460000}"/>
    <cellStyle name="Normal 2 7 3 2 5 2 2" xfId="18035" xr:uid="{00000000-0005-0000-0000-00005C460000}"/>
    <cellStyle name="Normal 2 7 3 2 5 2 3" xfId="18036" xr:uid="{00000000-0005-0000-0000-00005D460000}"/>
    <cellStyle name="Normal 2 7 3 2 5 3" xfId="18037" xr:uid="{00000000-0005-0000-0000-00005E460000}"/>
    <cellStyle name="Normal 2 7 3 2 5 4" xfId="18038" xr:uid="{00000000-0005-0000-0000-00005F460000}"/>
    <cellStyle name="Normal 2 7 3 2 6" xfId="18039" xr:uid="{00000000-0005-0000-0000-000060460000}"/>
    <cellStyle name="Normal 2 7 3 2 6 2" xfId="18040" xr:uid="{00000000-0005-0000-0000-000061460000}"/>
    <cellStyle name="Normal 2 7 3 2 6 2 2" xfId="18041" xr:uid="{00000000-0005-0000-0000-000062460000}"/>
    <cellStyle name="Normal 2 7 3 2 6 2 3" xfId="18042" xr:uid="{00000000-0005-0000-0000-000063460000}"/>
    <cellStyle name="Normal 2 7 3 2 6 3" xfId="18043" xr:uid="{00000000-0005-0000-0000-000064460000}"/>
    <cellStyle name="Normal 2 7 3 2 6 4" xfId="18044" xr:uid="{00000000-0005-0000-0000-000065460000}"/>
    <cellStyle name="Normal 2 7 3 2 7" xfId="18045" xr:uid="{00000000-0005-0000-0000-000066460000}"/>
    <cellStyle name="Normal 2 7 3 2 7 2" xfId="18046" xr:uid="{00000000-0005-0000-0000-000067460000}"/>
    <cellStyle name="Normal 2 7 3 2 7 2 2" xfId="18047" xr:uid="{00000000-0005-0000-0000-000068460000}"/>
    <cellStyle name="Normal 2 7 3 2 7 2 3" xfId="18048" xr:uid="{00000000-0005-0000-0000-000069460000}"/>
    <cellStyle name="Normal 2 7 3 2 7 3" xfId="18049" xr:uid="{00000000-0005-0000-0000-00006A460000}"/>
    <cellStyle name="Normal 2 7 3 2 7 4" xfId="18050" xr:uid="{00000000-0005-0000-0000-00006B460000}"/>
    <cellStyle name="Normal 2 7 3 2 8" xfId="18051" xr:uid="{00000000-0005-0000-0000-00006C460000}"/>
    <cellStyle name="Normal 2 7 3 2 8 2" xfId="18052" xr:uid="{00000000-0005-0000-0000-00006D460000}"/>
    <cellStyle name="Normal 2 7 3 2 8 3" xfId="18053" xr:uid="{00000000-0005-0000-0000-00006E460000}"/>
    <cellStyle name="Normal 2 7 3 2 9" xfId="18054" xr:uid="{00000000-0005-0000-0000-00006F460000}"/>
    <cellStyle name="Normal 2 7 3 3" xfId="18055" xr:uid="{00000000-0005-0000-0000-000070460000}"/>
    <cellStyle name="Normal 2 7 3 3 10" xfId="18056" xr:uid="{00000000-0005-0000-0000-000071460000}"/>
    <cellStyle name="Normal 2 7 3 3 2" xfId="18057" xr:uid="{00000000-0005-0000-0000-000072460000}"/>
    <cellStyle name="Normal 2 7 3 3 2 2" xfId="18058" xr:uid="{00000000-0005-0000-0000-000073460000}"/>
    <cellStyle name="Normal 2 7 3 3 2 2 2" xfId="18059" xr:uid="{00000000-0005-0000-0000-000074460000}"/>
    <cellStyle name="Normal 2 7 3 3 2 2 3" xfId="18060" xr:uid="{00000000-0005-0000-0000-000075460000}"/>
    <cellStyle name="Normal 2 7 3 3 2 3" xfId="18061" xr:uid="{00000000-0005-0000-0000-000076460000}"/>
    <cellStyle name="Normal 2 7 3 3 2 4" xfId="18062" xr:uid="{00000000-0005-0000-0000-000077460000}"/>
    <cellStyle name="Normal 2 7 3 3 3" xfId="18063" xr:uid="{00000000-0005-0000-0000-000078460000}"/>
    <cellStyle name="Normal 2 7 3 3 3 2" xfId="18064" xr:uid="{00000000-0005-0000-0000-000079460000}"/>
    <cellStyle name="Normal 2 7 3 3 3 2 2" xfId="18065" xr:uid="{00000000-0005-0000-0000-00007A460000}"/>
    <cellStyle name="Normal 2 7 3 3 3 2 3" xfId="18066" xr:uid="{00000000-0005-0000-0000-00007B460000}"/>
    <cellStyle name="Normal 2 7 3 3 3 3" xfId="18067" xr:uid="{00000000-0005-0000-0000-00007C460000}"/>
    <cellStyle name="Normal 2 7 3 3 3 4" xfId="18068" xr:uid="{00000000-0005-0000-0000-00007D460000}"/>
    <cellStyle name="Normal 2 7 3 3 4" xfId="18069" xr:uid="{00000000-0005-0000-0000-00007E460000}"/>
    <cellStyle name="Normal 2 7 3 3 4 2" xfId="18070" xr:uid="{00000000-0005-0000-0000-00007F460000}"/>
    <cellStyle name="Normal 2 7 3 3 4 2 2" xfId="18071" xr:uid="{00000000-0005-0000-0000-000080460000}"/>
    <cellStyle name="Normal 2 7 3 3 4 2 3" xfId="18072" xr:uid="{00000000-0005-0000-0000-000081460000}"/>
    <cellStyle name="Normal 2 7 3 3 4 3" xfId="18073" xr:uid="{00000000-0005-0000-0000-000082460000}"/>
    <cellStyle name="Normal 2 7 3 3 4 4" xfId="18074" xr:uid="{00000000-0005-0000-0000-000083460000}"/>
    <cellStyle name="Normal 2 7 3 3 5" xfId="18075" xr:uid="{00000000-0005-0000-0000-000084460000}"/>
    <cellStyle name="Normal 2 7 3 3 5 2" xfId="18076" xr:uid="{00000000-0005-0000-0000-000085460000}"/>
    <cellStyle name="Normal 2 7 3 3 5 2 2" xfId="18077" xr:uid="{00000000-0005-0000-0000-000086460000}"/>
    <cellStyle name="Normal 2 7 3 3 5 2 3" xfId="18078" xr:uid="{00000000-0005-0000-0000-000087460000}"/>
    <cellStyle name="Normal 2 7 3 3 5 3" xfId="18079" xr:uid="{00000000-0005-0000-0000-000088460000}"/>
    <cellStyle name="Normal 2 7 3 3 5 4" xfId="18080" xr:uid="{00000000-0005-0000-0000-000089460000}"/>
    <cellStyle name="Normal 2 7 3 3 6" xfId="18081" xr:uid="{00000000-0005-0000-0000-00008A460000}"/>
    <cellStyle name="Normal 2 7 3 3 6 2" xfId="18082" xr:uid="{00000000-0005-0000-0000-00008B460000}"/>
    <cellStyle name="Normal 2 7 3 3 6 2 2" xfId="18083" xr:uid="{00000000-0005-0000-0000-00008C460000}"/>
    <cellStyle name="Normal 2 7 3 3 6 2 3" xfId="18084" xr:uid="{00000000-0005-0000-0000-00008D460000}"/>
    <cellStyle name="Normal 2 7 3 3 6 3" xfId="18085" xr:uid="{00000000-0005-0000-0000-00008E460000}"/>
    <cellStyle name="Normal 2 7 3 3 6 4" xfId="18086" xr:uid="{00000000-0005-0000-0000-00008F460000}"/>
    <cellStyle name="Normal 2 7 3 3 7" xfId="18087" xr:uid="{00000000-0005-0000-0000-000090460000}"/>
    <cellStyle name="Normal 2 7 3 3 7 2" xfId="18088" xr:uid="{00000000-0005-0000-0000-000091460000}"/>
    <cellStyle name="Normal 2 7 3 3 7 2 2" xfId="18089" xr:uid="{00000000-0005-0000-0000-000092460000}"/>
    <cellStyle name="Normal 2 7 3 3 7 2 3" xfId="18090" xr:uid="{00000000-0005-0000-0000-000093460000}"/>
    <cellStyle name="Normal 2 7 3 3 7 3" xfId="18091" xr:uid="{00000000-0005-0000-0000-000094460000}"/>
    <cellStyle name="Normal 2 7 3 3 7 4" xfId="18092" xr:uid="{00000000-0005-0000-0000-000095460000}"/>
    <cellStyle name="Normal 2 7 3 3 8" xfId="18093" xr:uid="{00000000-0005-0000-0000-000096460000}"/>
    <cellStyle name="Normal 2 7 3 3 8 2" xfId="18094" xr:uid="{00000000-0005-0000-0000-000097460000}"/>
    <cellStyle name="Normal 2 7 3 3 8 3" xfId="18095" xr:uid="{00000000-0005-0000-0000-000098460000}"/>
    <cellStyle name="Normal 2 7 3 3 9" xfId="18096" xr:uid="{00000000-0005-0000-0000-000099460000}"/>
    <cellStyle name="Normal 2 7 3 4" xfId="18097" xr:uid="{00000000-0005-0000-0000-00009A460000}"/>
    <cellStyle name="Normal 2 7 3 4 2" xfId="18098" xr:uid="{00000000-0005-0000-0000-00009B460000}"/>
    <cellStyle name="Normal 2 7 3 4 2 2" xfId="18099" xr:uid="{00000000-0005-0000-0000-00009C460000}"/>
    <cellStyle name="Normal 2 7 3 4 2 3" xfId="18100" xr:uid="{00000000-0005-0000-0000-00009D460000}"/>
    <cellStyle name="Normal 2 7 3 4 3" xfId="18101" xr:uid="{00000000-0005-0000-0000-00009E460000}"/>
    <cellStyle name="Normal 2 7 3 4 4" xfId="18102" xr:uid="{00000000-0005-0000-0000-00009F460000}"/>
    <cellStyle name="Normal 2 7 3 5" xfId="18103" xr:uid="{00000000-0005-0000-0000-0000A0460000}"/>
    <cellStyle name="Normal 2 7 3 5 2" xfId="18104" xr:uid="{00000000-0005-0000-0000-0000A1460000}"/>
    <cellStyle name="Normal 2 7 3 5 2 2" xfId="18105" xr:uid="{00000000-0005-0000-0000-0000A2460000}"/>
    <cellStyle name="Normal 2 7 3 5 2 3" xfId="18106" xr:uid="{00000000-0005-0000-0000-0000A3460000}"/>
    <cellStyle name="Normal 2 7 3 5 3" xfId="18107" xr:uid="{00000000-0005-0000-0000-0000A4460000}"/>
    <cellStyle name="Normal 2 7 3 5 4" xfId="18108" xr:uid="{00000000-0005-0000-0000-0000A5460000}"/>
    <cellStyle name="Normal 2 7 3 6" xfId="18109" xr:uid="{00000000-0005-0000-0000-0000A6460000}"/>
    <cellStyle name="Normal 2 7 3 6 2" xfId="18110" xr:uid="{00000000-0005-0000-0000-0000A7460000}"/>
    <cellStyle name="Normal 2 7 3 6 2 2" xfId="18111" xr:uid="{00000000-0005-0000-0000-0000A8460000}"/>
    <cellStyle name="Normal 2 7 3 6 2 3" xfId="18112" xr:uid="{00000000-0005-0000-0000-0000A9460000}"/>
    <cellStyle name="Normal 2 7 3 6 3" xfId="18113" xr:uid="{00000000-0005-0000-0000-0000AA460000}"/>
    <cellStyle name="Normal 2 7 3 6 4" xfId="18114" xr:uid="{00000000-0005-0000-0000-0000AB460000}"/>
    <cellStyle name="Normal 2 7 3 7" xfId="18115" xr:uid="{00000000-0005-0000-0000-0000AC460000}"/>
    <cellStyle name="Normal 2 7 3 7 2" xfId="18116" xr:uid="{00000000-0005-0000-0000-0000AD460000}"/>
    <cellStyle name="Normal 2 7 3 7 2 2" xfId="18117" xr:uid="{00000000-0005-0000-0000-0000AE460000}"/>
    <cellStyle name="Normal 2 7 3 7 2 3" xfId="18118" xr:uid="{00000000-0005-0000-0000-0000AF460000}"/>
    <cellStyle name="Normal 2 7 3 7 3" xfId="18119" xr:uid="{00000000-0005-0000-0000-0000B0460000}"/>
    <cellStyle name="Normal 2 7 3 7 4" xfId="18120" xr:uid="{00000000-0005-0000-0000-0000B1460000}"/>
    <cellStyle name="Normal 2 7 3 8" xfId="18121" xr:uid="{00000000-0005-0000-0000-0000B2460000}"/>
    <cellStyle name="Normal 2 7 3 8 2" xfId="18122" xr:uid="{00000000-0005-0000-0000-0000B3460000}"/>
    <cellStyle name="Normal 2 7 3 8 2 2" xfId="18123" xr:uid="{00000000-0005-0000-0000-0000B4460000}"/>
    <cellStyle name="Normal 2 7 3 8 2 3" xfId="18124" xr:uid="{00000000-0005-0000-0000-0000B5460000}"/>
    <cellStyle name="Normal 2 7 3 8 3" xfId="18125" xr:uid="{00000000-0005-0000-0000-0000B6460000}"/>
    <cellStyle name="Normal 2 7 3 8 4" xfId="18126" xr:uid="{00000000-0005-0000-0000-0000B7460000}"/>
    <cellStyle name="Normal 2 7 3 9" xfId="18127" xr:uid="{00000000-0005-0000-0000-0000B8460000}"/>
    <cellStyle name="Normal 2 7 3 9 2" xfId="18128" xr:uid="{00000000-0005-0000-0000-0000B9460000}"/>
    <cellStyle name="Normal 2 7 3 9 2 2" xfId="18129" xr:uid="{00000000-0005-0000-0000-0000BA460000}"/>
    <cellStyle name="Normal 2 7 3 9 2 3" xfId="18130" xr:uid="{00000000-0005-0000-0000-0000BB460000}"/>
    <cellStyle name="Normal 2 7 3 9 3" xfId="18131" xr:uid="{00000000-0005-0000-0000-0000BC460000}"/>
    <cellStyle name="Normal 2 7 3 9 4" xfId="18132" xr:uid="{00000000-0005-0000-0000-0000BD460000}"/>
    <cellStyle name="Normal 2 7 4" xfId="18133" xr:uid="{00000000-0005-0000-0000-0000BE460000}"/>
    <cellStyle name="Normal 2 7 4 10" xfId="18134" xr:uid="{00000000-0005-0000-0000-0000BF460000}"/>
    <cellStyle name="Normal 2 7 4 10 2" xfId="18135" xr:uid="{00000000-0005-0000-0000-0000C0460000}"/>
    <cellStyle name="Normal 2 7 4 10 3" xfId="18136" xr:uid="{00000000-0005-0000-0000-0000C1460000}"/>
    <cellStyle name="Normal 2 7 4 11" xfId="18137" xr:uid="{00000000-0005-0000-0000-0000C2460000}"/>
    <cellStyle name="Normal 2 7 4 12" xfId="18138" xr:uid="{00000000-0005-0000-0000-0000C3460000}"/>
    <cellStyle name="Normal 2 7 4 2" xfId="18139" xr:uid="{00000000-0005-0000-0000-0000C4460000}"/>
    <cellStyle name="Normal 2 7 4 2 10" xfId="18140" xr:uid="{00000000-0005-0000-0000-0000C5460000}"/>
    <cellStyle name="Normal 2 7 4 2 2" xfId="18141" xr:uid="{00000000-0005-0000-0000-0000C6460000}"/>
    <cellStyle name="Normal 2 7 4 2 2 2" xfId="18142" xr:uid="{00000000-0005-0000-0000-0000C7460000}"/>
    <cellStyle name="Normal 2 7 4 2 2 2 2" xfId="18143" xr:uid="{00000000-0005-0000-0000-0000C8460000}"/>
    <cellStyle name="Normal 2 7 4 2 2 2 3" xfId="18144" xr:uid="{00000000-0005-0000-0000-0000C9460000}"/>
    <cellStyle name="Normal 2 7 4 2 2 3" xfId="18145" xr:uid="{00000000-0005-0000-0000-0000CA460000}"/>
    <cellStyle name="Normal 2 7 4 2 2 4" xfId="18146" xr:uid="{00000000-0005-0000-0000-0000CB460000}"/>
    <cellStyle name="Normal 2 7 4 2 3" xfId="18147" xr:uid="{00000000-0005-0000-0000-0000CC460000}"/>
    <cellStyle name="Normal 2 7 4 2 3 2" xfId="18148" xr:uid="{00000000-0005-0000-0000-0000CD460000}"/>
    <cellStyle name="Normal 2 7 4 2 3 2 2" xfId="18149" xr:uid="{00000000-0005-0000-0000-0000CE460000}"/>
    <cellStyle name="Normal 2 7 4 2 3 2 3" xfId="18150" xr:uid="{00000000-0005-0000-0000-0000CF460000}"/>
    <cellStyle name="Normal 2 7 4 2 3 3" xfId="18151" xr:uid="{00000000-0005-0000-0000-0000D0460000}"/>
    <cellStyle name="Normal 2 7 4 2 3 4" xfId="18152" xr:uid="{00000000-0005-0000-0000-0000D1460000}"/>
    <cellStyle name="Normal 2 7 4 2 4" xfId="18153" xr:uid="{00000000-0005-0000-0000-0000D2460000}"/>
    <cellStyle name="Normal 2 7 4 2 4 2" xfId="18154" xr:uid="{00000000-0005-0000-0000-0000D3460000}"/>
    <cellStyle name="Normal 2 7 4 2 4 2 2" xfId="18155" xr:uid="{00000000-0005-0000-0000-0000D4460000}"/>
    <cellStyle name="Normal 2 7 4 2 4 2 3" xfId="18156" xr:uid="{00000000-0005-0000-0000-0000D5460000}"/>
    <cellStyle name="Normal 2 7 4 2 4 3" xfId="18157" xr:uid="{00000000-0005-0000-0000-0000D6460000}"/>
    <cellStyle name="Normal 2 7 4 2 4 4" xfId="18158" xr:uid="{00000000-0005-0000-0000-0000D7460000}"/>
    <cellStyle name="Normal 2 7 4 2 5" xfId="18159" xr:uid="{00000000-0005-0000-0000-0000D8460000}"/>
    <cellStyle name="Normal 2 7 4 2 5 2" xfId="18160" xr:uid="{00000000-0005-0000-0000-0000D9460000}"/>
    <cellStyle name="Normal 2 7 4 2 5 2 2" xfId="18161" xr:uid="{00000000-0005-0000-0000-0000DA460000}"/>
    <cellStyle name="Normal 2 7 4 2 5 2 3" xfId="18162" xr:uid="{00000000-0005-0000-0000-0000DB460000}"/>
    <cellStyle name="Normal 2 7 4 2 5 3" xfId="18163" xr:uid="{00000000-0005-0000-0000-0000DC460000}"/>
    <cellStyle name="Normal 2 7 4 2 5 4" xfId="18164" xr:uid="{00000000-0005-0000-0000-0000DD460000}"/>
    <cellStyle name="Normal 2 7 4 2 6" xfId="18165" xr:uid="{00000000-0005-0000-0000-0000DE460000}"/>
    <cellStyle name="Normal 2 7 4 2 6 2" xfId="18166" xr:uid="{00000000-0005-0000-0000-0000DF460000}"/>
    <cellStyle name="Normal 2 7 4 2 6 2 2" xfId="18167" xr:uid="{00000000-0005-0000-0000-0000E0460000}"/>
    <cellStyle name="Normal 2 7 4 2 6 2 3" xfId="18168" xr:uid="{00000000-0005-0000-0000-0000E1460000}"/>
    <cellStyle name="Normal 2 7 4 2 6 3" xfId="18169" xr:uid="{00000000-0005-0000-0000-0000E2460000}"/>
    <cellStyle name="Normal 2 7 4 2 6 4" xfId="18170" xr:uid="{00000000-0005-0000-0000-0000E3460000}"/>
    <cellStyle name="Normal 2 7 4 2 7" xfId="18171" xr:uid="{00000000-0005-0000-0000-0000E4460000}"/>
    <cellStyle name="Normal 2 7 4 2 7 2" xfId="18172" xr:uid="{00000000-0005-0000-0000-0000E5460000}"/>
    <cellStyle name="Normal 2 7 4 2 7 2 2" xfId="18173" xr:uid="{00000000-0005-0000-0000-0000E6460000}"/>
    <cellStyle name="Normal 2 7 4 2 7 2 3" xfId="18174" xr:uid="{00000000-0005-0000-0000-0000E7460000}"/>
    <cellStyle name="Normal 2 7 4 2 7 3" xfId="18175" xr:uid="{00000000-0005-0000-0000-0000E8460000}"/>
    <cellStyle name="Normal 2 7 4 2 7 4" xfId="18176" xr:uid="{00000000-0005-0000-0000-0000E9460000}"/>
    <cellStyle name="Normal 2 7 4 2 8" xfId="18177" xr:uid="{00000000-0005-0000-0000-0000EA460000}"/>
    <cellStyle name="Normal 2 7 4 2 8 2" xfId="18178" xr:uid="{00000000-0005-0000-0000-0000EB460000}"/>
    <cellStyle name="Normal 2 7 4 2 8 3" xfId="18179" xr:uid="{00000000-0005-0000-0000-0000EC460000}"/>
    <cellStyle name="Normal 2 7 4 2 9" xfId="18180" xr:uid="{00000000-0005-0000-0000-0000ED460000}"/>
    <cellStyle name="Normal 2 7 4 3" xfId="18181" xr:uid="{00000000-0005-0000-0000-0000EE460000}"/>
    <cellStyle name="Normal 2 7 4 3 10" xfId="18182" xr:uid="{00000000-0005-0000-0000-0000EF460000}"/>
    <cellStyle name="Normal 2 7 4 3 2" xfId="18183" xr:uid="{00000000-0005-0000-0000-0000F0460000}"/>
    <cellStyle name="Normal 2 7 4 3 2 2" xfId="18184" xr:uid="{00000000-0005-0000-0000-0000F1460000}"/>
    <cellStyle name="Normal 2 7 4 3 2 2 2" xfId="18185" xr:uid="{00000000-0005-0000-0000-0000F2460000}"/>
    <cellStyle name="Normal 2 7 4 3 2 2 3" xfId="18186" xr:uid="{00000000-0005-0000-0000-0000F3460000}"/>
    <cellStyle name="Normal 2 7 4 3 2 3" xfId="18187" xr:uid="{00000000-0005-0000-0000-0000F4460000}"/>
    <cellStyle name="Normal 2 7 4 3 2 4" xfId="18188" xr:uid="{00000000-0005-0000-0000-0000F5460000}"/>
    <cellStyle name="Normal 2 7 4 3 3" xfId="18189" xr:uid="{00000000-0005-0000-0000-0000F6460000}"/>
    <cellStyle name="Normal 2 7 4 3 3 2" xfId="18190" xr:uid="{00000000-0005-0000-0000-0000F7460000}"/>
    <cellStyle name="Normal 2 7 4 3 3 2 2" xfId="18191" xr:uid="{00000000-0005-0000-0000-0000F8460000}"/>
    <cellStyle name="Normal 2 7 4 3 3 2 3" xfId="18192" xr:uid="{00000000-0005-0000-0000-0000F9460000}"/>
    <cellStyle name="Normal 2 7 4 3 3 3" xfId="18193" xr:uid="{00000000-0005-0000-0000-0000FA460000}"/>
    <cellStyle name="Normal 2 7 4 3 3 4" xfId="18194" xr:uid="{00000000-0005-0000-0000-0000FB460000}"/>
    <cellStyle name="Normal 2 7 4 3 4" xfId="18195" xr:uid="{00000000-0005-0000-0000-0000FC460000}"/>
    <cellStyle name="Normal 2 7 4 3 4 2" xfId="18196" xr:uid="{00000000-0005-0000-0000-0000FD460000}"/>
    <cellStyle name="Normal 2 7 4 3 4 2 2" xfId="18197" xr:uid="{00000000-0005-0000-0000-0000FE460000}"/>
    <cellStyle name="Normal 2 7 4 3 4 2 3" xfId="18198" xr:uid="{00000000-0005-0000-0000-0000FF460000}"/>
    <cellStyle name="Normal 2 7 4 3 4 3" xfId="18199" xr:uid="{00000000-0005-0000-0000-000000470000}"/>
    <cellStyle name="Normal 2 7 4 3 4 4" xfId="18200" xr:uid="{00000000-0005-0000-0000-000001470000}"/>
    <cellStyle name="Normal 2 7 4 3 5" xfId="18201" xr:uid="{00000000-0005-0000-0000-000002470000}"/>
    <cellStyle name="Normal 2 7 4 3 5 2" xfId="18202" xr:uid="{00000000-0005-0000-0000-000003470000}"/>
    <cellStyle name="Normal 2 7 4 3 5 2 2" xfId="18203" xr:uid="{00000000-0005-0000-0000-000004470000}"/>
    <cellStyle name="Normal 2 7 4 3 5 2 3" xfId="18204" xr:uid="{00000000-0005-0000-0000-000005470000}"/>
    <cellStyle name="Normal 2 7 4 3 5 3" xfId="18205" xr:uid="{00000000-0005-0000-0000-000006470000}"/>
    <cellStyle name="Normal 2 7 4 3 5 4" xfId="18206" xr:uid="{00000000-0005-0000-0000-000007470000}"/>
    <cellStyle name="Normal 2 7 4 3 6" xfId="18207" xr:uid="{00000000-0005-0000-0000-000008470000}"/>
    <cellStyle name="Normal 2 7 4 3 6 2" xfId="18208" xr:uid="{00000000-0005-0000-0000-000009470000}"/>
    <cellStyle name="Normal 2 7 4 3 6 2 2" xfId="18209" xr:uid="{00000000-0005-0000-0000-00000A470000}"/>
    <cellStyle name="Normal 2 7 4 3 6 2 3" xfId="18210" xr:uid="{00000000-0005-0000-0000-00000B470000}"/>
    <cellStyle name="Normal 2 7 4 3 6 3" xfId="18211" xr:uid="{00000000-0005-0000-0000-00000C470000}"/>
    <cellStyle name="Normal 2 7 4 3 6 4" xfId="18212" xr:uid="{00000000-0005-0000-0000-00000D470000}"/>
    <cellStyle name="Normal 2 7 4 3 7" xfId="18213" xr:uid="{00000000-0005-0000-0000-00000E470000}"/>
    <cellStyle name="Normal 2 7 4 3 7 2" xfId="18214" xr:uid="{00000000-0005-0000-0000-00000F470000}"/>
    <cellStyle name="Normal 2 7 4 3 7 2 2" xfId="18215" xr:uid="{00000000-0005-0000-0000-000010470000}"/>
    <cellStyle name="Normal 2 7 4 3 7 2 3" xfId="18216" xr:uid="{00000000-0005-0000-0000-000011470000}"/>
    <cellStyle name="Normal 2 7 4 3 7 3" xfId="18217" xr:uid="{00000000-0005-0000-0000-000012470000}"/>
    <cellStyle name="Normal 2 7 4 3 7 4" xfId="18218" xr:uid="{00000000-0005-0000-0000-000013470000}"/>
    <cellStyle name="Normal 2 7 4 3 8" xfId="18219" xr:uid="{00000000-0005-0000-0000-000014470000}"/>
    <cellStyle name="Normal 2 7 4 3 8 2" xfId="18220" xr:uid="{00000000-0005-0000-0000-000015470000}"/>
    <cellStyle name="Normal 2 7 4 3 8 3" xfId="18221" xr:uid="{00000000-0005-0000-0000-000016470000}"/>
    <cellStyle name="Normal 2 7 4 3 9" xfId="18222" xr:uid="{00000000-0005-0000-0000-000017470000}"/>
    <cellStyle name="Normal 2 7 4 4" xfId="18223" xr:uid="{00000000-0005-0000-0000-000018470000}"/>
    <cellStyle name="Normal 2 7 4 4 2" xfId="18224" xr:uid="{00000000-0005-0000-0000-000019470000}"/>
    <cellStyle name="Normal 2 7 4 4 2 2" xfId="18225" xr:uid="{00000000-0005-0000-0000-00001A470000}"/>
    <cellStyle name="Normal 2 7 4 4 2 3" xfId="18226" xr:uid="{00000000-0005-0000-0000-00001B470000}"/>
    <cellStyle name="Normal 2 7 4 4 3" xfId="18227" xr:uid="{00000000-0005-0000-0000-00001C470000}"/>
    <cellStyle name="Normal 2 7 4 4 4" xfId="18228" xr:uid="{00000000-0005-0000-0000-00001D470000}"/>
    <cellStyle name="Normal 2 7 4 5" xfId="18229" xr:uid="{00000000-0005-0000-0000-00001E470000}"/>
    <cellStyle name="Normal 2 7 4 5 2" xfId="18230" xr:uid="{00000000-0005-0000-0000-00001F470000}"/>
    <cellStyle name="Normal 2 7 4 5 2 2" xfId="18231" xr:uid="{00000000-0005-0000-0000-000020470000}"/>
    <cellStyle name="Normal 2 7 4 5 2 3" xfId="18232" xr:uid="{00000000-0005-0000-0000-000021470000}"/>
    <cellStyle name="Normal 2 7 4 5 3" xfId="18233" xr:uid="{00000000-0005-0000-0000-000022470000}"/>
    <cellStyle name="Normal 2 7 4 5 4" xfId="18234" xr:uid="{00000000-0005-0000-0000-000023470000}"/>
    <cellStyle name="Normal 2 7 4 6" xfId="18235" xr:uid="{00000000-0005-0000-0000-000024470000}"/>
    <cellStyle name="Normal 2 7 4 6 2" xfId="18236" xr:uid="{00000000-0005-0000-0000-000025470000}"/>
    <cellStyle name="Normal 2 7 4 6 2 2" xfId="18237" xr:uid="{00000000-0005-0000-0000-000026470000}"/>
    <cellStyle name="Normal 2 7 4 6 2 3" xfId="18238" xr:uid="{00000000-0005-0000-0000-000027470000}"/>
    <cellStyle name="Normal 2 7 4 6 3" xfId="18239" xr:uid="{00000000-0005-0000-0000-000028470000}"/>
    <cellStyle name="Normal 2 7 4 6 4" xfId="18240" xr:uid="{00000000-0005-0000-0000-000029470000}"/>
    <cellStyle name="Normal 2 7 4 7" xfId="18241" xr:uid="{00000000-0005-0000-0000-00002A470000}"/>
    <cellStyle name="Normal 2 7 4 7 2" xfId="18242" xr:uid="{00000000-0005-0000-0000-00002B470000}"/>
    <cellStyle name="Normal 2 7 4 7 2 2" xfId="18243" xr:uid="{00000000-0005-0000-0000-00002C470000}"/>
    <cellStyle name="Normal 2 7 4 7 2 3" xfId="18244" xr:uid="{00000000-0005-0000-0000-00002D470000}"/>
    <cellStyle name="Normal 2 7 4 7 3" xfId="18245" xr:uid="{00000000-0005-0000-0000-00002E470000}"/>
    <cellStyle name="Normal 2 7 4 7 4" xfId="18246" xr:uid="{00000000-0005-0000-0000-00002F470000}"/>
    <cellStyle name="Normal 2 7 4 8" xfId="18247" xr:uid="{00000000-0005-0000-0000-000030470000}"/>
    <cellStyle name="Normal 2 7 4 8 2" xfId="18248" xr:uid="{00000000-0005-0000-0000-000031470000}"/>
    <cellStyle name="Normal 2 7 4 8 2 2" xfId="18249" xr:uid="{00000000-0005-0000-0000-000032470000}"/>
    <cellStyle name="Normal 2 7 4 8 2 3" xfId="18250" xr:uid="{00000000-0005-0000-0000-000033470000}"/>
    <cellStyle name="Normal 2 7 4 8 3" xfId="18251" xr:uid="{00000000-0005-0000-0000-000034470000}"/>
    <cellStyle name="Normal 2 7 4 8 4" xfId="18252" xr:uid="{00000000-0005-0000-0000-000035470000}"/>
    <cellStyle name="Normal 2 7 4 9" xfId="18253" xr:uid="{00000000-0005-0000-0000-000036470000}"/>
    <cellStyle name="Normal 2 7 4 9 2" xfId="18254" xr:uid="{00000000-0005-0000-0000-000037470000}"/>
    <cellStyle name="Normal 2 7 4 9 2 2" xfId="18255" xr:uid="{00000000-0005-0000-0000-000038470000}"/>
    <cellStyle name="Normal 2 7 4 9 2 3" xfId="18256" xr:uid="{00000000-0005-0000-0000-000039470000}"/>
    <cellStyle name="Normal 2 7 4 9 3" xfId="18257" xr:uid="{00000000-0005-0000-0000-00003A470000}"/>
    <cellStyle name="Normal 2 7 4 9 4" xfId="18258" xr:uid="{00000000-0005-0000-0000-00003B470000}"/>
    <cellStyle name="Normal 2 7 5" xfId="18259" xr:uid="{00000000-0005-0000-0000-00003C470000}"/>
    <cellStyle name="Normal 2 7 5 10" xfId="18260" xr:uid="{00000000-0005-0000-0000-00003D470000}"/>
    <cellStyle name="Normal 2 7 5 2" xfId="18261" xr:uid="{00000000-0005-0000-0000-00003E470000}"/>
    <cellStyle name="Normal 2 7 5 2 2" xfId="18262" xr:uid="{00000000-0005-0000-0000-00003F470000}"/>
    <cellStyle name="Normal 2 7 5 2 2 2" xfId="18263" xr:uid="{00000000-0005-0000-0000-000040470000}"/>
    <cellStyle name="Normal 2 7 5 2 2 3" xfId="18264" xr:uid="{00000000-0005-0000-0000-000041470000}"/>
    <cellStyle name="Normal 2 7 5 2 3" xfId="18265" xr:uid="{00000000-0005-0000-0000-000042470000}"/>
    <cellStyle name="Normal 2 7 5 2 4" xfId="18266" xr:uid="{00000000-0005-0000-0000-000043470000}"/>
    <cellStyle name="Normal 2 7 5 3" xfId="18267" xr:uid="{00000000-0005-0000-0000-000044470000}"/>
    <cellStyle name="Normal 2 7 5 3 2" xfId="18268" xr:uid="{00000000-0005-0000-0000-000045470000}"/>
    <cellStyle name="Normal 2 7 5 3 2 2" xfId="18269" xr:uid="{00000000-0005-0000-0000-000046470000}"/>
    <cellStyle name="Normal 2 7 5 3 2 3" xfId="18270" xr:uid="{00000000-0005-0000-0000-000047470000}"/>
    <cellStyle name="Normal 2 7 5 3 3" xfId="18271" xr:uid="{00000000-0005-0000-0000-000048470000}"/>
    <cellStyle name="Normal 2 7 5 3 4" xfId="18272" xr:uid="{00000000-0005-0000-0000-000049470000}"/>
    <cellStyle name="Normal 2 7 5 4" xfId="18273" xr:uid="{00000000-0005-0000-0000-00004A470000}"/>
    <cellStyle name="Normal 2 7 5 4 2" xfId="18274" xr:uid="{00000000-0005-0000-0000-00004B470000}"/>
    <cellStyle name="Normal 2 7 5 4 2 2" xfId="18275" xr:uid="{00000000-0005-0000-0000-00004C470000}"/>
    <cellStyle name="Normal 2 7 5 4 2 3" xfId="18276" xr:uid="{00000000-0005-0000-0000-00004D470000}"/>
    <cellStyle name="Normal 2 7 5 4 3" xfId="18277" xr:uid="{00000000-0005-0000-0000-00004E470000}"/>
    <cellStyle name="Normal 2 7 5 4 4" xfId="18278" xr:uid="{00000000-0005-0000-0000-00004F470000}"/>
    <cellStyle name="Normal 2 7 5 5" xfId="18279" xr:uid="{00000000-0005-0000-0000-000050470000}"/>
    <cellStyle name="Normal 2 7 5 5 2" xfId="18280" xr:uid="{00000000-0005-0000-0000-000051470000}"/>
    <cellStyle name="Normal 2 7 5 5 2 2" xfId="18281" xr:uid="{00000000-0005-0000-0000-000052470000}"/>
    <cellStyle name="Normal 2 7 5 5 2 3" xfId="18282" xr:uid="{00000000-0005-0000-0000-000053470000}"/>
    <cellStyle name="Normal 2 7 5 5 3" xfId="18283" xr:uid="{00000000-0005-0000-0000-000054470000}"/>
    <cellStyle name="Normal 2 7 5 5 4" xfId="18284" xr:uid="{00000000-0005-0000-0000-000055470000}"/>
    <cellStyle name="Normal 2 7 5 6" xfId="18285" xr:uid="{00000000-0005-0000-0000-000056470000}"/>
    <cellStyle name="Normal 2 7 5 6 2" xfId="18286" xr:uid="{00000000-0005-0000-0000-000057470000}"/>
    <cellStyle name="Normal 2 7 5 6 2 2" xfId="18287" xr:uid="{00000000-0005-0000-0000-000058470000}"/>
    <cellStyle name="Normal 2 7 5 6 2 3" xfId="18288" xr:uid="{00000000-0005-0000-0000-000059470000}"/>
    <cellStyle name="Normal 2 7 5 6 3" xfId="18289" xr:uid="{00000000-0005-0000-0000-00005A470000}"/>
    <cellStyle name="Normal 2 7 5 6 4" xfId="18290" xr:uid="{00000000-0005-0000-0000-00005B470000}"/>
    <cellStyle name="Normal 2 7 5 7" xfId="18291" xr:uid="{00000000-0005-0000-0000-00005C470000}"/>
    <cellStyle name="Normal 2 7 5 7 2" xfId="18292" xr:uid="{00000000-0005-0000-0000-00005D470000}"/>
    <cellStyle name="Normal 2 7 5 7 2 2" xfId="18293" xr:uid="{00000000-0005-0000-0000-00005E470000}"/>
    <cellStyle name="Normal 2 7 5 7 2 3" xfId="18294" xr:uid="{00000000-0005-0000-0000-00005F470000}"/>
    <cellStyle name="Normal 2 7 5 7 3" xfId="18295" xr:uid="{00000000-0005-0000-0000-000060470000}"/>
    <cellStyle name="Normal 2 7 5 7 4" xfId="18296" xr:uid="{00000000-0005-0000-0000-000061470000}"/>
    <cellStyle name="Normal 2 7 5 8" xfId="18297" xr:uid="{00000000-0005-0000-0000-000062470000}"/>
    <cellStyle name="Normal 2 7 5 8 2" xfId="18298" xr:uid="{00000000-0005-0000-0000-000063470000}"/>
    <cellStyle name="Normal 2 7 5 8 3" xfId="18299" xr:uid="{00000000-0005-0000-0000-000064470000}"/>
    <cellStyle name="Normal 2 7 5 9" xfId="18300" xr:uid="{00000000-0005-0000-0000-000065470000}"/>
    <cellStyle name="Normal 2 7 6" xfId="18301" xr:uid="{00000000-0005-0000-0000-000066470000}"/>
    <cellStyle name="Normal 2 7 6 10" xfId="18302" xr:uid="{00000000-0005-0000-0000-000067470000}"/>
    <cellStyle name="Normal 2 7 6 2" xfId="18303" xr:uid="{00000000-0005-0000-0000-000068470000}"/>
    <cellStyle name="Normal 2 7 6 2 2" xfId="18304" xr:uid="{00000000-0005-0000-0000-000069470000}"/>
    <cellStyle name="Normal 2 7 6 2 2 2" xfId="18305" xr:uid="{00000000-0005-0000-0000-00006A470000}"/>
    <cellStyle name="Normal 2 7 6 2 2 3" xfId="18306" xr:uid="{00000000-0005-0000-0000-00006B470000}"/>
    <cellStyle name="Normal 2 7 6 2 3" xfId="18307" xr:uid="{00000000-0005-0000-0000-00006C470000}"/>
    <cellStyle name="Normal 2 7 6 2 4" xfId="18308" xr:uid="{00000000-0005-0000-0000-00006D470000}"/>
    <cellStyle name="Normal 2 7 6 3" xfId="18309" xr:uid="{00000000-0005-0000-0000-00006E470000}"/>
    <cellStyle name="Normal 2 7 6 3 2" xfId="18310" xr:uid="{00000000-0005-0000-0000-00006F470000}"/>
    <cellStyle name="Normal 2 7 6 3 2 2" xfId="18311" xr:uid="{00000000-0005-0000-0000-000070470000}"/>
    <cellStyle name="Normal 2 7 6 3 2 3" xfId="18312" xr:uid="{00000000-0005-0000-0000-000071470000}"/>
    <cellStyle name="Normal 2 7 6 3 3" xfId="18313" xr:uid="{00000000-0005-0000-0000-000072470000}"/>
    <cellStyle name="Normal 2 7 6 3 4" xfId="18314" xr:uid="{00000000-0005-0000-0000-000073470000}"/>
    <cellStyle name="Normal 2 7 6 4" xfId="18315" xr:uid="{00000000-0005-0000-0000-000074470000}"/>
    <cellStyle name="Normal 2 7 6 4 2" xfId="18316" xr:uid="{00000000-0005-0000-0000-000075470000}"/>
    <cellStyle name="Normal 2 7 6 4 2 2" xfId="18317" xr:uid="{00000000-0005-0000-0000-000076470000}"/>
    <cellStyle name="Normal 2 7 6 4 2 3" xfId="18318" xr:uid="{00000000-0005-0000-0000-000077470000}"/>
    <cellStyle name="Normal 2 7 6 4 3" xfId="18319" xr:uid="{00000000-0005-0000-0000-000078470000}"/>
    <cellStyle name="Normal 2 7 6 4 4" xfId="18320" xr:uid="{00000000-0005-0000-0000-000079470000}"/>
    <cellStyle name="Normal 2 7 6 5" xfId="18321" xr:uid="{00000000-0005-0000-0000-00007A470000}"/>
    <cellStyle name="Normal 2 7 6 5 2" xfId="18322" xr:uid="{00000000-0005-0000-0000-00007B470000}"/>
    <cellStyle name="Normal 2 7 6 5 2 2" xfId="18323" xr:uid="{00000000-0005-0000-0000-00007C470000}"/>
    <cellStyle name="Normal 2 7 6 5 2 3" xfId="18324" xr:uid="{00000000-0005-0000-0000-00007D470000}"/>
    <cellStyle name="Normal 2 7 6 5 3" xfId="18325" xr:uid="{00000000-0005-0000-0000-00007E470000}"/>
    <cellStyle name="Normal 2 7 6 5 4" xfId="18326" xr:uid="{00000000-0005-0000-0000-00007F470000}"/>
    <cellStyle name="Normal 2 7 6 6" xfId="18327" xr:uid="{00000000-0005-0000-0000-000080470000}"/>
    <cellStyle name="Normal 2 7 6 6 2" xfId="18328" xr:uid="{00000000-0005-0000-0000-000081470000}"/>
    <cellStyle name="Normal 2 7 6 6 2 2" xfId="18329" xr:uid="{00000000-0005-0000-0000-000082470000}"/>
    <cellStyle name="Normal 2 7 6 6 2 3" xfId="18330" xr:uid="{00000000-0005-0000-0000-000083470000}"/>
    <cellStyle name="Normal 2 7 6 6 3" xfId="18331" xr:uid="{00000000-0005-0000-0000-000084470000}"/>
    <cellStyle name="Normal 2 7 6 6 4" xfId="18332" xr:uid="{00000000-0005-0000-0000-000085470000}"/>
    <cellStyle name="Normal 2 7 6 7" xfId="18333" xr:uid="{00000000-0005-0000-0000-000086470000}"/>
    <cellStyle name="Normal 2 7 6 7 2" xfId="18334" xr:uid="{00000000-0005-0000-0000-000087470000}"/>
    <cellStyle name="Normal 2 7 6 7 2 2" xfId="18335" xr:uid="{00000000-0005-0000-0000-000088470000}"/>
    <cellStyle name="Normal 2 7 6 7 2 3" xfId="18336" xr:uid="{00000000-0005-0000-0000-000089470000}"/>
    <cellStyle name="Normal 2 7 6 7 3" xfId="18337" xr:uid="{00000000-0005-0000-0000-00008A470000}"/>
    <cellStyle name="Normal 2 7 6 7 4" xfId="18338" xr:uid="{00000000-0005-0000-0000-00008B470000}"/>
    <cellStyle name="Normal 2 7 6 8" xfId="18339" xr:uid="{00000000-0005-0000-0000-00008C470000}"/>
    <cellStyle name="Normal 2 7 6 8 2" xfId="18340" xr:uid="{00000000-0005-0000-0000-00008D470000}"/>
    <cellStyle name="Normal 2 7 6 8 3" xfId="18341" xr:uid="{00000000-0005-0000-0000-00008E470000}"/>
    <cellStyle name="Normal 2 7 6 9" xfId="18342" xr:uid="{00000000-0005-0000-0000-00008F470000}"/>
    <cellStyle name="Normal 2 7 7" xfId="18343" xr:uid="{00000000-0005-0000-0000-000090470000}"/>
    <cellStyle name="Normal 2 7 7 2" xfId="18344" xr:uid="{00000000-0005-0000-0000-000091470000}"/>
    <cellStyle name="Normal 2 7 7 2 2" xfId="18345" xr:uid="{00000000-0005-0000-0000-000092470000}"/>
    <cellStyle name="Normal 2 7 7 2 3" xfId="18346" xr:uid="{00000000-0005-0000-0000-000093470000}"/>
    <cellStyle name="Normal 2 7 7 3" xfId="18347" xr:uid="{00000000-0005-0000-0000-000094470000}"/>
    <cellStyle name="Normal 2 7 7 4" xfId="18348" xr:uid="{00000000-0005-0000-0000-000095470000}"/>
    <cellStyle name="Normal 2 7 8" xfId="18349" xr:uid="{00000000-0005-0000-0000-000096470000}"/>
    <cellStyle name="Normal 2 7 8 2" xfId="18350" xr:uid="{00000000-0005-0000-0000-000097470000}"/>
    <cellStyle name="Normal 2 7 8 2 2" xfId="18351" xr:uid="{00000000-0005-0000-0000-000098470000}"/>
    <cellStyle name="Normal 2 7 8 2 3" xfId="18352" xr:uid="{00000000-0005-0000-0000-000099470000}"/>
    <cellStyle name="Normal 2 7 8 3" xfId="18353" xr:uid="{00000000-0005-0000-0000-00009A470000}"/>
    <cellStyle name="Normal 2 7 8 4" xfId="18354" xr:uid="{00000000-0005-0000-0000-00009B470000}"/>
    <cellStyle name="Normal 2 7 9" xfId="18355" xr:uid="{00000000-0005-0000-0000-00009C470000}"/>
    <cellStyle name="Normal 2 7 9 2" xfId="18356" xr:uid="{00000000-0005-0000-0000-00009D470000}"/>
    <cellStyle name="Normal 2 7 9 2 2" xfId="18357" xr:uid="{00000000-0005-0000-0000-00009E470000}"/>
    <cellStyle name="Normal 2 7 9 2 3" xfId="18358" xr:uid="{00000000-0005-0000-0000-00009F470000}"/>
    <cellStyle name="Normal 2 7 9 3" xfId="18359" xr:uid="{00000000-0005-0000-0000-0000A0470000}"/>
    <cellStyle name="Normal 2 7 9 4" xfId="18360" xr:uid="{00000000-0005-0000-0000-0000A1470000}"/>
    <cellStyle name="Normal 2 8" xfId="18361" xr:uid="{00000000-0005-0000-0000-0000A2470000}"/>
    <cellStyle name="Normal 2 8 2" xfId="18362" xr:uid="{00000000-0005-0000-0000-0000A3470000}"/>
    <cellStyle name="Normal 2 9" xfId="18363" xr:uid="{00000000-0005-0000-0000-0000A4470000}"/>
    <cellStyle name="Normal 2 9 10" xfId="18364" xr:uid="{00000000-0005-0000-0000-0000A5470000}"/>
    <cellStyle name="Normal 2 9 10 2" xfId="18365" xr:uid="{00000000-0005-0000-0000-0000A6470000}"/>
    <cellStyle name="Normal 2 9 10 2 2" xfId="18366" xr:uid="{00000000-0005-0000-0000-0000A7470000}"/>
    <cellStyle name="Normal 2 9 10 2 3" xfId="18367" xr:uid="{00000000-0005-0000-0000-0000A8470000}"/>
    <cellStyle name="Normal 2 9 10 3" xfId="18368" xr:uid="{00000000-0005-0000-0000-0000A9470000}"/>
    <cellStyle name="Normal 2 9 10 4" xfId="18369" xr:uid="{00000000-0005-0000-0000-0000AA470000}"/>
    <cellStyle name="Normal 2 9 11" xfId="18370" xr:uid="{00000000-0005-0000-0000-0000AB470000}"/>
    <cellStyle name="Normal 2 9 11 2" xfId="18371" xr:uid="{00000000-0005-0000-0000-0000AC470000}"/>
    <cellStyle name="Normal 2 9 11 2 2" xfId="18372" xr:uid="{00000000-0005-0000-0000-0000AD470000}"/>
    <cellStyle name="Normal 2 9 11 2 3" xfId="18373" xr:uid="{00000000-0005-0000-0000-0000AE470000}"/>
    <cellStyle name="Normal 2 9 11 3" xfId="18374" xr:uid="{00000000-0005-0000-0000-0000AF470000}"/>
    <cellStyle name="Normal 2 9 11 4" xfId="18375" xr:uid="{00000000-0005-0000-0000-0000B0470000}"/>
    <cellStyle name="Normal 2 9 12" xfId="18376" xr:uid="{00000000-0005-0000-0000-0000B1470000}"/>
    <cellStyle name="Normal 2 9 12 2" xfId="18377" xr:uid="{00000000-0005-0000-0000-0000B2470000}"/>
    <cellStyle name="Normal 2 9 12 2 2" xfId="18378" xr:uid="{00000000-0005-0000-0000-0000B3470000}"/>
    <cellStyle name="Normal 2 9 12 2 3" xfId="18379" xr:uid="{00000000-0005-0000-0000-0000B4470000}"/>
    <cellStyle name="Normal 2 9 12 3" xfId="18380" xr:uid="{00000000-0005-0000-0000-0000B5470000}"/>
    <cellStyle name="Normal 2 9 12 4" xfId="18381" xr:uid="{00000000-0005-0000-0000-0000B6470000}"/>
    <cellStyle name="Normal 2 9 13" xfId="18382" xr:uid="{00000000-0005-0000-0000-0000B7470000}"/>
    <cellStyle name="Normal 2 9 13 2" xfId="18383" xr:uid="{00000000-0005-0000-0000-0000B8470000}"/>
    <cellStyle name="Normal 2 9 13 2 2" xfId="18384" xr:uid="{00000000-0005-0000-0000-0000B9470000}"/>
    <cellStyle name="Normal 2 9 13 2 3" xfId="18385" xr:uid="{00000000-0005-0000-0000-0000BA470000}"/>
    <cellStyle name="Normal 2 9 13 3" xfId="18386" xr:uid="{00000000-0005-0000-0000-0000BB470000}"/>
    <cellStyle name="Normal 2 9 13 4" xfId="18387" xr:uid="{00000000-0005-0000-0000-0000BC470000}"/>
    <cellStyle name="Normal 2 9 14" xfId="18388" xr:uid="{00000000-0005-0000-0000-0000BD470000}"/>
    <cellStyle name="Normal 2 9 14 2" xfId="18389" xr:uid="{00000000-0005-0000-0000-0000BE470000}"/>
    <cellStyle name="Normal 2 9 14 3" xfId="18390" xr:uid="{00000000-0005-0000-0000-0000BF470000}"/>
    <cellStyle name="Normal 2 9 15" xfId="18391" xr:uid="{00000000-0005-0000-0000-0000C0470000}"/>
    <cellStyle name="Normal 2 9 16" xfId="18392" xr:uid="{00000000-0005-0000-0000-0000C1470000}"/>
    <cellStyle name="Normal 2 9 2" xfId="18393" xr:uid="{00000000-0005-0000-0000-0000C2470000}"/>
    <cellStyle name="Normal 2 9 2 10" xfId="18394" xr:uid="{00000000-0005-0000-0000-0000C3470000}"/>
    <cellStyle name="Normal 2 9 2 10 2" xfId="18395" xr:uid="{00000000-0005-0000-0000-0000C4470000}"/>
    <cellStyle name="Normal 2 9 2 10 3" xfId="18396" xr:uid="{00000000-0005-0000-0000-0000C5470000}"/>
    <cellStyle name="Normal 2 9 2 11" xfId="18397" xr:uid="{00000000-0005-0000-0000-0000C6470000}"/>
    <cellStyle name="Normal 2 9 2 12" xfId="18398" xr:uid="{00000000-0005-0000-0000-0000C7470000}"/>
    <cellStyle name="Normal 2 9 2 2" xfId="18399" xr:uid="{00000000-0005-0000-0000-0000C8470000}"/>
    <cellStyle name="Normal 2 9 2 2 10" xfId="18400" xr:uid="{00000000-0005-0000-0000-0000C9470000}"/>
    <cellStyle name="Normal 2 9 2 2 2" xfId="18401" xr:uid="{00000000-0005-0000-0000-0000CA470000}"/>
    <cellStyle name="Normal 2 9 2 2 2 2" xfId="18402" xr:uid="{00000000-0005-0000-0000-0000CB470000}"/>
    <cellStyle name="Normal 2 9 2 2 2 2 2" xfId="18403" xr:uid="{00000000-0005-0000-0000-0000CC470000}"/>
    <cellStyle name="Normal 2 9 2 2 2 2 3" xfId="18404" xr:uid="{00000000-0005-0000-0000-0000CD470000}"/>
    <cellStyle name="Normal 2 9 2 2 2 3" xfId="18405" xr:uid="{00000000-0005-0000-0000-0000CE470000}"/>
    <cellStyle name="Normal 2 9 2 2 2 4" xfId="18406" xr:uid="{00000000-0005-0000-0000-0000CF470000}"/>
    <cellStyle name="Normal 2 9 2 2 3" xfId="18407" xr:uid="{00000000-0005-0000-0000-0000D0470000}"/>
    <cellStyle name="Normal 2 9 2 2 3 2" xfId="18408" xr:uid="{00000000-0005-0000-0000-0000D1470000}"/>
    <cellStyle name="Normal 2 9 2 2 3 2 2" xfId="18409" xr:uid="{00000000-0005-0000-0000-0000D2470000}"/>
    <cellStyle name="Normal 2 9 2 2 3 2 3" xfId="18410" xr:uid="{00000000-0005-0000-0000-0000D3470000}"/>
    <cellStyle name="Normal 2 9 2 2 3 3" xfId="18411" xr:uid="{00000000-0005-0000-0000-0000D4470000}"/>
    <cellStyle name="Normal 2 9 2 2 3 4" xfId="18412" xr:uid="{00000000-0005-0000-0000-0000D5470000}"/>
    <cellStyle name="Normal 2 9 2 2 4" xfId="18413" xr:uid="{00000000-0005-0000-0000-0000D6470000}"/>
    <cellStyle name="Normal 2 9 2 2 4 2" xfId="18414" xr:uid="{00000000-0005-0000-0000-0000D7470000}"/>
    <cellStyle name="Normal 2 9 2 2 4 2 2" xfId="18415" xr:uid="{00000000-0005-0000-0000-0000D8470000}"/>
    <cellStyle name="Normal 2 9 2 2 4 2 3" xfId="18416" xr:uid="{00000000-0005-0000-0000-0000D9470000}"/>
    <cellStyle name="Normal 2 9 2 2 4 3" xfId="18417" xr:uid="{00000000-0005-0000-0000-0000DA470000}"/>
    <cellStyle name="Normal 2 9 2 2 4 4" xfId="18418" xr:uid="{00000000-0005-0000-0000-0000DB470000}"/>
    <cellStyle name="Normal 2 9 2 2 5" xfId="18419" xr:uid="{00000000-0005-0000-0000-0000DC470000}"/>
    <cellStyle name="Normal 2 9 2 2 5 2" xfId="18420" xr:uid="{00000000-0005-0000-0000-0000DD470000}"/>
    <cellStyle name="Normal 2 9 2 2 5 2 2" xfId="18421" xr:uid="{00000000-0005-0000-0000-0000DE470000}"/>
    <cellStyle name="Normal 2 9 2 2 5 2 3" xfId="18422" xr:uid="{00000000-0005-0000-0000-0000DF470000}"/>
    <cellStyle name="Normal 2 9 2 2 5 3" xfId="18423" xr:uid="{00000000-0005-0000-0000-0000E0470000}"/>
    <cellStyle name="Normal 2 9 2 2 5 4" xfId="18424" xr:uid="{00000000-0005-0000-0000-0000E1470000}"/>
    <cellStyle name="Normal 2 9 2 2 6" xfId="18425" xr:uid="{00000000-0005-0000-0000-0000E2470000}"/>
    <cellStyle name="Normal 2 9 2 2 6 2" xfId="18426" xr:uid="{00000000-0005-0000-0000-0000E3470000}"/>
    <cellStyle name="Normal 2 9 2 2 6 2 2" xfId="18427" xr:uid="{00000000-0005-0000-0000-0000E4470000}"/>
    <cellStyle name="Normal 2 9 2 2 6 2 3" xfId="18428" xr:uid="{00000000-0005-0000-0000-0000E5470000}"/>
    <cellStyle name="Normal 2 9 2 2 6 3" xfId="18429" xr:uid="{00000000-0005-0000-0000-0000E6470000}"/>
    <cellStyle name="Normal 2 9 2 2 6 4" xfId="18430" xr:uid="{00000000-0005-0000-0000-0000E7470000}"/>
    <cellStyle name="Normal 2 9 2 2 7" xfId="18431" xr:uid="{00000000-0005-0000-0000-0000E8470000}"/>
    <cellStyle name="Normal 2 9 2 2 7 2" xfId="18432" xr:uid="{00000000-0005-0000-0000-0000E9470000}"/>
    <cellStyle name="Normal 2 9 2 2 7 2 2" xfId="18433" xr:uid="{00000000-0005-0000-0000-0000EA470000}"/>
    <cellStyle name="Normal 2 9 2 2 7 2 3" xfId="18434" xr:uid="{00000000-0005-0000-0000-0000EB470000}"/>
    <cellStyle name="Normal 2 9 2 2 7 3" xfId="18435" xr:uid="{00000000-0005-0000-0000-0000EC470000}"/>
    <cellStyle name="Normal 2 9 2 2 7 4" xfId="18436" xr:uid="{00000000-0005-0000-0000-0000ED470000}"/>
    <cellStyle name="Normal 2 9 2 2 8" xfId="18437" xr:uid="{00000000-0005-0000-0000-0000EE470000}"/>
    <cellStyle name="Normal 2 9 2 2 8 2" xfId="18438" xr:uid="{00000000-0005-0000-0000-0000EF470000}"/>
    <cellStyle name="Normal 2 9 2 2 8 3" xfId="18439" xr:uid="{00000000-0005-0000-0000-0000F0470000}"/>
    <cellStyle name="Normal 2 9 2 2 9" xfId="18440" xr:uid="{00000000-0005-0000-0000-0000F1470000}"/>
    <cellStyle name="Normal 2 9 2 3" xfId="18441" xr:uid="{00000000-0005-0000-0000-0000F2470000}"/>
    <cellStyle name="Normal 2 9 2 3 10" xfId="18442" xr:uid="{00000000-0005-0000-0000-0000F3470000}"/>
    <cellStyle name="Normal 2 9 2 3 2" xfId="18443" xr:uid="{00000000-0005-0000-0000-0000F4470000}"/>
    <cellStyle name="Normal 2 9 2 3 2 2" xfId="18444" xr:uid="{00000000-0005-0000-0000-0000F5470000}"/>
    <cellStyle name="Normal 2 9 2 3 2 2 2" xfId="18445" xr:uid="{00000000-0005-0000-0000-0000F6470000}"/>
    <cellStyle name="Normal 2 9 2 3 2 2 3" xfId="18446" xr:uid="{00000000-0005-0000-0000-0000F7470000}"/>
    <cellStyle name="Normal 2 9 2 3 2 3" xfId="18447" xr:uid="{00000000-0005-0000-0000-0000F8470000}"/>
    <cellStyle name="Normal 2 9 2 3 2 4" xfId="18448" xr:uid="{00000000-0005-0000-0000-0000F9470000}"/>
    <cellStyle name="Normal 2 9 2 3 3" xfId="18449" xr:uid="{00000000-0005-0000-0000-0000FA470000}"/>
    <cellStyle name="Normal 2 9 2 3 3 2" xfId="18450" xr:uid="{00000000-0005-0000-0000-0000FB470000}"/>
    <cellStyle name="Normal 2 9 2 3 3 2 2" xfId="18451" xr:uid="{00000000-0005-0000-0000-0000FC470000}"/>
    <cellStyle name="Normal 2 9 2 3 3 2 3" xfId="18452" xr:uid="{00000000-0005-0000-0000-0000FD470000}"/>
    <cellStyle name="Normal 2 9 2 3 3 3" xfId="18453" xr:uid="{00000000-0005-0000-0000-0000FE470000}"/>
    <cellStyle name="Normal 2 9 2 3 3 4" xfId="18454" xr:uid="{00000000-0005-0000-0000-0000FF470000}"/>
    <cellStyle name="Normal 2 9 2 3 4" xfId="18455" xr:uid="{00000000-0005-0000-0000-000000480000}"/>
    <cellStyle name="Normal 2 9 2 3 4 2" xfId="18456" xr:uid="{00000000-0005-0000-0000-000001480000}"/>
    <cellStyle name="Normal 2 9 2 3 4 2 2" xfId="18457" xr:uid="{00000000-0005-0000-0000-000002480000}"/>
    <cellStyle name="Normal 2 9 2 3 4 2 3" xfId="18458" xr:uid="{00000000-0005-0000-0000-000003480000}"/>
    <cellStyle name="Normal 2 9 2 3 4 3" xfId="18459" xr:uid="{00000000-0005-0000-0000-000004480000}"/>
    <cellStyle name="Normal 2 9 2 3 4 4" xfId="18460" xr:uid="{00000000-0005-0000-0000-000005480000}"/>
    <cellStyle name="Normal 2 9 2 3 5" xfId="18461" xr:uid="{00000000-0005-0000-0000-000006480000}"/>
    <cellStyle name="Normal 2 9 2 3 5 2" xfId="18462" xr:uid="{00000000-0005-0000-0000-000007480000}"/>
    <cellStyle name="Normal 2 9 2 3 5 2 2" xfId="18463" xr:uid="{00000000-0005-0000-0000-000008480000}"/>
    <cellStyle name="Normal 2 9 2 3 5 2 3" xfId="18464" xr:uid="{00000000-0005-0000-0000-000009480000}"/>
    <cellStyle name="Normal 2 9 2 3 5 3" xfId="18465" xr:uid="{00000000-0005-0000-0000-00000A480000}"/>
    <cellStyle name="Normal 2 9 2 3 5 4" xfId="18466" xr:uid="{00000000-0005-0000-0000-00000B480000}"/>
    <cellStyle name="Normal 2 9 2 3 6" xfId="18467" xr:uid="{00000000-0005-0000-0000-00000C480000}"/>
    <cellStyle name="Normal 2 9 2 3 6 2" xfId="18468" xr:uid="{00000000-0005-0000-0000-00000D480000}"/>
    <cellStyle name="Normal 2 9 2 3 6 2 2" xfId="18469" xr:uid="{00000000-0005-0000-0000-00000E480000}"/>
    <cellStyle name="Normal 2 9 2 3 6 2 3" xfId="18470" xr:uid="{00000000-0005-0000-0000-00000F480000}"/>
    <cellStyle name="Normal 2 9 2 3 6 3" xfId="18471" xr:uid="{00000000-0005-0000-0000-000010480000}"/>
    <cellStyle name="Normal 2 9 2 3 6 4" xfId="18472" xr:uid="{00000000-0005-0000-0000-000011480000}"/>
    <cellStyle name="Normal 2 9 2 3 7" xfId="18473" xr:uid="{00000000-0005-0000-0000-000012480000}"/>
    <cellStyle name="Normal 2 9 2 3 7 2" xfId="18474" xr:uid="{00000000-0005-0000-0000-000013480000}"/>
    <cellStyle name="Normal 2 9 2 3 7 2 2" xfId="18475" xr:uid="{00000000-0005-0000-0000-000014480000}"/>
    <cellStyle name="Normal 2 9 2 3 7 2 3" xfId="18476" xr:uid="{00000000-0005-0000-0000-000015480000}"/>
    <cellStyle name="Normal 2 9 2 3 7 3" xfId="18477" xr:uid="{00000000-0005-0000-0000-000016480000}"/>
    <cellStyle name="Normal 2 9 2 3 7 4" xfId="18478" xr:uid="{00000000-0005-0000-0000-000017480000}"/>
    <cellStyle name="Normal 2 9 2 3 8" xfId="18479" xr:uid="{00000000-0005-0000-0000-000018480000}"/>
    <cellStyle name="Normal 2 9 2 3 8 2" xfId="18480" xr:uid="{00000000-0005-0000-0000-000019480000}"/>
    <cellStyle name="Normal 2 9 2 3 8 3" xfId="18481" xr:uid="{00000000-0005-0000-0000-00001A480000}"/>
    <cellStyle name="Normal 2 9 2 3 9" xfId="18482" xr:uid="{00000000-0005-0000-0000-00001B480000}"/>
    <cellStyle name="Normal 2 9 2 4" xfId="18483" xr:uid="{00000000-0005-0000-0000-00001C480000}"/>
    <cellStyle name="Normal 2 9 2 4 2" xfId="18484" xr:uid="{00000000-0005-0000-0000-00001D480000}"/>
    <cellStyle name="Normal 2 9 2 4 2 2" xfId="18485" xr:uid="{00000000-0005-0000-0000-00001E480000}"/>
    <cellStyle name="Normal 2 9 2 4 2 3" xfId="18486" xr:uid="{00000000-0005-0000-0000-00001F480000}"/>
    <cellStyle name="Normal 2 9 2 4 3" xfId="18487" xr:uid="{00000000-0005-0000-0000-000020480000}"/>
    <cellStyle name="Normal 2 9 2 4 4" xfId="18488" xr:uid="{00000000-0005-0000-0000-000021480000}"/>
    <cellStyle name="Normal 2 9 2 5" xfId="18489" xr:uid="{00000000-0005-0000-0000-000022480000}"/>
    <cellStyle name="Normal 2 9 2 5 2" xfId="18490" xr:uid="{00000000-0005-0000-0000-000023480000}"/>
    <cellStyle name="Normal 2 9 2 5 2 2" xfId="18491" xr:uid="{00000000-0005-0000-0000-000024480000}"/>
    <cellStyle name="Normal 2 9 2 5 2 3" xfId="18492" xr:uid="{00000000-0005-0000-0000-000025480000}"/>
    <cellStyle name="Normal 2 9 2 5 3" xfId="18493" xr:uid="{00000000-0005-0000-0000-000026480000}"/>
    <cellStyle name="Normal 2 9 2 5 4" xfId="18494" xr:uid="{00000000-0005-0000-0000-000027480000}"/>
    <cellStyle name="Normal 2 9 2 6" xfId="18495" xr:uid="{00000000-0005-0000-0000-000028480000}"/>
    <cellStyle name="Normal 2 9 2 6 2" xfId="18496" xr:uid="{00000000-0005-0000-0000-000029480000}"/>
    <cellStyle name="Normal 2 9 2 6 2 2" xfId="18497" xr:uid="{00000000-0005-0000-0000-00002A480000}"/>
    <cellStyle name="Normal 2 9 2 6 2 3" xfId="18498" xr:uid="{00000000-0005-0000-0000-00002B480000}"/>
    <cellStyle name="Normal 2 9 2 6 3" xfId="18499" xr:uid="{00000000-0005-0000-0000-00002C480000}"/>
    <cellStyle name="Normal 2 9 2 6 4" xfId="18500" xr:uid="{00000000-0005-0000-0000-00002D480000}"/>
    <cellStyle name="Normal 2 9 2 7" xfId="18501" xr:uid="{00000000-0005-0000-0000-00002E480000}"/>
    <cellStyle name="Normal 2 9 2 7 2" xfId="18502" xr:uid="{00000000-0005-0000-0000-00002F480000}"/>
    <cellStyle name="Normal 2 9 2 7 2 2" xfId="18503" xr:uid="{00000000-0005-0000-0000-000030480000}"/>
    <cellStyle name="Normal 2 9 2 7 2 3" xfId="18504" xr:uid="{00000000-0005-0000-0000-000031480000}"/>
    <cellStyle name="Normal 2 9 2 7 3" xfId="18505" xr:uid="{00000000-0005-0000-0000-000032480000}"/>
    <cellStyle name="Normal 2 9 2 7 4" xfId="18506" xr:uid="{00000000-0005-0000-0000-000033480000}"/>
    <cellStyle name="Normal 2 9 2 8" xfId="18507" xr:uid="{00000000-0005-0000-0000-000034480000}"/>
    <cellStyle name="Normal 2 9 2 8 2" xfId="18508" xr:uid="{00000000-0005-0000-0000-000035480000}"/>
    <cellStyle name="Normal 2 9 2 8 2 2" xfId="18509" xr:uid="{00000000-0005-0000-0000-000036480000}"/>
    <cellStyle name="Normal 2 9 2 8 2 3" xfId="18510" xr:uid="{00000000-0005-0000-0000-000037480000}"/>
    <cellStyle name="Normal 2 9 2 8 3" xfId="18511" xr:uid="{00000000-0005-0000-0000-000038480000}"/>
    <cellStyle name="Normal 2 9 2 8 4" xfId="18512" xr:uid="{00000000-0005-0000-0000-000039480000}"/>
    <cellStyle name="Normal 2 9 2 9" xfId="18513" xr:uid="{00000000-0005-0000-0000-00003A480000}"/>
    <cellStyle name="Normal 2 9 2 9 2" xfId="18514" xr:uid="{00000000-0005-0000-0000-00003B480000}"/>
    <cellStyle name="Normal 2 9 2 9 2 2" xfId="18515" xr:uid="{00000000-0005-0000-0000-00003C480000}"/>
    <cellStyle name="Normal 2 9 2 9 2 3" xfId="18516" xr:uid="{00000000-0005-0000-0000-00003D480000}"/>
    <cellStyle name="Normal 2 9 2 9 3" xfId="18517" xr:uid="{00000000-0005-0000-0000-00003E480000}"/>
    <cellStyle name="Normal 2 9 2 9 4" xfId="18518" xr:uid="{00000000-0005-0000-0000-00003F480000}"/>
    <cellStyle name="Normal 2 9 3" xfId="18519" xr:uid="{00000000-0005-0000-0000-000040480000}"/>
    <cellStyle name="Normal 2 9 3 10" xfId="18520" xr:uid="{00000000-0005-0000-0000-000041480000}"/>
    <cellStyle name="Normal 2 9 3 10 2" xfId="18521" xr:uid="{00000000-0005-0000-0000-000042480000}"/>
    <cellStyle name="Normal 2 9 3 10 3" xfId="18522" xr:uid="{00000000-0005-0000-0000-000043480000}"/>
    <cellStyle name="Normal 2 9 3 11" xfId="18523" xr:uid="{00000000-0005-0000-0000-000044480000}"/>
    <cellStyle name="Normal 2 9 3 12" xfId="18524" xr:uid="{00000000-0005-0000-0000-000045480000}"/>
    <cellStyle name="Normal 2 9 3 2" xfId="18525" xr:uid="{00000000-0005-0000-0000-000046480000}"/>
    <cellStyle name="Normal 2 9 3 2 10" xfId="18526" xr:uid="{00000000-0005-0000-0000-000047480000}"/>
    <cellStyle name="Normal 2 9 3 2 2" xfId="18527" xr:uid="{00000000-0005-0000-0000-000048480000}"/>
    <cellStyle name="Normal 2 9 3 2 2 2" xfId="18528" xr:uid="{00000000-0005-0000-0000-000049480000}"/>
    <cellStyle name="Normal 2 9 3 2 2 2 2" xfId="18529" xr:uid="{00000000-0005-0000-0000-00004A480000}"/>
    <cellStyle name="Normal 2 9 3 2 2 2 3" xfId="18530" xr:uid="{00000000-0005-0000-0000-00004B480000}"/>
    <cellStyle name="Normal 2 9 3 2 2 3" xfId="18531" xr:uid="{00000000-0005-0000-0000-00004C480000}"/>
    <cellStyle name="Normal 2 9 3 2 2 4" xfId="18532" xr:uid="{00000000-0005-0000-0000-00004D480000}"/>
    <cellStyle name="Normal 2 9 3 2 3" xfId="18533" xr:uid="{00000000-0005-0000-0000-00004E480000}"/>
    <cellStyle name="Normal 2 9 3 2 3 2" xfId="18534" xr:uid="{00000000-0005-0000-0000-00004F480000}"/>
    <cellStyle name="Normal 2 9 3 2 3 2 2" xfId="18535" xr:uid="{00000000-0005-0000-0000-000050480000}"/>
    <cellStyle name="Normal 2 9 3 2 3 2 3" xfId="18536" xr:uid="{00000000-0005-0000-0000-000051480000}"/>
    <cellStyle name="Normal 2 9 3 2 3 3" xfId="18537" xr:uid="{00000000-0005-0000-0000-000052480000}"/>
    <cellStyle name="Normal 2 9 3 2 3 4" xfId="18538" xr:uid="{00000000-0005-0000-0000-000053480000}"/>
    <cellStyle name="Normal 2 9 3 2 4" xfId="18539" xr:uid="{00000000-0005-0000-0000-000054480000}"/>
    <cellStyle name="Normal 2 9 3 2 4 2" xfId="18540" xr:uid="{00000000-0005-0000-0000-000055480000}"/>
    <cellStyle name="Normal 2 9 3 2 4 2 2" xfId="18541" xr:uid="{00000000-0005-0000-0000-000056480000}"/>
    <cellStyle name="Normal 2 9 3 2 4 2 3" xfId="18542" xr:uid="{00000000-0005-0000-0000-000057480000}"/>
    <cellStyle name="Normal 2 9 3 2 4 3" xfId="18543" xr:uid="{00000000-0005-0000-0000-000058480000}"/>
    <cellStyle name="Normal 2 9 3 2 4 4" xfId="18544" xr:uid="{00000000-0005-0000-0000-000059480000}"/>
    <cellStyle name="Normal 2 9 3 2 5" xfId="18545" xr:uid="{00000000-0005-0000-0000-00005A480000}"/>
    <cellStyle name="Normal 2 9 3 2 5 2" xfId="18546" xr:uid="{00000000-0005-0000-0000-00005B480000}"/>
    <cellStyle name="Normal 2 9 3 2 5 2 2" xfId="18547" xr:uid="{00000000-0005-0000-0000-00005C480000}"/>
    <cellStyle name="Normal 2 9 3 2 5 2 3" xfId="18548" xr:uid="{00000000-0005-0000-0000-00005D480000}"/>
    <cellStyle name="Normal 2 9 3 2 5 3" xfId="18549" xr:uid="{00000000-0005-0000-0000-00005E480000}"/>
    <cellStyle name="Normal 2 9 3 2 5 4" xfId="18550" xr:uid="{00000000-0005-0000-0000-00005F480000}"/>
    <cellStyle name="Normal 2 9 3 2 6" xfId="18551" xr:uid="{00000000-0005-0000-0000-000060480000}"/>
    <cellStyle name="Normal 2 9 3 2 6 2" xfId="18552" xr:uid="{00000000-0005-0000-0000-000061480000}"/>
    <cellStyle name="Normal 2 9 3 2 6 2 2" xfId="18553" xr:uid="{00000000-0005-0000-0000-000062480000}"/>
    <cellStyle name="Normal 2 9 3 2 6 2 3" xfId="18554" xr:uid="{00000000-0005-0000-0000-000063480000}"/>
    <cellStyle name="Normal 2 9 3 2 6 3" xfId="18555" xr:uid="{00000000-0005-0000-0000-000064480000}"/>
    <cellStyle name="Normal 2 9 3 2 6 4" xfId="18556" xr:uid="{00000000-0005-0000-0000-000065480000}"/>
    <cellStyle name="Normal 2 9 3 2 7" xfId="18557" xr:uid="{00000000-0005-0000-0000-000066480000}"/>
    <cellStyle name="Normal 2 9 3 2 7 2" xfId="18558" xr:uid="{00000000-0005-0000-0000-000067480000}"/>
    <cellStyle name="Normal 2 9 3 2 7 2 2" xfId="18559" xr:uid="{00000000-0005-0000-0000-000068480000}"/>
    <cellStyle name="Normal 2 9 3 2 7 2 3" xfId="18560" xr:uid="{00000000-0005-0000-0000-000069480000}"/>
    <cellStyle name="Normal 2 9 3 2 7 3" xfId="18561" xr:uid="{00000000-0005-0000-0000-00006A480000}"/>
    <cellStyle name="Normal 2 9 3 2 7 4" xfId="18562" xr:uid="{00000000-0005-0000-0000-00006B480000}"/>
    <cellStyle name="Normal 2 9 3 2 8" xfId="18563" xr:uid="{00000000-0005-0000-0000-00006C480000}"/>
    <cellStyle name="Normal 2 9 3 2 8 2" xfId="18564" xr:uid="{00000000-0005-0000-0000-00006D480000}"/>
    <cellStyle name="Normal 2 9 3 2 8 3" xfId="18565" xr:uid="{00000000-0005-0000-0000-00006E480000}"/>
    <cellStyle name="Normal 2 9 3 2 9" xfId="18566" xr:uid="{00000000-0005-0000-0000-00006F480000}"/>
    <cellStyle name="Normal 2 9 3 3" xfId="18567" xr:uid="{00000000-0005-0000-0000-000070480000}"/>
    <cellStyle name="Normal 2 9 3 3 10" xfId="18568" xr:uid="{00000000-0005-0000-0000-000071480000}"/>
    <cellStyle name="Normal 2 9 3 3 2" xfId="18569" xr:uid="{00000000-0005-0000-0000-000072480000}"/>
    <cellStyle name="Normal 2 9 3 3 2 2" xfId="18570" xr:uid="{00000000-0005-0000-0000-000073480000}"/>
    <cellStyle name="Normal 2 9 3 3 2 2 2" xfId="18571" xr:uid="{00000000-0005-0000-0000-000074480000}"/>
    <cellStyle name="Normal 2 9 3 3 2 2 3" xfId="18572" xr:uid="{00000000-0005-0000-0000-000075480000}"/>
    <cellStyle name="Normal 2 9 3 3 2 3" xfId="18573" xr:uid="{00000000-0005-0000-0000-000076480000}"/>
    <cellStyle name="Normal 2 9 3 3 2 4" xfId="18574" xr:uid="{00000000-0005-0000-0000-000077480000}"/>
    <cellStyle name="Normal 2 9 3 3 3" xfId="18575" xr:uid="{00000000-0005-0000-0000-000078480000}"/>
    <cellStyle name="Normal 2 9 3 3 3 2" xfId="18576" xr:uid="{00000000-0005-0000-0000-000079480000}"/>
    <cellStyle name="Normal 2 9 3 3 3 2 2" xfId="18577" xr:uid="{00000000-0005-0000-0000-00007A480000}"/>
    <cellStyle name="Normal 2 9 3 3 3 2 3" xfId="18578" xr:uid="{00000000-0005-0000-0000-00007B480000}"/>
    <cellStyle name="Normal 2 9 3 3 3 3" xfId="18579" xr:uid="{00000000-0005-0000-0000-00007C480000}"/>
    <cellStyle name="Normal 2 9 3 3 3 4" xfId="18580" xr:uid="{00000000-0005-0000-0000-00007D480000}"/>
    <cellStyle name="Normal 2 9 3 3 4" xfId="18581" xr:uid="{00000000-0005-0000-0000-00007E480000}"/>
    <cellStyle name="Normal 2 9 3 3 4 2" xfId="18582" xr:uid="{00000000-0005-0000-0000-00007F480000}"/>
    <cellStyle name="Normal 2 9 3 3 4 2 2" xfId="18583" xr:uid="{00000000-0005-0000-0000-000080480000}"/>
    <cellStyle name="Normal 2 9 3 3 4 2 3" xfId="18584" xr:uid="{00000000-0005-0000-0000-000081480000}"/>
    <cellStyle name="Normal 2 9 3 3 4 3" xfId="18585" xr:uid="{00000000-0005-0000-0000-000082480000}"/>
    <cellStyle name="Normal 2 9 3 3 4 4" xfId="18586" xr:uid="{00000000-0005-0000-0000-000083480000}"/>
    <cellStyle name="Normal 2 9 3 3 5" xfId="18587" xr:uid="{00000000-0005-0000-0000-000084480000}"/>
    <cellStyle name="Normal 2 9 3 3 5 2" xfId="18588" xr:uid="{00000000-0005-0000-0000-000085480000}"/>
    <cellStyle name="Normal 2 9 3 3 5 2 2" xfId="18589" xr:uid="{00000000-0005-0000-0000-000086480000}"/>
    <cellStyle name="Normal 2 9 3 3 5 2 3" xfId="18590" xr:uid="{00000000-0005-0000-0000-000087480000}"/>
    <cellStyle name="Normal 2 9 3 3 5 3" xfId="18591" xr:uid="{00000000-0005-0000-0000-000088480000}"/>
    <cellStyle name="Normal 2 9 3 3 5 4" xfId="18592" xr:uid="{00000000-0005-0000-0000-000089480000}"/>
    <cellStyle name="Normal 2 9 3 3 6" xfId="18593" xr:uid="{00000000-0005-0000-0000-00008A480000}"/>
    <cellStyle name="Normal 2 9 3 3 6 2" xfId="18594" xr:uid="{00000000-0005-0000-0000-00008B480000}"/>
    <cellStyle name="Normal 2 9 3 3 6 2 2" xfId="18595" xr:uid="{00000000-0005-0000-0000-00008C480000}"/>
    <cellStyle name="Normal 2 9 3 3 6 2 3" xfId="18596" xr:uid="{00000000-0005-0000-0000-00008D480000}"/>
    <cellStyle name="Normal 2 9 3 3 6 3" xfId="18597" xr:uid="{00000000-0005-0000-0000-00008E480000}"/>
    <cellStyle name="Normal 2 9 3 3 6 4" xfId="18598" xr:uid="{00000000-0005-0000-0000-00008F480000}"/>
    <cellStyle name="Normal 2 9 3 3 7" xfId="18599" xr:uid="{00000000-0005-0000-0000-000090480000}"/>
    <cellStyle name="Normal 2 9 3 3 7 2" xfId="18600" xr:uid="{00000000-0005-0000-0000-000091480000}"/>
    <cellStyle name="Normal 2 9 3 3 7 2 2" xfId="18601" xr:uid="{00000000-0005-0000-0000-000092480000}"/>
    <cellStyle name="Normal 2 9 3 3 7 2 3" xfId="18602" xr:uid="{00000000-0005-0000-0000-000093480000}"/>
    <cellStyle name="Normal 2 9 3 3 7 3" xfId="18603" xr:uid="{00000000-0005-0000-0000-000094480000}"/>
    <cellStyle name="Normal 2 9 3 3 7 4" xfId="18604" xr:uid="{00000000-0005-0000-0000-000095480000}"/>
    <cellStyle name="Normal 2 9 3 3 8" xfId="18605" xr:uid="{00000000-0005-0000-0000-000096480000}"/>
    <cellStyle name="Normal 2 9 3 3 8 2" xfId="18606" xr:uid="{00000000-0005-0000-0000-000097480000}"/>
    <cellStyle name="Normal 2 9 3 3 8 3" xfId="18607" xr:uid="{00000000-0005-0000-0000-000098480000}"/>
    <cellStyle name="Normal 2 9 3 3 9" xfId="18608" xr:uid="{00000000-0005-0000-0000-000099480000}"/>
    <cellStyle name="Normal 2 9 3 4" xfId="18609" xr:uid="{00000000-0005-0000-0000-00009A480000}"/>
    <cellStyle name="Normal 2 9 3 4 2" xfId="18610" xr:uid="{00000000-0005-0000-0000-00009B480000}"/>
    <cellStyle name="Normal 2 9 3 4 2 2" xfId="18611" xr:uid="{00000000-0005-0000-0000-00009C480000}"/>
    <cellStyle name="Normal 2 9 3 4 2 3" xfId="18612" xr:uid="{00000000-0005-0000-0000-00009D480000}"/>
    <cellStyle name="Normal 2 9 3 4 3" xfId="18613" xr:uid="{00000000-0005-0000-0000-00009E480000}"/>
    <cellStyle name="Normal 2 9 3 4 4" xfId="18614" xr:uid="{00000000-0005-0000-0000-00009F480000}"/>
    <cellStyle name="Normal 2 9 3 5" xfId="18615" xr:uid="{00000000-0005-0000-0000-0000A0480000}"/>
    <cellStyle name="Normal 2 9 3 5 2" xfId="18616" xr:uid="{00000000-0005-0000-0000-0000A1480000}"/>
    <cellStyle name="Normal 2 9 3 5 2 2" xfId="18617" xr:uid="{00000000-0005-0000-0000-0000A2480000}"/>
    <cellStyle name="Normal 2 9 3 5 2 3" xfId="18618" xr:uid="{00000000-0005-0000-0000-0000A3480000}"/>
    <cellStyle name="Normal 2 9 3 5 3" xfId="18619" xr:uid="{00000000-0005-0000-0000-0000A4480000}"/>
    <cellStyle name="Normal 2 9 3 5 4" xfId="18620" xr:uid="{00000000-0005-0000-0000-0000A5480000}"/>
    <cellStyle name="Normal 2 9 3 6" xfId="18621" xr:uid="{00000000-0005-0000-0000-0000A6480000}"/>
    <cellStyle name="Normal 2 9 3 6 2" xfId="18622" xr:uid="{00000000-0005-0000-0000-0000A7480000}"/>
    <cellStyle name="Normal 2 9 3 6 2 2" xfId="18623" xr:uid="{00000000-0005-0000-0000-0000A8480000}"/>
    <cellStyle name="Normal 2 9 3 6 2 3" xfId="18624" xr:uid="{00000000-0005-0000-0000-0000A9480000}"/>
    <cellStyle name="Normal 2 9 3 6 3" xfId="18625" xr:uid="{00000000-0005-0000-0000-0000AA480000}"/>
    <cellStyle name="Normal 2 9 3 6 4" xfId="18626" xr:uid="{00000000-0005-0000-0000-0000AB480000}"/>
    <cellStyle name="Normal 2 9 3 7" xfId="18627" xr:uid="{00000000-0005-0000-0000-0000AC480000}"/>
    <cellStyle name="Normal 2 9 3 7 2" xfId="18628" xr:uid="{00000000-0005-0000-0000-0000AD480000}"/>
    <cellStyle name="Normal 2 9 3 7 2 2" xfId="18629" xr:uid="{00000000-0005-0000-0000-0000AE480000}"/>
    <cellStyle name="Normal 2 9 3 7 2 3" xfId="18630" xr:uid="{00000000-0005-0000-0000-0000AF480000}"/>
    <cellStyle name="Normal 2 9 3 7 3" xfId="18631" xr:uid="{00000000-0005-0000-0000-0000B0480000}"/>
    <cellStyle name="Normal 2 9 3 7 4" xfId="18632" xr:uid="{00000000-0005-0000-0000-0000B1480000}"/>
    <cellStyle name="Normal 2 9 3 8" xfId="18633" xr:uid="{00000000-0005-0000-0000-0000B2480000}"/>
    <cellStyle name="Normal 2 9 3 8 2" xfId="18634" xr:uid="{00000000-0005-0000-0000-0000B3480000}"/>
    <cellStyle name="Normal 2 9 3 8 2 2" xfId="18635" xr:uid="{00000000-0005-0000-0000-0000B4480000}"/>
    <cellStyle name="Normal 2 9 3 8 2 3" xfId="18636" xr:uid="{00000000-0005-0000-0000-0000B5480000}"/>
    <cellStyle name="Normal 2 9 3 8 3" xfId="18637" xr:uid="{00000000-0005-0000-0000-0000B6480000}"/>
    <cellStyle name="Normal 2 9 3 8 4" xfId="18638" xr:uid="{00000000-0005-0000-0000-0000B7480000}"/>
    <cellStyle name="Normal 2 9 3 9" xfId="18639" xr:uid="{00000000-0005-0000-0000-0000B8480000}"/>
    <cellStyle name="Normal 2 9 3 9 2" xfId="18640" xr:uid="{00000000-0005-0000-0000-0000B9480000}"/>
    <cellStyle name="Normal 2 9 3 9 2 2" xfId="18641" xr:uid="{00000000-0005-0000-0000-0000BA480000}"/>
    <cellStyle name="Normal 2 9 3 9 2 3" xfId="18642" xr:uid="{00000000-0005-0000-0000-0000BB480000}"/>
    <cellStyle name="Normal 2 9 3 9 3" xfId="18643" xr:uid="{00000000-0005-0000-0000-0000BC480000}"/>
    <cellStyle name="Normal 2 9 3 9 4" xfId="18644" xr:uid="{00000000-0005-0000-0000-0000BD480000}"/>
    <cellStyle name="Normal 2 9 4" xfId="18645" xr:uid="{00000000-0005-0000-0000-0000BE480000}"/>
    <cellStyle name="Normal 2 9 4 10" xfId="18646" xr:uid="{00000000-0005-0000-0000-0000BF480000}"/>
    <cellStyle name="Normal 2 9 4 10 2" xfId="18647" xr:uid="{00000000-0005-0000-0000-0000C0480000}"/>
    <cellStyle name="Normal 2 9 4 10 3" xfId="18648" xr:uid="{00000000-0005-0000-0000-0000C1480000}"/>
    <cellStyle name="Normal 2 9 4 11" xfId="18649" xr:uid="{00000000-0005-0000-0000-0000C2480000}"/>
    <cellStyle name="Normal 2 9 4 12" xfId="18650" xr:uid="{00000000-0005-0000-0000-0000C3480000}"/>
    <cellStyle name="Normal 2 9 4 2" xfId="18651" xr:uid="{00000000-0005-0000-0000-0000C4480000}"/>
    <cellStyle name="Normal 2 9 4 2 10" xfId="18652" xr:uid="{00000000-0005-0000-0000-0000C5480000}"/>
    <cellStyle name="Normal 2 9 4 2 2" xfId="18653" xr:uid="{00000000-0005-0000-0000-0000C6480000}"/>
    <cellStyle name="Normal 2 9 4 2 2 2" xfId="18654" xr:uid="{00000000-0005-0000-0000-0000C7480000}"/>
    <cellStyle name="Normal 2 9 4 2 2 2 2" xfId="18655" xr:uid="{00000000-0005-0000-0000-0000C8480000}"/>
    <cellStyle name="Normal 2 9 4 2 2 2 3" xfId="18656" xr:uid="{00000000-0005-0000-0000-0000C9480000}"/>
    <cellStyle name="Normal 2 9 4 2 2 3" xfId="18657" xr:uid="{00000000-0005-0000-0000-0000CA480000}"/>
    <cellStyle name="Normal 2 9 4 2 2 4" xfId="18658" xr:uid="{00000000-0005-0000-0000-0000CB480000}"/>
    <cellStyle name="Normal 2 9 4 2 3" xfId="18659" xr:uid="{00000000-0005-0000-0000-0000CC480000}"/>
    <cellStyle name="Normal 2 9 4 2 3 2" xfId="18660" xr:uid="{00000000-0005-0000-0000-0000CD480000}"/>
    <cellStyle name="Normal 2 9 4 2 3 2 2" xfId="18661" xr:uid="{00000000-0005-0000-0000-0000CE480000}"/>
    <cellStyle name="Normal 2 9 4 2 3 2 3" xfId="18662" xr:uid="{00000000-0005-0000-0000-0000CF480000}"/>
    <cellStyle name="Normal 2 9 4 2 3 3" xfId="18663" xr:uid="{00000000-0005-0000-0000-0000D0480000}"/>
    <cellStyle name="Normal 2 9 4 2 3 4" xfId="18664" xr:uid="{00000000-0005-0000-0000-0000D1480000}"/>
    <cellStyle name="Normal 2 9 4 2 4" xfId="18665" xr:uid="{00000000-0005-0000-0000-0000D2480000}"/>
    <cellStyle name="Normal 2 9 4 2 4 2" xfId="18666" xr:uid="{00000000-0005-0000-0000-0000D3480000}"/>
    <cellStyle name="Normal 2 9 4 2 4 2 2" xfId="18667" xr:uid="{00000000-0005-0000-0000-0000D4480000}"/>
    <cellStyle name="Normal 2 9 4 2 4 2 3" xfId="18668" xr:uid="{00000000-0005-0000-0000-0000D5480000}"/>
    <cellStyle name="Normal 2 9 4 2 4 3" xfId="18669" xr:uid="{00000000-0005-0000-0000-0000D6480000}"/>
    <cellStyle name="Normal 2 9 4 2 4 4" xfId="18670" xr:uid="{00000000-0005-0000-0000-0000D7480000}"/>
    <cellStyle name="Normal 2 9 4 2 5" xfId="18671" xr:uid="{00000000-0005-0000-0000-0000D8480000}"/>
    <cellStyle name="Normal 2 9 4 2 5 2" xfId="18672" xr:uid="{00000000-0005-0000-0000-0000D9480000}"/>
    <cellStyle name="Normal 2 9 4 2 5 2 2" xfId="18673" xr:uid="{00000000-0005-0000-0000-0000DA480000}"/>
    <cellStyle name="Normal 2 9 4 2 5 2 3" xfId="18674" xr:uid="{00000000-0005-0000-0000-0000DB480000}"/>
    <cellStyle name="Normal 2 9 4 2 5 3" xfId="18675" xr:uid="{00000000-0005-0000-0000-0000DC480000}"/>
    <cellStyle name="Normal 2 9 4 2 5 4" xfId="18676" xr:uid="{00000000-0005-0000-0000-0000DD480000}"/>
    <cellStyle name="Normal 2 9 4 2 6" xfId="18677" xr:uid="{00000000-0005-0000-0000-0000DE480000}"/>
    <cellStyle name="Normal 2 9 4 2 6 2" xfId="18678" xr:uid="{00000000-0005-0000-0000-0000DF480000}"/>
    <cellStyle name="Normal 2 9 4 2 6 2 2" xfId="18679" xr:uid="{00000000-0005-0000-0000-0000E0480000}"/>
    <cellStyle name="Normal 2 9 4 2 6 2 3" xfId="18680" xr:uid="{00000000-0005-0000-0000-0000E1480000}"/>
    <cellStyle name="Normal 2 9 4 2 6 3" xfId="18681" xr:uid="{00000000-0005-0000-0000-0000E2480000}"/>
    <cellStyle name="Normal 2 9 4 2 6 4" xfId="18682" xr:uid="{00000000-0005-0000-0000-0000E3480000}"/>
    <cellStyle name="Normal 2 9 4 2 7" xfId="18683" xr:uid="{00000000-0005-0000-0000-0000E4480000}"/>
    <cellStyle name="Normal 2 9 4 2 7 2" xfId="18684" xr:uid="{00000000-0005-0000-0000-0000E5480000}"/>
    <cellStyle name="Normal 2 9 4 2 7 2 2" xfId="18685" xr:uid="{00000000-0005-0000-0000-0000E6480000}"/>
    <cellStyle name="Normal 2 9 4 2 7 2 3" xfId="18686" xr:uid="{00000000-0005-0000-0000-0000E7480000}"/>
    <cellStyle name="Normal 2 9 4 2 7 3" xfId="18687" xr:uid="{00000000-0005-0000-0000-0000E8480000}"/>
    <cellStyle name="Normal 2 9 4 2 7 4" xfId="18688" xr:uid="{00000000-0005-0000-0000-0000E9480000}"/>
    <cellStyle name="Normal 2 9 4 2 8" xfId="18689" xr:uid="{00000000-0005-0000-0000-0000EA480000}"/>
    <cellStyle name="Normal 2 9 4 2 8 2" xfId="18690" xr:uid="{00000000-0005-0000-0000-0000EB480000}"/>
    <cellStyle name="Normal 2 9 4 2 8 3" xfId="18691" xr:uid="{00000000-0005-0000-0000-0000EC480000}"/>
    <cellStyle name="Normal 2 9 4 2 9" xfId="18692" xr:uid="{00000000-0005-0000-0000-0000ED480000}"/>
    <cellStyle name="Normal 2 9 4 3" xfId="18693" xr:uid="{00000000-0005-0000-0000-0000EE480000}"/>
    <cellStyle name="Normal 2 9 4 3 10" xfId="18694" xr:uid="{00000000-0005-0000-0000-0000EF480000}"/>
    <cellStyle name="Normal 2 9 4 3 2" xfId="18695" xr:uid="{00000000-0005-0000-0000-0000F0480000}"/>
    <cellStyle name="Normal 2 9 4 3 2 2" xfId="18696" xr:uid="{00000000-0005-0000-0000-0000F1480000}"/>
    <cellStyle name="Normal 2 9 4 3 2 2 2" xfId="18697" xr:uid="{00000000-0005-0000-0000-0000F2480000}"/>
    <cellStyle name="Normal 2 9 4 3 2 2 3" xfId="18698" xr:uid="{00000000-0005-0000-0000-0000F3480000}"/>
    <cellStyle name="Normal 2 9 4 3 2 3" xfId="18699" xr:uid="{00000000-0005-0000-0000-0000F4480000}"/>
    <cellStyle name="Normal 2 9 4 3 2 4" xfId="18700" xr:uid="{00000000-0005-0000-0000-0000F5480000}"/>
    <cellStyle name="Normal 2 9 4 3 3" xfId="18701" xr:uid="{00000000-0005-0000-0000-0000F6480000}"/>
    <cellStyle name="Normal 2 9 4 3 3 2" xfId="18702" xr:uid="{00000000-0005-0000-0000-0000F7480000}"/>
    <cellStyle name="Normal 2 9 4 3 3 2 2" xfId="18703" xr:uid="{00000000-0005-0000-0000-0000F8480000}"/>
    <cellStyle name="Normal 2 9 4 3 3 2 3" xfId="18704" xr:uid="{00000000-0005-0000-0000-0000F9480000}"/>
    <cellStyle name="Normal 2 9 4 3 3 3" xfId="18705" xr:uid="{00000000-0005-0000-0000-0000FA480000}"/>
    <cellStyle name="Normal 2 9 4 3 3 4" xfId="18706" xr:uid="{00000000-0005-0000-0000-0000FB480000}"/>
    <cellStyle name="Normal 2 9 4 3 4" xfId="18707" xr:uid="{00000000-0005-0000-0000-0000FC480000}"/>
    <cellStyle name="Normal 2 9 4 3 4 2" xfId="18708" xr:uid="{00000000-0005-0000-0000-0000FD480000}"/>
    <cellStyle name="Normal 2 9 4 3 4 2 2" xfId="18709" xr:uid="{00000000-0005-0000-0000-0000FE480000}"/>
    <cellStyle name="Normal 2 9 4 3 4 2 3" xfId="18710" xr:uid="{00000000-0005-0000-0000-0000FF480000}"/>
    <cellStyle name="Normal 2 9 4 3 4 3" xfId="18711" xr:uid="{00000000-0005-0000-0000-000000490000}"/>
    <cellStyle name="Normal 2 9 4 3 4 4" xfId="18712" xr:uid="{00000000-0005-0000-0000-000001490000}"/>
    <cellStyle name="Normal 2 9 4 3 5" xfId="18713" xr:uid="{00000000-0005-0000-0000-000002490000}"/>
    <cellStyle name="Normal 2 9 4 3 5 2" xfId="18714" xr:uid="{00000000-0005-0000-0000-000003490000}"/>
    <cellStyle name="Normal 2 9 4 3 5 2 2" xfId="18715" xr:uid="{00000000-0005-0000-0000-000004490000}"/>
    <cellStyle name="Normal 2 9 4 3 5 2 3" xfId="18716" xr:uid="{00000000-0005-0000-0000-000005490000}"/>
    <cellStyle name="Normal 2 9 4 3 5 3" xfId="18717" xr:uid="{00000000-0005-0000-0000-000006490000}"/>
    <cellStyle name="Normal 2 9 4 3 5 4" xfId="18718" xr:uid="{00000000-0005-0000-0000-000007490000}"/>
    <cellStyle name="Normal 2 9 4 3 6" xfId="18719" xr:uid="{00000000-0005-0000-0000-000008490000}"/>
    <cellStyle name="Normal 2 9 4 3 6 2" xfId="18720" xr:uid="{00000000-0005-0000-0000-000009490000}"/>
    <cellStyle name="Normal 2 9 4 3 6 2 2" xfId="18721" xr:uid="{00000000-0005-0000-0000-00000A490000}"/>
    <cellStyle name="Normal 2 9 4 3 6 2 3" xfId="18722" xr:uid="{00000000-0005-0000-0000-00000B490000}"/>
    <cellStyle name="Normal 2 9 4 3 6 3" xfId="18723" xr:uid="{00000000-0005-0000-0000-00000C490000}"/>
    <cellStyle name="Normal 2 9 4 3 6 4" xfId="18724" xr:uid="{00000000-0005-0000-0000-00000D490000}"/>
    <cellStyle name="Normal 2 9 4 3 7" xfId="18725" xr:uid="{00000000-0005-0000-0000-00000E490000}"/>
    <cellStyle name="Normal 2 9 4 3 7 2" xfId="18726" xr:uid="{00000000-0005-0000-0000-00000F490000}"/>
    <cellStyle name="Normal 2 9 4 3 7 2 2" xfId="18727" xr:uid="{00000000-0005-0000-0000-000010490000}"/>
    <cellStyle name="Normal 2 9 4 3 7 2 3" xfId="18728" xr:uid="{00000000-0005-0000-0000-000011490000}"/>
    <cellStyle name="Normal 2 9 4 3 7 3" xfId="18729" xr:uid="{00000000-0005-0000-0000-000012490000}"/>
    <cellStyle name="Normal 2 9 4 3 7 4" xfId="18730" xr:uid="{00000000-0005-0000-0000-000013490000}"/>
    <cellStyle name="Normal 2 9 4 3 8" xfId="18731" xr:uid="{00000000-0005-0000-0000-000014490000}"/>
    <cellStyle name="Normal 2 9 4 3 8 2" xfId="18732" xr:uid="{00000000-0005-0000-0000-000015490000}"/>
    <cellStyle name="Normal 2 9 4 3 8 3" xfId="18733" xr:uid="{00000000-0005-0000-0000-000016490000}"/>
    <cellStyle name="Normal 2 9 4 3 9" xfId="18734" xr:uid="{00000000-0005-0000-0000-000017490000}"/>
    <cellStyle name="Normal 2 9 4 4" xfId="18735" xr:uid="{00000000-0005-0000-0000-000018490000}"/>
    <cellStyle name="Normal 2 9 4 4 2" xfId="18736" xr:uid="{00000000-0005-0000-0000-000019490000}"/>
    <cellStyle name="Normal 2 9 4 4 2 2" xfId="18737" xr:uid="{00000000-0005-0000-0000-00001A490000}"/>
    <cellStyle name="Normal 2 9 4 4 2 3" xfId="18738" xr:uid="{00000000-0005-0000-0000-00001B490000}"/>
    <cellStyle name="Normal 2 9 4 4 3" xfId="18739" xr:uid="{00000000-0005-0000-0000-00001C490000}"/>
    <cellStyle name="Normal 2 9 4 4 4" xfId="18740" xr:uid="{00000000-0005-0000-0000-00001D490000}"/>
    <cellStyle name="Normal 2 9 4 5" xfId="18741" xr:uid="{00000000-0005-0000-0000-00001E490000}"/>
    <cellStyle name="Normal 2 9 4 5 2" xfId="18742" xr:uid="{00000000-0005-0000-0000-00001F490000}"/>
    <cellStyle name="Normal 2 9 4 5 2 2" xfId="18743" xr:uid="{00000000-0005-0000-0000-000020490000}"/>
    <cellStyle name="Normal 2 9 4 5 2 3" xfId="18744" xr:uid="{00000000-0005-0000-0000-000021490000}"/>
    <cellStyle name="Normal 2 9 4 5 3" xfId="18745" xr:uid="{00000000-0005-0000-0000-000022490000}"/>
    <cellStyle name="Normal 2 9 4 5 4" xfId="18746" xr:uid="{00000000-0005-0000-0000-000023490000}"/>
    <cellStyle name="Normal 2 9 4 6" xfId="18747" xr:uid="{00000000-0005-0000-0000-000024490000}"/>
    <cellStyle name="Normal 2 9 4 6 2" xfId="18748" xr:uid="{00000000-0005-0000-0000-000025490000}"/>
    <cellStyle name="Normal 2 9 4 6 2 2" xfId="18749" xr:uid="{00000000-0005-0000-0000-000026490000}"/>
    <cellStyle name="Normal 2 9 4 6 2 3" xfId="18750" xr:uid="{00000000-0005-0000-0000-000027490000}"/>
    <cellStyle name="Normal 2 9 4 6 3" xfId="18751" xr:uid="{00000000-0005-0000-0000-000028490000}"/>
    <cellStyle name="Normal 2 9 4 6 4" xfId="18752" xr:uid="{00000000-0005-0000-0000-000029490000}"/>
    <cellStyle name="Normal 2 9 4 7" xfId="18753" xr:uid="{00000000-0005-0000-0000-00002A490000}"/>
    <cellStyle name="Normal 2 9 4 7 2" xfId="18754" xr:uid="{00000000-0005-0000-0000-00002B490000}"/>
    <cellStyle name="Normal 2 9 4 7 2 2" xfId="18755" xr:uid="{00000000-0005-0000-0000-00002C490000}"/>
    <cellStyle name="Normal 2 9 4 7 2 3" xfId="18756" xr:uid="{00000000-0005-0000-0000-00002D490000}"/>
    <cellStyle name="Normal 2 9 4 7 3" xfId="18757" xr:uid="{00000000-0005-0000-0000-00002E490000}"/>
    <cellStyle name="Normal 2 9 4 7 4" xfId="18758" xr:uid="{00000000-0005-0000-0000-00002F490000}"/>
    <cellStyle name="Normal 2 9 4 8" xfId="18759" xr:uid="{00000000-0005-0000-0000-000030490000}"/>
    <cellStyle name="Normal 2 9 4 8 2" xfId="18760" xr:uid="{00000000-0005-0000-0000-000031490000}"/>
    <cellStyle name="Normal 2 9 4 8 2 2" xfId="18761" xr:uid="{00000000-0005-0000-0000-000032490000}"/>
    <cellStyle name="Normal 2 9 4 8 2 3" xfId="18762" xr:uid="{00000000-0005-0000-0000-000033490000}"/>
    <cellStyle name="Normal 2 9 4 8 3" xfId="18763" xr:uid="{00000000-0005-0000-0000-000034490000}"/>
    <cellStyle name="Normal 2 9 4 8 4" xfId="18764" xr:uid="{00000000-0005-0000-0000-000035490000}"/>
    <cellStyle name="Normal 2 9 4 9" xfId="18765" xr:uid="{00000000-0005-0000-0000-000036490000}"/>
    <cellStyle name="Normal 2 9 4 9 2" xfId="18766" xr:uid="{00000000-0005-0000-0000-000037490000}"/>
    <cellStyle name="Normal 2 9 4 9 2 2" xfId="18767" xr:uid="{00000000-0005-0000-0000-000038490000}"/>
    <cellStyle name="Normal 2 9 4 9 2 3" xfId="18768" xr:uid="{00000000-0005-0000-0000-000039490000}"/>
    <cellStyle name="Normal 2 9 4 9 3" xfId="18769" xr:uid="{00000000-0005-0000-0000-00003A490000}"/>
    <cellStyle name="Normal 2 9 4 9 4" xfId="18770" xr:uid="{00000000-0005-0000-0000-00003B490000}"/>
    <cellStyle name="Normal 2 9 5" xfId="18771" xr:uid="{00000000-0005-0000-0000-00003C490000}"/>
    <cellStyle name="Normal 2 9 5 10" xfId="18772" xr:uid="{00000000-0005-0000-0000-00003D490000}"/>
    <cellStyle name="Normal 2 9 5 2" xfId="18773" xr:uid="{00000000-0005-0000-0000-00003E490000}"/>
    <cellStyle name="Normal 2 9 5 2 2" xfId="18774" xr:uid="{00000000-0005-0000-0000-00003F490000}"/>
    <cellStyle name="Normal 2 9 5 2 2 2" xfId="18775" xr:uid="{00000000-0005-0000-0000-000040490000}"/>
    <cellStyle name="Normal 2 9 5 2 2 3" xfId="18776" xr:uid="{00000000-0005-0000-0000-000041490000}"/>
    <cellStyle name="Normal 2 9 5 2 3" xfId="18777" xr:uid="{00000000-0005-0000-0000-000042490000}"/>
    <cellStyle name="Normal 2 9 5 2 4" xfId="18778" xr:uid="{00000000-0005-0000-0000-000043490000}"/>
    <cellStyle name="Normal 2 9 5 3" xfId="18779" xr:uid="{00000000-0005-0000-0000-000044490000}"/>
    <cellStyle name="Normal 2 9 5 3 2" xfId="18780" xr:uid="{00000000-0005-0000-0000-000045490000}"/>
    <cellStyle name="Normal 2 9 5 3 2 2" xfId="18781" xr:uid="{00000000-0005-0000-0000-000046490000}"/>
    <cellStyle name="Normal 2 9 5 3 2 3" xfId="18782" xr:uid="{00000000-0005-0000-0000-000047490000}"/>
    <cellStyle name="Normal 2 9 5 3 3" xfId="18783" xr:uid="{00000000-0005-0000-0000-000048490000}"/>
    <cellStyle name="Normal 2 9 5 3 4" xfId="18784" xr:uid="{00000000-0005-0000-0000-000049490000}"/>
    <cellStyle name="Normal 2 9 5 4" xfId="18785" xr:uid="{00000000-0005-0000-0000-00004A490000}"/>
    <cellStyle name="Normal 2 9 5 4 2" xfId="18786" xr:uid="{00000000-0005-0000-0000-00004B490000}"/>
    <cellStyle name="Normal 2 9 5 4 2 2" xfId="18787" xr:uid="{00000000-0005-0000-0000-00004C490000}"/>
    <cellStyle name="Normal 2 9 5 4 2 3" xfId="18788" xr:uid="{00000000-0005-0000-0000-00004D490000}"/>
    <cellStyle name="Normal 2 9 5 4 3" xfId="18789" xr:uid="{00000000-0005-0000-0000-00004E490000}"/>
    <cellStyle name="Normal 2 9 5 4 4" xfId="18790" xr:uid="{00000000-0005-0000-0000-00004F490000}"/>
    <cellStyle name="Normal 2 9 5 5" xfId="18791" xr:uid="{00000000-0005-0000-0000-000050490000}"/>
    <cellStyle name="Normal 2 9 5 5 2" xfId="18792" xr:uid="{00000000-0005-0000-0000-000051490000}"/>
    <cellStyle name="Normal 2 9 5 5 2 2" xfId="18793" xr:uid="{00000000-0005-0000-0000-000052490000}"/>
    <cellStyle name="Normal 2 9 5 5 2 3" xfId="18794" xr:uid="{00000000-0005-0000-0000-000053490000}"/>
    <cellStyle name="Normal 2 9 5 5 3" xfId="18795" xr:uid="{00000000-0005-0000-0000-000054490000}"/>
    <cellStyle name="Normal 2 9 5 5 4" xfId="18796" xr:uid="{00000000-0005-0000-0000-000055490000}"/>
    <cellStyle name="Normal 2 9 5 6" xfId="18797" xr:uid="{00000000-0005-0000-0000-000056490000}"/>
    <cellStyle name="Normal 2 9 5 6 2" xfId="18798" xr:uid="{00000000-0005-0000-0000-000057490000}"/>
    <cellStyle name="Normal 2 9 5 6 2 2" xfId="18799" xr:uid="{00000000-0005-0000-0000-000058490000}"/>
    <cellStyle name="Normal 2 9 5 6 2 3" xfId="18800" xr:uid="{00000000-0005-0000-0000-000059490000}"/>
    <cellStyle name="Normal 2 9 5 6 3" xfId="18801" xr:uid="{00000000-0005-0000-0000-00005A490000}"/>
    <cellStyle name="Normal 2 9 5 6 4" xfId="18802" xr:uid="{00000000-0005-0000-0000-00005B490000}"/>
    <cellStyle name="Normal 2 9 5 7" xfId="18803" xr:uid="{00000000-0005-0000-0000-00005C490000}"/>
    <cellStyle name="Normal 2 9 5 7 2" xfId="18804" xr:uid="{00000000-0005-0000-0000-00005D490000}"/>
    <cellStyle name="Normal 2 9 5 7 2 2" xfId="18805" xr:uid="{00000000-0005-0000-0000-00005E490000}"/>
    <cellStyle name="Normal 2 9 5 7 2 3" xfId="18806" xr:uid="{00000000-0005-0000-0000-00005F490000}"/>
    <cellStyle name="Normal 2 9 5 7 3" xfId="18807" xr:uid="{00000000-0005-0000-0000-000060490000}"/>
    <cellStyle name="Normal 2 9 5 7 4" xfId="18808" xr:uid="{00000000-0005-0000-0000-000061490000}"/>
    <cellStyle name="Normal 2 9 5 8" xfId="18809" xr:uid="{00000000-0005-0000-0000-000062490000}"/>
    <cellStyle name="Normal 2 9 5 8 2" xfId="18810" xr:uid="{00000000-0005-0000-0000-000063490000}"/>
    <cellStyle name="Normal 2 9 5 8 3" xfId="18811" xr:uid="{00000000-0005-0000-0000-000064490000}"/>
    <cellStyle name="Normal 2 9 5 9" xfId="18812" xr:uid="{00000000-0005-0000-0000-000065490000}"/>
    <cellStyle name="Normal 2 9 6" xfId="18813" xr:uid="{00000000-0005-0000-0000-000066490000}"/>
    <cellStyle name="Normal 2 9 6 10" xfId="18814" xr:uid="{00000000-0005-0000-0000-000067490000}"/>
    <cellStyle name="Normal 2 9 6 2" xfId="18815" xr:uid="{00000000-0005-0000-0000-000068490000}"/>
    <cellStyle name="Normal 2 9 6 2 2" xfId="18816" xr:uid="{00000000-0005-0000-0000-000069490000}"/>
    <cellStyle name="Normal 2 9 6 2 2 2" xfId="18817" xr:uid="{00000000-0005-0000-0000-00006A490000}"/>
    <cellStyle name="Normal 2 9 6 2 2 3" xfId="18818" xr:uid="{00000000-0005-0000-0000-00006B490000}"/>
    <cellStyle name="Normal 2 9 6 2 3" xfId="18819" xr:uid="{00000000-0005-0000-0000-00006C490000}"/>
    <cellStyle name="Normal 2 9 6 2 4" xfId="18820" xr:uid="{00000000-0005-0000-0000-00006D490000}"/>
    <cellStyle name="Normal 2 9 6 3" xfId="18821" xr:uid="{00000000-0005-0000-0000-00006E490000}"/>
    <cellStyle name="Normal 2 9 6 3 2" xfId="18822" xr:uid="{00000000-0005-0000-0000-00006F490000}"/>
    <cellStyle name="Normal 2 9 6 3 2 2" xfId="18823" xr:uid="{00000000-0005-0000-0000-000070490000}"/>
    <cellStyle name="Normal 2 9 6 3 2 3" xfId="18824" xr:uid="{00000000-0005-0000-0000-000071490000}"/>
    <cellStyle name="Normal 2 9 6 3 3" xfId="18825" xr:uid="{00000000-0005-0000-0000-000072490000}"/>
    <cellStyle name="Normal 2 9 6 3 4" xfId="18826" xr:uid="{00000000-0005-0000-0000-000073490000}"/>
    <cellStyle name="Normal 2 9 6 4" xfId="18827" xr:uid="{00000000-0005-0000-0000-000074490000}"/>
    <cellStyle name="Normal 2 9 6 4 2" xfId="18828" xr:uid="{00000000-0005-0000-0000-000075490000}"/>
    <cellStyle name="Normal 2 9 6 4 2 2" xfId="18829" xr:uid="{00000000-0005-0000-0000-000076490000}"/>
    <cellStyle name="Normal 2 9 6 4 2 3" xfId="18830" xr:uid="{00000000-0005-0000-0000-000077490000}"/>
    <cellStyle name="Normal 2 9 6 4 3" xfId="18831" xr:uid="{00000000-0005-0000-0000-000078490000}"/>
    <cellStyle name="Normal 2 9 6 4 4" xfId="18832" xr:uid="{00000000-0005-0000-0000-000079490000}"/>
    <cellStyle name="Normal 2 9 6 5" xfId="18833" xr:uid="{00000000-0005-0000-0000-00007A490000}"/>
    <cellStyle name="Normal 2 9 6 5 2" xfId="18834" xr:uid="{00000000-0005-0000-0000-00007B490000}"/>
    <cellStyle name="Normal 2 9 6 5 2 2" xfId="18835" xr:uid="{00000000-0005-0000-0000-00007C490000}"/>
    <cellStyle name="Normal 2 9 6 5 2 3" xfId="18836" xr:uid="{00000000-0005-0000-0000-00007D490000}"/>
    <cellStyle name="Normal 2 9 6 5 3" xfId="18837" xr:uid="{00000000-0005-0000-0000-00007E490000}"/>
    <cellStyle name="Normal 2 9 6 5 4" xfId="18838" xr:uid="{00000000-0005-0000-0000-00007F490000}"/>
    <cellStyle name="Normal 2 9 6 6" xfId="18839" xr:uid="{00000000-0005-0000-0000-000080490000}"/>
    <cellStyle name="Normal 2 9 6 6 2" xfId="18840" xr:uid="{00000000-0005-0000-0000-000081490000}"/>
    <cellStyle name="Normal 2 9 6 6 2 2" xfId="18841" xr:uid="{00000000-0005-0000-0000-000082490000}"/>
    <cellStyle name="Normal 2 9 6 6 2 3" xfId="18842" xr:uid="{00000000-0005-0000-0000-000083490000}"/>
    <cellStyle name="Normal 2 9 6 6 3" xfId="18843" xr:uid="{00000000-0005-0000-0000-000084490000}"/>
    <cellStyle name="Normal 2 9 6 6 4" xfId="18844" xr:uid="{00000000-0005-0000-0000-000085490000}"/>
    <cellStyle name="Normal 2 9 6 7" xfId="18845" xr:uid="{00000000-0005-0000-0000-000086490000}"/>
    <cellStyle name="Normal 2 9 6 7 2" xfId="18846" xr:uid="{00000000-0005-0000-0000-000087490000}"/>
    <cellStyle name="Normal 2 9 6 7 2 2" xfId="18847" xr:uid="{00000000-0005-0000-0000-000088490000}"/>
    <cellStyle name="Normal 2 9 6 7 2 3" xfId="18848" xr:uid="{00000000-0005-0000-0000-000089490000}"/>
    <cellStyle name="Normal 2 9 6 7 3" xfId="18849" xr:uid="{00000000-0005-0000-0000-00008A490000}"/>
    <cellStyle name="Normal 2 9 6 7 4" xfId="18850" xr:uid="{00000000-0005-0000-0000-00008B490000}"/>
    <cellStyle name="Normal 2 9 6 8" xfId="18851" xr:uid="{00000000-0005-0000-0000-00008C490000}"/>
    <cellStyle name="Normal 2 9 6 8 2" xfId="18852" xr:uid="{00000000-0005-0000-0000-00008D490000}"/>
    <cellStyle name="Normal 2 9 6 8 3" xfId="18853" xr:uid="{00000000-0005-0000-0000-00008E490000}"/>
    <cellStyle name="Normal 2 9 6 9" xfId="18854" xr:uid="{00000000-0005-0000-0000-00008F490000}"/>
    <cellStyle name="Normal 2 9 7" xfId="18855" xr:uid="{00000000-0005-0000-0000-000090490000}"/>
    <cellStyle name="Normal 2 9 7 2" xfId="18856" xr:uid="{00000000-0005-0000-0000-000091490000}"/>
    <cellStyle name="Normal 2 9 7 2 2" xfId="18857" xr:uid="{00000000-0005-0000-0000-000092490000}"/>
    <cellStyle name="Normal 2 9 7 2 3" xfId="18858" xr:uid="{00000000-0005-0000-0000-000093490000}"/>
    <cellStyle name="Normal 2 9 7 3" xfId="18859" xr:uid="{00000000-0005-0000-0000-000094490000}"/>
    <cellStyle name="Normal 2 9 7 4" xfId="18860" xr:uid="{00000000-0005-0000-0000-000095490000}"/>
    <cellStyle name="Normal 2 9 8" xfId="18861" xr:uid="{00000000-0005-0000-0000-000096490000}"/>
    <cellStyle name="Normal 2 9 8 2" xfId="18862" xr:uid="{00000000-0005-0000-0000-000097490000}"/>
    <cellStyle name="Normal 2 9 8 2 2" xfId="18863" xr:uid="{00000000-0005-0000-0000-000098490000}"/>
    <cellStyle name="Normal 2 9 8 2 3" xfId="18864" xr:uid="{00000000-0005-0000-0000-000099490000}"/>
    <cellStyle name="Normal 2 9 8 3" xfId="18865" xr:uid="{00000000-0005-0000-0000-00009A490000}"/>
    <cellStyle name="Normal 2 9 8 4" xfId="18866" xr:uid="{00000000-0005-0000-0000-00009B490000}"/>
    <cellStyle name="Normal 2 9 9" xfId="18867" xr:uid="{00000000-0005-0000-0000-00009C490000}"/>
    <cellStyle name="Normal 2 9 9 2" xfId="18868" xr:uid="{00000000-0005-0000-0000-00009D490000}"/>
    <cellStyle name="Normal 2 9 9 2 2" xfId="18869" xr:uid="{00000000-0005-0000-0000-00009E490000}"/>
    <cellStyle name="Normal 2 9 9 2 3" xfId="18870" xr:uid="{00000000-0005-0000-0000-00009F490000}"/>
    <cellStyle name="Normal 2 9 9 3" xfId="18871" xr:uid="{00000000-0005-0000-0000-0000A0490000}"/>
    <cellStyle name="Normal 2 9 9 4" xfId="18872" xr:uid="{00000000-0005-0000-0000-0000A1490000}"/>
    <cellStyle name="Normal 20" xfId="18873" xr:uid="{00000000-0005-0000-0000-0000A2490000}"/>
    <cellStyle name="Normal 20 10" xfId="18874" xr:uid="{00000000-0005-0000-0000-0000A3490000}"/>
    <cellStyle name="Normal 20 2" xfId="18875" xr:uid="{00000000-0005-0000-0000-0000A4490000}"/>
    <cellStyle name="Normal 20 2 2" xfId="18876" xr:uid="{00000000-0005-0000-0000-0000A5490000}"/>
    <cellStyle name="Normal 20 2 2 2" xfId="18877" xr:uid="{00000000-0005-0000-0000-0000A6490000}"/>
    <cellStyle name="Normal 20 2 2 3" xfId="18878" xr:uid="{00000000-0005-0000-0000-0000A7490000}"/>
    <cellStyle name="Normal 20 2 3" xfId="18879" xr:uid="{00000000-0005-0000-0000-0000A8490000}"/>
    <cellStyle name="Normal 20 2 4" xfId="18880" xr:uid="{00000000-0005-0000-0000-0000A9490000}"/>
    <cellStyle name="Normal 20 3" xfId="18881" xr:uid="{00000000-0005-0000-0000-0000AA490000}"/>
    <cellStyle name="Normal 20 3 2" xfId="18882" xr:uid="{00000000-0005-0000-0000-0000AB490000}"/>
    <cellStyle name="Normal 20 3 2 2" xfId="18883" xr:uid="{00000000-0005-0000-0000-0000AC490000}"/>
    <cellStyle name="Normal 20 3 2 3" xfId="18884" xr:uid="{00000000-0005-0000-0000-0000AD490000}"/>
    <cellStyle name="Normal 20 3 3" xfId="18885" xr:uid="{00000000-0005-0000-0000-0000AE490000}"/>
    <cellStyle name="Normal 20 3 4" xfId="18886" xr:uid="{00000000-0005-0000-0000-0000AF490000}"/>
    <cellStyle name="Normal 20 4" xfId="18887" xr:uid="{00000000-0005-0000-0000-0000B0490000}"/>
    <cellStyle name="Normal 20 4 2" xfId="18888" xr:uid="{00000000-0005-0000-0000-0000B1490000}"/>
    <cellStyle name="Normal 20 4 2 2" xfId="18889" xr:uid="{00000000-0005-0000-0000-0000B2490000}"/>
    <cellStyle name="Normal 20 4 2 3" xfId="18890" xr:uid="{00000000-0005-0000-0000-0000B3490000}"/>
    <cellStyle name="Normal 20 4 3" xfId="18891" xr:uid="{00000000-0005-0000-0000-0000B4490000}"/>
    <cellStyle name="Normal 20 4 4" xfId="18892" xr:uid="{00000000-0005-0000-0000-0000B5490000}"/>
    <cellStyle name="Normal 20 5" xfId="18893" xr:uid="{00000000-0005-0000-0000-0000B6490000}"/>
    <cellStyle name="Normal 20 5 2" xfId="18894" xr:uid="{00000000-0005-0000-0000-0000B7490000}"/>
    <cellStyle name="Normal 20 5 2 2" xfId="18895" xr:uid="{00000000-0005-0000-0000-0000B8490000}"/>
    <cellStyle name="Normal 20 5 2 3" xfId="18896" xr:uid="{00000000-0005-0000-0000-0000B9490000}"/>
    <cellStyle name="Normal 20 5 3" xfId="18897" xr:uid="{00000000-0005-0000-0000-0000BA490000}"/>
    <cellStyle name="Normal 20 5 4" xfId="18898" xr:uid="{00000000-0005-0000-0000-0000BB490000}"/>
    <cellStyle name="Normal 20 6" xfId="18899" xr:uid="{00000000-0005-0000-0000-0000BC490000}"/>
    <cellStyle name="Normal 20 6 2" xfId="18900" xr:uid="{00000000-0005-0000-0000-0000BD490000}"/>
    <cellStyle name="Normal 20 6 2 2" xfId="18901" xr:uid="{00000000-0005-0000-0000-0000BE490000}"/>
    <cellStyle name="Normal 20 6 2 3" xfId="18902" xr:uid="{00000000-0005-0000-0000-0000BF490000}"/>
    <cellStyle name="Normal 20 6 3" xfId="18903" xr:uid="{00000000-0005-0000-0000-0000C0490000}"/>
    <cellStyle name="Normal 20 6 4" xfId="18904" xr:uid="{00000000-0005-0000-0000-0000C1490000}"/>
    <cellStyle name="Normal 20 7" xfId="18905" xr:uid="{00000000-0005-0000-0000-0000C2490000}"/>
    <cellStyle name="Normal 20 7 2" xfId="18906" xr:uid="{00000000-0005-0000-0000-0000C3490000}"/>
    <cellStyle name="Normal 20 7 2 2" xfId="18907" xr:uid="{00000000-0005-0000-0000-0000C4490000}"/>
    <cellStyle name="Normal 20 7 2 3" xfId="18908" xr:uid="{00000000-0005-0000-0000-0000C5490000}"/>
    <cellStyle name="Normal 20 7 3" xfId="18909" xr:uid="{00000000-0005-0000-0000-0000C6490000}"/>
    <cellStyle name="Normal 20 7 4" xfId="18910" xr:uid="{00000000-0005-0000-0000-0000C7490000}"/>
    <cellStyle name="Normal 20 8" xfId="18911" xr:uid="{00000000-0005-0000-0000-0000C8490000}"/>
    <cellStyle name="Normal 20 8 2" xfId="18912" xr:uid="{00000000-0005-0000-0000-0000C9490000}"/>
    <cellStyle name="Normal 20 8 3" xfId="18913" xr:uid="{00000000-0005-0000-0000-0000CA490000}"/>
    <cellStyle name="Normal 20 9" xfId="18914" xr:uid="{00000000-0005-0000-0000-0000CB490000}"/>
    <cellStyle name="Normal 21" xfId="18915" xr:uid="{00000000-0005-0000-0000-0000CC490000}"/>
    <cellStyle name="Normal 21 10" xfId="18916" xr:uid="{00000000-0005-0000-0000-0000CD490000}"/>
    <cellStyle name="Normal 21 2" xfId="18917" xr:uid="{00000000-0005-0000-0000-0000CE490000}"/>
    <cellStyle name="Normal 21 2 2" xfId="18918" xr:uid="{00000000-0005-0000-0000-0000CF490000}"/>
    <cellStyle name="Normal 21 2 2 2" xfId="18919" xr:uid="{00000000-0005-0000-0000-0000D0490000}"/>
    <cellStyle name="Normal 21 2 2 3" xfId="18920" xr:uid="{00000000-0005-0000-0000-0000D1490000}"/>
    <cellStyle name="Normal 21 2 3" xfId="18921" xr:uid="{00000000-0005-0000-0000-0000D2490000}"/>
    <cellStyle name="Normal 21 2 4" xfId="18922" xr:uid="{00000000-0005-0000-0000-0000D3490000}"/>
    <cellStyle name="Normal 21 3" xfId="18923" xr:uid="{00000000-0005-0000-0000-0000D4490000}"/>
    <cellStyle name="Normal 21 3 2" xfId="18924" xr:uid="{00000000-0005-0000-0000-0000D5490000}"/>
    <cellStyle name="Normal 21 3 2 2" xfId="18925" xr:uid="{00000000-0005-0000-0000-0000D6490000}"/>
    <cellStyle name="Normal 21 3 2 3" xfId="18926" xr:uid="{00000000-0005-0000-0000-0000D7490000}"/>
    <cellStyle name="Normal 21 3 3" xfId="18927" xr:uid="{00000000-0005-0000-0000-0000D8490000}"/>
    <cellStyle name="Normal 21 3 4" xfId="18928" xr:uid="{00000000-0005-0000-0000-0000D9490000}"/>
    <cellStyle name="Normal 21 4" xfId="18929" xr:uid="{00000000-0005-0000-0000-0000DA490000}"/>
    <cellStyle name="Normal 21 4 2" xfId="18930" xr:uid="{00000000-0005-0000-0000-0000DB490000}"/>
    <cellStyle name="Normal 21 4 2 2" xfId="18931" xr:uid="{00000000-0005-0000-0000-0000DC490000}"/>
    <cellStyle name="Normal 21 4 2 3" xfId="18932" xr:uid="{00000000-0005-0000-0000-0000DD490000}"/>
    <cellStyle name="Normal 21 4 3" xfId="18933" xr:uid="{00000000-0005-0000-0000-0000DE490000}"/>
    <cellStyle name="Normal 21 4 4" xfId="18934" xr:uid="{00000000-0005-0000-0000-0000DF490000}"/>
    <cellStyle name="Normal 21 5" xfId="18935" xr:uid="{00000000-0005-0000-0000-0000E0490000}"/>
    <cellStyle name="Normal 21 5 2" xfId="18936" xr:uid="{00000000-0005-0000-0000-0000E1490000}"/>
    <cellStyle name="Normal 21 5 2 2" xfId="18937" xr:uid="{00000000-0005-0000-0000-0000E2490000}"/>
    <cellStyle name="Normal 21 5 2 3" xfId="18938" xr:uid="{00000000-0005-0000-0000-0000E3490000}"/>
    <cellStyle name="Normal 21 5 3" xfId="18939" xr:uid="{00000000-0005-0000-0000-0000E4490000}"/>
    <cellStyle name="Normal 21 5 4" xfId="18940" xr:uid="{00000000-0005-0000-0000-0000E5490000}"/>
    <cellStyle name="Normal 21 6" xfId="18941" xr:uid="{00000000-0005-0000-0000-0000E6490000}"/>
    <cellStyle name="Normal 21 6 2" xfId="18942" xr:uid="{00000000-0005-0000-0000-0000E7490000}"/>
    <cellStyle name="Normal 21 6 2 2" xfId="18943" xr:uid="{00000000-0005-0000-0000-0000E8490000}"/>
    <cellStyle name="Normal 21 6 2 3" xfId="18944" xr:uid="{00000000-0005-0000-0000-0000E9490000}"/>
    <cellStyle name="Normal 21 6 3" xfId="18945" xr:uid="{00000000-0005-0000-0000-0000EA490000}"/>
    <cellStyle name="Normal 21 6 4" xfId="18946" xr:uid="{00000000-0005-0000-0000-0000EB490000}"/>
    <cellStyle name="Normal 21 7" xfId="18947" xr:uid="{00000000-0005-0000-0000-0000EC490000}"/>
    <cellStyle name="Normal 21 7 2" xfId="18948" xr:uid="{00000000-0005-0000-0000-0000ED490000}"/>
    <cellStyle name="Normal 21 7 2 2" xfId="18949" xr:uid="{00000000-0005-0000-0000-0000EE490000}"/>
    <cellStyle name="Normal 21 7 2 3" xfId="18950" xr:uid="{00000000-0005-0000-0000-0000EF490000}"/>
    <cellStyle name="Normal 21 7 3" xfId="18951" xr:uid="{00000000-0005-0000-0000-0000F0490000}"/>
    <cellStyle name="Normal 21 7 4" xfId="18952" xr:uid="{00000000-0005-0000-0000-0000F1490000}"/>
    <cellStyle name="Normal 21 8" xfId="18953" xr:uid="{00000000-0005-0000-0000-0000F2490000}"/>
    <cellStyle name="Normal 21 8 2" xfId="18954" xr:uid="{00000000-0005-0000-0000-0000F3490000}"/>
    <cellStyle name="Normal 21 8 3" xfId="18955" xr:uid="{00000000-0005-0000-0000-0000F4490000}"/>
    <cellStyle name="Normal 21 9" xfId="18956" xr:uid="{00000000-0005-0000-0000-0000F5490000}"/>
    <cellStyle name="Normal 22" xfId="18957" xr:uid="{00000000-0005-0000-0000-0000F6490000}"/>
    <cellStyle name="Normal 22 2" xfId="18958" xr:uid="{00000000-0005-0000-0000-0000F7490000}"/>
    <cellStyle name="Normal 22 2 2" xfId="18959" xr:uid="{00000000-0005-0000-0000-0000F8490000}"/>
    <cellStyle name="Normal 22 2 3" xfId="18960" xr:uid="{00000000-0005-0000-0000-0000F9490000}"/>
    <cellStyle name="Normal 22 3" xfId="18961" xr:uid="{00000000-0005-0000-0000-0000FA490000}"/>
    <cellStyle name="Normal 22 4" xfId="18962" xr:uid="{00000000-0005-0000-0000-0000FB490000}"/>
    <cellStyle name="Normal 23" xfId="18963" xr:uid="{00000000-0005-0000-0000-0000FC490000}"/>
    <cellStyle name="Normal 23 2" xfId="18964" xr:uid="{00000000-0005-0000-0000-0000FD490000}"/>
    <cellStyle name="Normal 23 2 2" xfId="18965" xr:uid="{00000000-0005-0000-0000-0000FE490000}"/>
    <cellStyle name="Normal 23 2 3" xfId="18966" xr:uid="{00000000-0005-0000-0000-0000FF490000}"/>
    <cellStyle name="Normal 23 3" xfId="18967" xr:uid="{00000000-0005-0000-0000-0000004A0000}"/>
    <cellStyle name="Normal 23 4" xfId="18968" xr:uid="{00000000-0005-0000-0000-0000014A0000}"/>
    <cellStyle name="Normal 24" xfId="18969" xr:uid="{00000000-0005-0000-0000-0000024A0000}"/>
    <cellStyle name="Normal 24 2" xfId="18970" xr:uid="{00000000-0005-0000-0000-0000034A0000}"/>
    <cellStyle name="Normal 24 2 2" xfId="18971" xr:uid="{00000000-0005-0000-0000-0000044A0000}"/>
    <cellStyle name="Normal 24 2 3" xfId="18972" xr:uid="{00000000-0005-0000-0000-0000054A0000}"/>
    <cellStyle name="Normal 24 3" xfId="18973" xr:uid="{00000000-0005-0000-0000-0000064A0000}"/>
    <cellStyle name="Normal 24 4" xfId="18974" xr:uid="{00000000-0005-0000-0000-0000074A0000}"/>
    <cellStyle name="Normal 25" xfId="18975" xr:uid="{00000000-0005-0000-0000-0000084A0000}"/>
    <cellStyle name="Normal 25 2" xfId="18976" xr:uid="{00000000-0005-0000-0000-0000094A0000}"/>
    <cellStyle name="Normal 25 2 2" xfId="18977" xr:uid="{00000000-0005-0000-0000-00000A4A0000}"/>
    <cellStyle name="Normal 25 2 3" xfId="18978" xr:uid="{00000000-0005-0000-0000-00000B4A0000}"/>
    <cellStyle name="Normal 25 3" xfId="18979" xr:uid="{00000000-0005-0000-0000-00000C4A0000}"/>
    <cellStyle name="Normal 25 4" xfId="18980" xr:uid="{00000000-0005-0000-0000-00000D4A0000}"/>
    <cellStyle name="Normal 26" xfId="18981" xr:uid="{00000000-0005-0000-0000-00000E4A0000}"/>
    <cellStyle name="Normal 26 2" xfId="18982" xr:uid="{00000000-0005-0000-0000-00000F4A0000}"/>
    <cellStyle name="Normal 26 2 2" xfId="18983" xr:uid="{00000000-0005-0000-0000-0000104A0000}"/>
    <cellStyle name="Normal 26 2 3" xfId="18984" xr:uid="{00000000-0005-0000-0000-0000114A0000}"/>
    <cellStyle name="Normal 26 3" xfId="18985" xr:uid="{00000000-0005-0000-0000-0000124A0000}"/>
    <cellStyle name="Normal 26 4" xfId="18986" xr:uid="{00000000-0005-0000-0000-0000134A0000}"/>
    <cellStyle name="Normal 27" xfId="18987" xr:uid="{00000000-0005-0000-0000-0000144A0000}"/>
    <cellStyle name="Normal 27 2" xfId="18988" xr:uid="{00000000-0005-0000-0000-0000154A0000}"/>
    <cellStyle name="Normal 27 2 2" xfId="18989" xr:uid="{00000000-0005-0000-0000-0000164A0000}"/>
    <cellStyle name="Normal 27 2 3" xfId="18990" xr:uid="{00000000-0005-0000-0000-0000174A0000}"/>
    <cellStyle name="Normal 27 3" xfId="18991" xr:uid="{00000000-0005-0000-0000-0000184A0000}"/>
    <cellStyle name="Normal 27 4" xfId="18992" xr:uid="{00000000-0005-0000-0000-0000194A0000}"/>
    <cellStyle name="Normal 28" xfId="18993" xr:uid="{00000000-0005-0000-0000-00001A4A0000}"/>
    <cellStyle name="Normal 28 2" xfId="18994" xr:uid="{00000000-0005-0000-0000-00001B4A0000}"/>
    <cellStyle name="Normal 28 2 2" xfId="18995" xr:uid="{00000000-0005-0000-0000-00001C4A0000}"/>
    <cellStyle name="Normal 28 2 3" xfId="18996" xr:uid="{00000000-0005-0000-0000-00001D4A0000}"/>
    <cellStyle name="Normal 28 3" xfId="18997" xr:uid="{00000000-0005-0000-0000-00001E4A0000}"/>
    <cellStyle name="Normal 28 4" xfId="18998" xr:uid="{00000000-0005-0000-0000-00001F4A0000}"/>
    <cellStyle name="Normal 29" xfId="18999" xr:uid="{00000000-0005-0000-0000-0000204A0000}"/>
    <cellStyle name="Normal 29 2" xfId="19000" xr:uid="{00000000-0005-0000-0000-0000214A0000}"/>
    <cellStyle name="Normal 29 3" xfId="19001" xr:uid="{00000000-0005-0000-0000-0000224A0000}"/>
    <cellStyle name="Normal 3" xfId="30" xr:uid="{00000000-0005-0000-0000-0000234A0000}"/>
    <cellStyle name="Normal 3 2" xfId="31" xr:uid="{00000000-0005-0000-0000-0000244A0000}"/>
    <cellStyle name="Normal 3 2 10" xfId="19002" xr:uid="{00000000-0005-0000-0000-0000254A0000}"/>
    <cellStyle name="Normal 3 2 10 10" xfId="19003" xr:uid="{00000000-0005-0000-0000-0000264A0000}"/>
    <cellStyle name="Normal 3 2 10 2" xfId="19004" xr:uid="{00000000-0005-0000-0000-0000274A0000}"/>
    <cellStyle name="Normal 3 2 10 2 2" xfId="19005" xr:uid="{00000000-0005-0000-0000-0000284A0000}"/>
    <cellStyle name="Normal 3 2 10 2 2 2" xfId="19006" xr:uid="{00000000-0005-0000-0000-0000294A0000}"/>
    <cellStyle name="Normal 3 2 10 2 2 3" xfId="19007" xr:uid="{00000000-0005-0000-0000-00002A4A0000}"/>
    <cellStyle name="Normal 3 2 10 2 3" xfId="19008" xr:uid="{00000000-0005-0000-0000-00002B4A0000}"/>
    <cellStyle name="Normal 3 2 10 2 4" xfId="19009" xr:uid="{00000000-0005-0000-0000-00002C4A0000}"/>
    <cellStyle name="Normal 3 2 10 3" xfId="19010" xr:uid="{00000000-0005-0000-0000-00002D4A0000}"/>
    <cellStyle name="Normal 3 2 10 3 2" xfId="19011" xr:uid="{00000000-0005-0000-0000-00002E4A0000}"/>
    <cellStyle name="Normal 3 2 10 3 2 2" xfId="19012" xr:uid="{00000000-0005-0000-0000-00002F4A0000}"/>
    <cellStyle name="Normal 3 2 10 3 2 3" xfId="19013" xr:uid="{00000000-0005-0000-0000-0000304A0000}"/>
    <cellStyle name="Normal 3 2 10 3 3" xfId="19014" xr:uid="{00000000-0005-0000-0000-0000314A0000}"/>
    <cellStyle name="Normal 3 2 10 3 4" xfId="19015" xr:uid="{00000000-0005-0000-0000-0000324A0000}"/>
    <cellStyle name="Normal 3 2 10 4" xfId="19016" xr:uid="{00000000-0005-0000-0000-0000334A0000}"/>
    <cellStyle name="Normal 3 2 10 4 2" xfId="19017" xr:uid="{00000000-0005-0000-0000-0000344A0000}"/>
    <cellStyle name="Normal 3 2 10 4 2 2" xfId="19018" xr:uid="{00000000-0005-0000-0000-0000354A0000}"/>
    <cellStyle name="Normal 3 2 10 4 2 3" xfId="19019" xr:uid="{00000000-0005-0000-0000-0000364A0000}"/>
    <cellStyle name="Normal 3 2 10 4 3" xfId="19020" xr:uid="{00000000-0005-0000-0000-0000374A0000}"/>
    <cellStyle name="Normal 3 2 10 4 4" xfId="19021" xr:uid="{00000000-0005-0000-0000-0000384A0000}"/>
    <cellStyle name="Normal 3 2 10 5" xfId="19022" xr:uid="{00000000-0005-0000-0000-0000394A0000}"/>
    <cellStyle name="Normal 3 2 10 5 2" xfId="19023" xr:uid="{00000000-0005-0000-0000-00003A4A0000}"/>
    <cellStyle name="Normal 3 2 10 5 2 2" xfId="19024" xr:uid="{00000000-0005-0000-0000-00003B4A0000}"/>
    <cellStyle name="Normal 3 2 10 5 2 3" xfId="19025" xr:uid="{00000000-0005-0000-0000-00003C4A0000}"/>
    <cellStyle name="Normal 3 2 10 5 3" xfId="19026" xr:uid="{00000000-0005-0000-0000-00003D4A0000}"/>
    <cellStyle name="Normal 3 2 10 5 4" xfId="19027" xr:uid="{00000000-0005-0000-0000-00003E4A0000}"/>
    <cellStyle name="Normal 3 2 10 6" xfId="19028" xr:uid="{00000000-0005-0000-0000-00003F4A0000}"/>
    <cellStyle name="Normal 3 2 10 6 2" xfId="19029" xr:uid="{00000000-0005-0000-0000-0000404A0000}"/>
    <cellStyle name="Normal 3 2 10 6 2 2" xfId="19030" xr:uid="{00000000-0005-0000-0000-0000414A0000}"/>
    <cellStyle name="Normal 3 2 10 6 2 3" xfId="19031" xr:uid="{00000000-0005-0000-0000-0000424A0000}"/>
    <cellStyle name="Normal 3 2 10 6 3" xfId="19032" xr:uid="{00000000-0005-0000-0000-0000434A0000}"/>
    <cellStyle name="Normal 3 2 10 6 4" xfId="19033" xr:uid="{00000000-0005-0000-0000-0000444A0000}"/>
    <cellStyle name="Normal 3 2 10 7" xfId="19034" xr:uid="{00000000-0005-0000-0000-0000454A0000}"/>
    <cellStyle name="Normal 3 2 10 7 2" xfId="19035" xr:uid="{00000000-0005-0000-0000-0000464A0000}"/>
    <cellStyle name="Normal 3 2 10 7 2 2" xfId="19036" xr:uid="{00000000-0005-0000-0000-0000474A0000}"/>
    <cellStyle name="Normal 3 2 10 7 2 3" xfId="19037" xr:uid="{00000000-0005-0000-0000-0000484A0000}"/>
    <cellStyle name="Normal 3 2 10 7 3" xfId="19038" xr:uid="{00000000-0005-0000-0000-0000494A0000}"/>
    <cellStyle name="Normal 3 2 10 7 4" xfId="19039" xr:uid="{00000000-0005-0000-0000-00004A4A0000}"/>
    <cellStyle name="Normal 3 2 10 8" xfId="19040" xr:uid="{00000000-0005-0000-0000-00004B4A0000}"/>
    <cellStyle name="Normal 3 2 10 8 2" xfId="19041" xr:uid="{00000000-0005-0000-0000-00004C4A0000}"/>
    <cellStyle name="Normal 3 2 10 8 3" xfId="19042" xr:uid="{00000000-0005-0000-0000-00004D4A0000}"/>
    <cellStyle name="Normal 3 2 10 9" xfId="19043" xr:uid="{00000000-0005-0000-0000-00004E4A0000}"/>
    <cellStyle name="Normal 3 2 11" xfId="19044" xr:uid="{00000000-0005-0000-0000-00004F4A0000}"/>
    <cellStyle name="Normal 3 2 11 2" xfId="19045" xr:uid="{00000000-0005-0000-0000-0000504A0000}"/>
    <cellStyle name="Normal 3 2 11 2 2" xfId="19046" xr:uid="{00000000-0005-0000-0000-0000514A0000}"/>
    <cellStyle name="Normal 3 2 11 2 3" xfId="19047" xr:uid="{00000000-0005-0000-0000-0000524A0000}"/>
    <cellStyle name="Normal 3 2 11 3" xfId="19048" xr:uid="{00000000-0005-0000-0000-0000534A0000}"/>
    <cellStyle name="Normal 3 2 11 4" xfId="19049" xr:uid="{00000000-0005-0000-0000-0000544A0000}"/>
    <cellStyle name="Normal 3 2 12" xfId="19050" xr:uid="{00000000-0005-0000-0000-0000554A0000}"/>
    <cellStyle name="Normal 3 2 12 2" xfId="19051" xr:uid="{00000000-0005-0000-0000-0000564A0000}"/>
    <cellStyle name="Normal 3 2 12 2 2" xfId="19052" xr:uid="{00000000-0005-0000-0000-0000574A0000}"/>
    <cellStyle name="Normal 3 2 12 2 3" xfId="19053" xr:uid="{00000000-0005-0000-0000-0000584A0000}"/>
    <cellStyle name="Normal 3 2 12 3" xfId="19054" xr:uid="{00000000-0005-0000-0000-0000594A0000}"/>
    <cellStyle name="Normal 3 2 12 4" xfId="19055" xr:uid="{00000000-0005-0000-0000-00005A4A0000}"/>
    <cellStyle name="Normal 3 2 13" xfId="19056" xr:uid="{00000000-0005-0000-0000-00005B4A0000}"/>
    <cellStyle name="Normal 3 2 13 2" xfId="19057" xr:uid="{00000000-0005-0000-0000-00005C4A0000}"/>
    <cellStyle name="Normal 3 2 13 2 2" xfId="19058" xr:uid="{00000000-0005-0000-0000-00005D4A0000}"/>
    <cellStyle name="Normal 3 2 13 2 3" xfId="19059" xr:uid="{00000000-0005-0000-0000-00005E4A0000}"/>
    <cellStyle name="Normal 3 2 13 3" xfId="19060" xr:uid="{00000000-0005-0000-0000-00005F4A0000}"/>
    <cellStyle name="Normal 3 2 13 4" xfId="19061" xr:uid="{00000000-0005-0000-0000-0000604A0000}"/>
    <cellStyle name="Normal 3 2 14" xfId="19062" xr:uid="{00000000-0005-0000-0000-0000614A0000}"/>
    <cellStyle name="Normal 3 2 14 2" xfId="19063" xr:uid="{00000000-0005-0000-0000-0000624A0000}"/>
    <cellStyle name="Normal 3 2 14 2 2" xfId="19064" xr:uid="{00000000-0005-0000-0000-0000634A0000}"/>
    <cellStyle name="Normal 3 2 14 2 3" xfId="19065" xr:uid="{00000000-0005-0000-0000-0000644A0000}"/>
    <cellStyle name="Normal 3 2 14 3" xfId="19066" xr:uid="{00000000-0005-0000-0000-0000654A0000}"/>
    <cellStyle name="Normal 3 2 14 4" xfId="19067" xr:uid="{00000000-0005-0000-0000-0000664A0000}"/>
    <cellStyle name="Normal 3 2 15" xfId="19068" xr:uid="{00000000-0005-0000-0000-0000674A0000}"/>
    <cellStyle name="Normal 3 2 15 2" xfId="19069" xr:uid="{00000000-0005-0000-0000-0000684A0000}"/>
    <cellStyle name="Normal 3 2 15 2 2" xfId="19070" xr:uid="{00000000-0005-0000-0000-0000694A0000}"/>
    <cellStyle name="Normal 3 2 15 2 3" xfId="19071" xr:uid="{00000000-0005-0000-0000-00006A4A0000}"/>
    <cellStyle name="Normal 3 2 15 3" xfId="19072" xr:uid="{00000000-0005-0000-0000-00006B4A0000}"/>
    <cellStyle name="Normal 3 2 15 4" xfId="19073" xr:uid="{00000000-0005-0000-0000-00006C4A0000}"/>
    <cellStyle name="Normal 3 2 16" xfId="19074" xr:uid="{00000000-0005-0000-0000-00006D4A0000}"/>
    <cellStyle name="Normal 3 2 16 2" xfId="19075" xr:uid="{00000000-0005-0000-0000-00006E4A0000}"/>
    <cellStyle name="Normal 3 2 16 2 2" xfId="19076" xr:uid="{00000000-0005-0000-0000-00006F4A0000}"/>
    <cellStyle name="Normal 3 2 16 2 3" xfId="19077" xr:uid="{00000000-0005-0000-0000-0000704A0000}"/>
    <cellStyle name="Normal 3 2 16 3" xfId="19078" xr:uid="{00000000-0005-0000-0000-0000714A0000}"/>
    <cellStyle name="Normal 3 2 16 4" xfId="19079" xr:uid="{00000000-0005-0000-0000-0000724A0000}"/>
    <cellStyle name="Normal 3 2 17" xfId="19080" xr:uid="{00000000-0005-0000-0000-0000734A0000}"/>
    <cellStyle name="Normal 3 2 17 2" xfId="19081" xr:uid="{00000000-0005-0000-0000-0000744A0000}"/>
    <cellStyle name="Normal 3 2 17 2 2" xfId="19082" xr:uid="{00000000-0005-0000-0000-0000754A0000}"/>
    <cellStyle name="Normal 3 2 17 2 3" xfId="19083" xr:uid="{00000000-0005-0000-0000-0000764A0000}"/>
    <cellStyle name="Normal 3 2 17 3" xfId="19084" xr:uid="{00000000-0005-0000-0000-0000774A0000}"/>
    <cellStyle name="Normal 3 2 17 4" xfId="19085" xr:uid="{00000000-0005-0000-0000-0000784A0000}"/>
    <cellStyle name="Normal 3 2 18" xfId="19086" xr:uid="{00000000-0005-0000-0000-0000794A0000}"/>
    <cellStyle name="Normal 3 2 18 2" xfId="19087" xr:uid="{00000000-0005-0000-0000-00007A4A0000}"/>
    <cellStyle name="Normal 3 2 18 3" xfId="19088" xr:uid="{00000000-0005-0000-0000-00007B4A0000}"/>
    <cellStyle name="Normal 3 2 19" xfId="19089" xr:uid="{00000000-0005-0000-0000-00007C4A0000}"/>
    <cellStyle name="Normal 3 2 2" xfId="32" xr:uid="{00000000-0005-0000-0000-00007D4A0000}"/>
    <cellStyle name="Normal 3 2 2 10" xfId="19090" xr:uid="{00000000-0005-0000-0000-00007E4A0000}"/>
    <cellStyle name="Normal 3 2 2 10 2" xfId="19091" xr:uid="{00000000-0005-0000-0000-00007F4A0000}"/>
    <cellStyle name="Normal 3 2 2 10 2 2" xfId="19092" xr:uid="{00000000-0005-0000-0000-0000804A0000}"/>
    <cellStyle name="Normal 3 2 2 10 2 3" xfId="19093" xr:uid="{00000000-0005-0000-0000-0000814A0000}"/>
    <cellStyle name="Normal 3 2 2 10 3" xfId="19094" xr:uid="{00000000-0005-0000-0000-0000824A0000}"/>
    <cellStyle name="Normal 3 2 2 10 4" xfId="19095" xr:uid="{00000000-0005-0000-0000-0000834A0000}"/>
    <cellStyle name="Normal 3 2 2 11" xfId="19096" xr:uid="{00000000-0005-0000-0000-0000844A0000}"/>
    <cellStyle name="Normal 3 2 2 11 2" xfId="19097" xr:uid="{00000000-0005-0000-0000-0000854A0000}"/>
    <cellStyle name="Normal 3 2 2 11 2 2" xfId="19098" xr:uid="{00000000-0005-0000-0000-0000864A0000}"/>
    <cellStyle name="Normal 3 2 2 11 2 3" xfId="19099" xr:uid="{00000000-0005-0000-0000-0000874A0000}"/>
    <cellStyle name="Normal 3 2 2 11 3" xfId="19100" xr:uid="{00000000-0005-0000-0000-0000884A0000}"/>
    <cellStyle name="Normal 3 2 2 11 4" xfId="19101" xr:uid="{00000000-0005-0000-0000-0000894A0000}"/>
    <cellStyle name="Normal 3 2 2 12" xfId="19102" xr:uid="{00000000-0005-0000-0000-00008A4A0000}"/>
    <cellStyle name="Normal 3 2 2 12 2" xfId="19103" xr:uid="{00000000-0005-0000-0000-00008B4A0000}"/>
    <cellStyle name="Normal 3 2 2 12 2 2" xfId="19104" xr:uid="{00000000-0005-0000-0000-00008C4A0000}"/>
    <cellStyle name="Normal 3 2 2 12 2 3" xfId="19105" xr:uid="{00000000-0005-0000-0000-00008D4A0000}"/>
    <cellStyle name="Normal 3 2 2 12 3" xfId="19106" xr:uid="{00000000-0005-0000-0000-00008E4A0000}"/>
    <cellStyle name="Normal 3 2 2 12 4" xfId="19107" xr:uid="{00000000-0005-0000-0000-00008F4A0000}"/>
    <cellStyle name="Normal 3 2 2 13" xfId="19108" xr:uid="{00000000-0005-0000-0000-0000904A0000}"/>
    <cellStyle name="Normal 3 2 2 13 2" xfId="19109" xr:uid="{00000000-0005-0000-0000-0000914A0000}"/>
    <cellStyle name="Normal 3 2 2 13 2 2" xfId="19110" xr:uid="{00000000-0005-0000-0000-0000924A0000}"/>
    <cellStyle name="Normal 3 2 2 13 2 3" xfId="19111" xr:uid="{00000000-0005-0000-0000-0000934A0000}"/>
    <cellStyle name="Normal 3 2 2 13 3" xfId="19112" xr:uid="{00000000-0005-0000-0000-0000944A0000}"/>
    <cellStyle name="Normal 3 2 2 13 4" xfId="19113" xr:uid="{00000000-0005-0000-0000-0000954A0000}"/>
    <cellStyle name="Normal 3 2 2 14" xfId="19114" xr:uid="{00000000-0005-0000-0000-0000964A0000}"/>
    <cellStyle name="Normal 3 2 2 14 2" xfId="19115" xr:uid="{00000000-0005-0000-0000-0000974A0000}"/>
    <cellStyle name="Normal 3 2 2 14 3" xfId="19116" xr:uid="{00000000-0005-0000-0000-0000984A0000}"/>
    <cellStyle name="Normal 3 2 2 15" xfId="19117" xr:uid="{00000000-0005-0000-0000-0000994A0000}"/>
    <cellStyle name="Normal 3 2 2 16" xfId="19118" xr:uid="{00000000-0005-0000-0000-00009A4A0000}"/>
    <cellStyle name="Normal 3 2 2 17" xfId="19119" xr:uid="{00000000-0005-0000-0000-00009B4A0000}"/>
    <cellStyle name="Normal 3 2 2 2" xfId="19120" xr:uid="{00000000-0005-0000-0000-00009C4A0000}"/>
    <cellStyle name="Normal 3 2 2 2 10" xfId="19121" xr:uid="{00000000-0005-0000-0000-00009D4A0000}"/>
    <cellStyle name="Normal 3 2 2 2 10 2" xfId="19122" xr:uid="{00000000-0005-0000-0000-00009E4A0000}"/>
    <cellStyle name="Normal 3 2 2 2 10 3" xfId="19123" xr:uid="{00000000-0005-0000-0000-00009F4A0000}"/>
    <cellStyle name="Normal 3 2 2 2 11" xfId="19124" xr:uid="{00000000-0005-0000-0000-0000A04A0000}"/>
    <cellStyle name="Normal 3 2 2 2 12" xfId="19125" xr:uid="{00000000-0005-0000-0000-0000A14A0000}"/>
    <cellStyle name="Normal 3 2 2 2 2" xfId="19126" xr:uid="{00000000-0005-0000-0000-0000A24A0000}"/>
    <cellStyle name="Normal 3 2 2 2 2 10" xfId="19127" xr:uid="{00000000-0005-0000-0000-0000A34A0000}"/>
    <cellStyle name="Normal 3 2 2 2 2 2" xfId="19128" xr:uid="{00000000-0005-0000-0000-0000A44A0000}"/>
    <cellStyle name="Normal 3 2 2 2 2 2 2" xfId="19129" xr:uid="{00000000-0005-0000-0000-0000A54A0000}"/>
    <cellStyle name="Normal 3 2 2 2 2 2 2 2" xfId="19130" xr:uid="{00000000-0005-0000-0000-0000A64A0000}"/>
    <cellStyle name="Normal 3 2 2 2 2 2 2 3" xfId="19131" xr:uid="{00000000-0005-0000-0000-0000A74A0000}"/>
    <cellStyle name="Normal 3 2 2 2 2 2 3" xfId="19132" xr:uid="{00000000-0005-0000-0000-0000A84A0000}"/>
    <cellStyle name="Normal 3 2 2 2 2 2 4" xfId="19133" xr:uid="{00000000-0005-0000-0000-0000A94A0000}"/>
    <cellStyle name="Normal 3 2 2 2 2 3" xfId="19134" xr:uid="{00000000-0005-0000-0000-0000AA4A0000}"/>
    <cellStyle name="Normal 3 2 2 2 2 3 2" xfId="19135" xr:uid="{00000000-0005-0000-0000-0000AB4A0000}"/>
    <cellStyle name="Normal 3 2 2 2 2 3 2 2" xfId="19136" xr:uid="{00000000-0005-0000-0000-0000AC4A0000}"/>
    <cellStyle name="Normal 3 2 2 2 2 3 2 3" xfId="19137" xr:uid="{00000000-0005-0000-0000-0000AD4A0000}"/>
    <cellStyle name="Normal 3 2 2 2 2 3 3" xfId="19138" xr:uid="{00000000-0005-0000-0000-0000AE4A0000}"/>
    <cellStyle name="Normal 3 2 2 2 2 3 4" xfId="19139" xr:uid="{00000000-0005-0000-0000-0000AF4A0000}"/>
    <cellStyle name="Normal 3 2 2 2 2 4" xfId="19140" xr:uid="{00000000-0005-0000-0000-0000B04A0000}"/>
    <cellStyle name="Normal 3 2 2 2 2 4 2" xfId="19141" xr:uid="{00000000-0005-0000-0000-0000B14A0000}"/>
    <cellStyle name="Normal 3 2 2 2 2 4 2 2" xfId="19142" xr:uid="{00000000-0005-0000-0000-0000B24A0000}"/>
    <cellStyle name="Normal 3 2 2 2 2 4 2 3" xfId="19143" xr:uid="{00000000-0005-0000-0000-0000B34A0000}"/>
    <cellStyle name="Normal 3 2 2 2 2 4 3" xfId="19144" xr:uid="{00000000-0005-0000-0000-0000B44A0000}"/>
    <cellStyle name="Normal 3 2 2 2 2 4 4" xfId="19145" xr:uid="{00000000-0005-0000-0000-0000B54A0000}"/>
    <cellStyle name="Normal 3 2 2 2 2 5" xfId="19146" xr:uid="{00000000-0005-0000-0000-0000B64A0000}"/>
    <cellStyle name="Normal 3 2 2 2 2 5 2" xfId="19147" xr:uid="{00000000-0005-0000-0000-0000B74A0000}"/>
    <cellStyle name="Normal 3 2 2 2 2 5 2 2" xfId="19148" xr:uid="{00000000-0005-0000-0000-0000B84A0000}"/>
    <cellStyle name="Normal 3 2 2 2 2 5 2 3" xfId="19149" xr:uid="{00000000-0005-0000-0000-0000B94A0000}"/>
    <cellStyle name="Normal 3 2 2 2 2 5 3" xfId="19150" xr:uid="{00000000-0005-0000-0000-0000BA4A0000}"/>
    <cellStyle name="Normal 3 2 2 2 2 5 4" xfId="19151" xr:uid="{00000000-0005-0000-0000-0000BB4A0000}"/>
    <cellStyle name="Normal 3 2 2 2 2 6" xfId="19152" xr:uid="{00000000-0005-0000-0000-0000BC4A0000}"/>
    <cellStyle name="Normal 3 2 2 2 2 6 2" xfId="19153" xr:uid="{00000000-0005-0000-0000-0000BD4A0000}"/>
    <cellStyle name="Normal 3 2 2 2 2 6 2 2" xfId="19154" xr:uid="{00000000-0005-0000-0000-0000BE4A0000}"/>
    <cellStyle name="Normal 3 2 2 2 2 6 2 3" xfId="19155" xr:uid="{00000000-0005-0000-0000-0000BF4A0000}"/>
    <cellStyle name="Normal 3 2 2 2 2 6 3" xfId="19156" xr:uid="{00000000-0005-0000-0000-0000C04A0000}"/>
    <cellStyle name="Normal 3 2 2 2 2 6 4" xfId="19157" xr:uid="{00000000-0005-0000-0000-0000C14A0000}"/>
    <cellStyle name="Normal 3 2 2 2 2 7" xfId="19158" xr:uid="{00000000-0005-0000-0000-0000C24A0000}"/>
    <cellStyle name="Normal 3 2 2 2 2 7 2" xfId="19159" xr:uid="{00000000-0005-0000-0000-0000C34A0000}"/>
    <cellStyle name="Normal 3 2 2 2 2 7 2 2" xfId="19160" xr:uid="{00000000-0005-0000-0000-0000C44A0000}"/>
    <cellStyle name="Normal 3 2 2 2 2 7 2 3" xfId="19161" xr:uid="{00000000-0005-0000-0000-0000C54A0000}"/>
    <cellStyle name="Normal 3 2 2 2 2 7 3" xfId="19162" xr:uid="{00000000-0005-0000-0000-0000C64A0000}"/>
    <cellStyle name="Normal 3 2 2 2 2 7 4" xfId="19163" xr:uid="{00000000-0005-0000-0000-0000C74A0000}"/>
    <cellStyle name="Normal 3 2 2 2 2 8" xfId="19164" xr:uid="{00000000-0005-0000-0000-0000C84A0000}"/>
    <cellStyle name="Normal 3 2 2 2 2 8 2" xfId="19165" xr:uid="{00000000-0005-0000-0000-0000C94A0000}"/>
    <cellStyle name="Normal 3 2 2 2 2 8 3" xfId="19166" xr:uid="{00000000-0005-0000-0000-0000CA4A0000}"/>
    <cellStyle name="Normal 3 2 2 2 2 9" xfId="19167" xr:uid="{00000000-0005-0000-0000-0000CB4A0000}"/>
    <cellStyle name="Normal 3 2 2 2 3" xfId="19168" xr:uid="{00000000-0005-0000-0000-0000CC4A0000}"/>
    <cellStyle name="Normal 3 2 2 2 3 10" xfId="19169" xr:uid="{00000000-0005-0000-0000-0000CD4A0000}"/>
    <cellStyle name="Normal 3 2 2 2 3 2" xfId="19170" xr:uid="{00000000-0005-0000-0000-0000CE4A0000}"/>
    <cellStyle name="Normal 3 2 2 2 3 2 2" xfId="19171" xr:uid="{00000000-0005-0000-0000-0000CF4A0000}"/>
    <cellStyle name="Normal 3 2 2 2 3 2 2 2" xfId="19172" xr:uid="{00000000-0005-0000-0000-0000D04A0000}"/>
    <cellStyle name="Normal 3 2 2 2 3 2 2 3" xfId="19173" xr:uid="{00000000-0005-0000-0000-0000D14A0000}"/>
    <cellStyle name="Normal 3 2 2 2 3 2 3" xfId="19174" xr:uid="{00000000-0005-0000-0000-0000D24A0000}"/>
    <cellStyle name="Normal 3 2 2 2 3 2 4" xfId="19175" xr:uid="{00000000-0005-0000-0000-0000D34A0000}"/>
    <cellStyle name="Normal 3 2 2 2 3 3" xfId="19176" xr:uid="{00000000-0005-0000-0000-0000D44A0000}"/>
    <cellStyle name="Normal 3 2 2 2 3 3 2" xfId="19177" xr:uid="{00000000-0005-0000-0000-0000D54A0000}"/>
    <cellStyle name="Normal 3 2 2 2 3 3 2 2" xfId="19178" xr:uid="{00000000-0005-0000-0000-0000D64A0000}"/>
    <cellStyle name="Normal 3 2 2 2 3 3 2 3" xfId="19179" xr:uid="{00000000-0005-0000-0000-0000D74A0000}"/>
    <cellStyle name="Normal 3 2 2 2 3 3 3" xfId="19180" xr:uid="{00000000-0005-0000-0000-0000D84A0000}"/>
    <cellStyle name="Normal 3 2 2 2 3 3 4" xfId="19181" xr:uid="{00000000-0005-0000-0000-0000D94A0000}"/>
    <cellStyle name="Normal 3 2 2 2 3 4" xfId="19182" xr:uid="{00000000-0005-0000-0000-0000DA4A0000}"/>
    <cellStyle name="Normal 3 2 2 2 3 4 2" xfId="19183" xr:uid="{00000000-0005-0000-0000-0000DB4A0000}"/>
    <cellStyle name="Normal 3 2 2 2 3 4 2 2" xfId="19184" xr:uid="{00000000-0005-0000-0000-0000DC4A0000}"/>
    <cellStyle name="Normal 3 2 2 2 3 4 2 3" xfId="19185" xr:uid="{00000000-0005-0000-0000-0000DD4A0000}"/>
    <cellStyle name="Normal 3 2 2 2 3 4 3" xfId="19186" xr:uid="{00000000-0005-0000-0000-0000DE4A0000}"/>
    <cellStyle name="Normal 3 2 2 2 3 4 4" xfId="19187" xr:uid="{00000000-0005-0000-0000-0000DF4A0000}"/>
    <cellStyle name="Normal 3 2 2 2 3 5" xfId="19188" xr:uid="{00000000-0005-0000-0000-0000E04A0000}"/>
    <cellStyle name="Normal 3 2 2 2 3 5 2" xfId="19189" xr:uid="{00000000-0005-0000-0000-0000E14A0000}"/>
    <cellStyle name="Normal 3 2 2 2 3 5 2 2" xfId="19190" xr:uid="{00000000-0005-0000-0000-0000E24A0000}"/>
    <cellStyle name="Normal 3 2 2 2 3 5 2 3" xfId="19191" xr:uid="{00000000-0005-0000-0000-0000E34A0000}"/>
    <cellStyle name="Normal 3 2 2 2 3 5 3" xfId="19192" xr:uid="{00000000-0005-0000-0000-0000E44A0000}"/>
    <cellStyle name="Normal 3 2 2 2 3 5 4" xfId="19193" xr:uid="{00000000-0005-0000-0000-0000E54A0000}"/>
    <cellStyle name="Normal 3 2 2 2 3 6" xfId="19194" xr:uid="{00000000-0005-0000-0000-0000E64A0000}"/>
    <cellStyle name="Normal 3 2 2 2 3 6 2" xfId="19195" xr:uid="{00000000-0005-0000-0000-0000E74A0000}"/>
    <cellStyle name="Normal 3 2 2 2 3 6 2 2" xfId="19196" xr:uid="{00000000-0005-0000-0000-0000E84A0000}"/>
    <cellStyle name="Normal 3 2 2 2 3 6 2 3" xfId="19197" xr:uid="{00000000-0005-0000-0000-0000E94A0000}"/>
    <cellStyle name="Normal 3 2 2 2 3 6 3" xfId="19198" xr:uid="{00000000-0005-0000-0000-0000EA4A0000}"/>
    <cellStyle name="Normal 3 2 2 2 3 6 4" xfId="19199" xr:uid="{00000000-0005-0000-0000-0000EB4A0000}"/>
    <cellStyle name="Normal 3 2 2 2 3 7" xfId="19200" xr:uid="{00000000-0005-0000-0000-0000EC4A0000}"/>
    <cellStyle name="Normal 3 2 2 2 3 7 2" xfId="19201" xr:uid="{00000000-0005-0000-0000-0000ED4A0000}"/>
    <cellStyle name="Normal 3 2 2 2 3 7 2 2" xfId="19202" xr:uid="{00000000-0005-0000-0000-0000EE4A0000}"/>
    <cellStyle name="Normal 3 2 2 2 3 7 2 3" xfId="19203" xr:uid="{00000000-0005-0000-0000-0000EF4A0000}"/>
    <cellStyle name="Normal 3 2 2 2 3 7 3" xfId="19204" xr:uid="{00000000-0005-0000-0000-0000F04A0000}"/>
    <cellStyle name="Normal 3 2 2 2 3 7 4" xfId="19205" xr:uid="{00000000-0005-0000-0000-0000F14A0000}"/>
    <cellStyle name="Normal 3 2 2 2 3 8" xfId="19206" xr:uid="{00000000-0005-0000-0000-0000F24A0000}"/>
    <cellStyle name="Normal 3 2 2 2 3 8 2" xfId="19207" xr:uid="{00000000-0005-0000-0000-0000F34A0000}"/>
    <cellStyle name="Normal 3 2 2 2 3 8 3" xfId="19208" xr:uid="{00000000-0005-0000-0000-0000F44A0000}"/>
    <cellStyle name="Normal 3 2 2 2 3 9" xfId="19209" xr:uid="{00000000-0005-0000-0000-0000F54A0000}"/>
    <cellStyle name="Normal 3 2 2 2 4" xfId="19210" xr:uid="{00000000-0005-0000-0000-0000F64A0000}"/>
    <cellStyle name="Normal 3 2 2 2 4 2" xfId="19211" xr:uid="{00000000-0005-0000-0000-0000F74A0000}"/>
    <cellStyle name="Normal 3 2 2 2 4 2 2" xfId="19212" xr:uid="{00000000-0005-0000-0000-0000F84A0000}"/>
    <cellStyle name="Normal 3 2 2 2 4 2 3" xfId="19213" xr:uid="{00000000-0005-0000-0000-0000F94A0000}"/>
    <cellStyle name="Normal 3 2 2 2 4 3" xfId="19214" xr:uid="{00000000-0005-0000-0000-0000FA4A0000}"/>
    <cellStyle name="Normal 3 2 2 2 4 4" xfId="19215" xr:uid="{00000000-0005-0000-0000-0000FB4A0000}"/>
    <cellStyle name="Normal 3 2 2 2 5" xfId="19216" xr:uid="{00000000-0005-0000-0000-0000FC4A0000}"/>
    <cellStyle name="Normal 3 2 2 2 5 2" xfId="19217" xr:uid="{00000000-0005-0000-0000-0000FD4A0000}"/>
    <cellStyle name="Normal 3 2 2 2 5 2 2" xfId="19218" xr:uid="{00000000-0005-0000-0000-0000FE4A0000}"/>
    <cellStyle name="Normal 3 2 2 2 5 2 3" xfId="19219" xr:uid="{00000000-0005-0000-0000-0000FF4A0000}"/>
    <cellStyle name="Normal 3 2 2 2 5 3" xfId="19220" xr:uid="{00000000-0005-0000-0000-0000004B0000}"/>
    <cellStyle name="Normal 3 2 2 2 5 4" xfId="19221" xr:uid="{00000000-0005-0000-0000-0000014B0000}"/>
    <cellStyle name="Normal 3 2 2 2 6" xfId="19222" xr:uid="{00000000-0005-0000-0000-0000024B0000}"/>
    <cellStyle name="Normal 3 2 2 2 6 2" xfId="19223" xr:uid="{00000000-0005-0000-0000-0000034B0000}"/>
    <cellStyle name="Normal 3 2 2 2 6 2 2" xfId="19224" xr:uid="{00000000-0005-0000-0000-0000044B0000}"/>
    <cellStyle name="Normal 3 2 2 2 6 2 3" xfId="19225" xr:uid="{00000000-0005-0000-0000-0000054B0000}"/>
    <cellStyle name="Normal 3 2 2 2 6 3" xfId="19226" xr:uid="{00000000-0005-0000-0000-0000064B0000}"/>
    <cellStyle name="Normal 3 2 2 2 6 4" xfId="19227" xr:uid="{00000000-0005-0000-0000-0000074B0000}"/>
    <cellStyle name="Normal 3 2 2 2 7" xfId="19228" xr:uid="{00000000-0005-0000-0000-0000084B0000}"/>
    <cellStyle name="Normal 3 2 2 2 7 2" xfId="19229" xr:uid="{00000000-0005-0000-0000-0000094B0000}"/>
    <cellStyle name="Normal 3 2 2 2 7 2 2" xfId="19230" xr:uid="{00000000-0005-0000-0000-00000A4B0000}"/>
    <cellStyle name="Normal 3 2 2 2 7 2 3" xfId="19231" xr:uid="{00000000-0005-0000-0000-00000B4B0000}"/>
    <cellStyle name="Normal 3 2 2 2 7 3" xfId="19232" xr:uid="{00000000-0005-0000-0000-00000C4B0000}"/>
    <cellStyle name="Normal 3 2 2 2 7 4" xfId="19233" xr:uid="{00000000-0005-0000-0000-00000D4B0000}"/>
    <cellStyle name="Normal 3 2 2 2 8" xfId="19234" xr:uid="{00000000-0005-0000-0000-00000E4B0000}"/>
    <cellStyle name="Normal 3 2 2 2 8 2" xfId="19235" xr:uid="{00000000-0005-0000-0000-00000F4B0000}"/>
    <cellStyle name="Normal 3 2 2 2 8 2 2" xfId="19236" xr:uid="{00000000-0005-0000-0000-0000104B0000}"/>
    <cellStyle name="Normal 3 2 2 2 8 2 3" xfId="19237" xr:uid="{00000000-0005-0000-0000-0000114B0000}"/>
    <cellStyle name="Normal 3 2 2 2 8 3" xfId="19238" xr:uid="{00000000-0005-0000-0000-0000124B0000}"/>
    <cellStyle name="Normal 3 2 2 2 8 4" xfId="19239" xr:uid="{00000000-0005-0000-0000-0000134B0000}"/>
    <cellStyle name="Normal 3 2 2 2 9" xfId="19240" xr:uid="{00000000-0005-0000-0000-0000144B0000}"/>
    <cellStyle name="Normal 3 2 2 2 9 2" xfId="19241" xr:uid="{00000000-0005-0000-0000-0000154B0000}"/>
    <cellStyle name="Normal 3 2 2 2 9 2 2" xfId="19242" xr:uid="{00000000-0005-0000-0000-0000164B0000}"/>
    <cellStyle name="Normal 3 2 2 2 9 2 3" xfId="19243" xr:uid="{00000000-0005-0000-0000-0000174B0000}"/>
    <cellStyle name="Normal 3 2 2 2 9 3" xfId="19244" xr:uid="{00000000-0005-0000-0000-0000184B0000}"/>
    <cellStyle name="Normal 3 2 2 2 9 4" xfId="19245" xr:uid="{00000000-0005-0000-0000-0000194B0000}"/>
    <cellStyle name="Normal 3 2 2 3" xfId="19246" xr:uid="{00000000-0005-0000-0000-00001A4B0000}"/>
    <cellStyle name="Normal 3 2 2 3 10" xfId="19247" xr:uid="{00000000-0005-0000-0000-00001B4B0000}"/>
    <cellStyle name="Normal 3 2 2 3 10 2" xfId="19248" xr:uid="{00000000-0005-0000-0000-00001C4B0000}"/>
    <cellStyle name="Normal 3 2 2 3 10 3" xfId="19249" xr:uid="{00000000-0005-0000-0000-00001D4B0000}"/>
    <cellStyle name="Normal 3 2 2 3 11" xfId="19250" xr:uid="{00000000-0005-0000-0000-00001E4B0000}"/>
    <cellStyle name="Normal 3 2 2 3 12" xfId="19251" xr:uid="{00000000-0005-0000-0000-00001F4B0000}"/>
    <cellStyle name="Normal 3 2 2 3 2" xfId="19252" xr:uid="{00000000-0005-0000-0000-0000204B0000}"/>
    <cellStyle name="Normal 3 2 2 3 2 10" xfId="19253" xr:uid="{00000000-0005-0000-0000-0000214B0000}"/>
    <cellStyle name="Normal 3 2 2 3 2 2" xfId="19254" xr:uid="{00000000-0005-0000-0000-0000224B0000}"/>
    <cellStyle name="Normal 3 2 2 3 2 2 2" xfId="19255" xr:uid="{00000000-0005-0000-0000-0000234B0000}"/>
    <cellStyle name="Normal 3 2 2 3 2 2 2 2" xfId="19256" xr:uid="{00000000-0005-0000-0000-0000244B0000}"/>
    <cellStyle name="Normal 3 2 2 3 2 2 2 3" xfId="19257" xr:uid="{00000000-0005-0000-0000-0000254B0000}"/>
    <cellStyle name="Normal 3 2 2 3 2 2 3" xfId="19258" xr:uid="{00000000-0005-0000-0000-0000264B0000}"/>
    <cellStyle name="Normal 3 2 2 3 2 2 4" xfId="19259" xr:uid="{00000000-0005-0000-0000-0000274B0000}"/>
    <cellStyle name="Normal 3 2 2 3 2 3" xfId="19260" xr:uid="{00000000-0005-0000-0000-0000284B0000}"/>
    <cellStyle name="Normal 3 2 2 3 2 3 2" xfId="19261" xr:uid="{00000000-0005-0000-0000-0000294B0000}"/>
    <cellStyle name="Normal 3 2 2 3 2 3 2 2" xfId="19262" xr:uid="{00000000-0005-0000-0000-00002A4B0000}"/>
    <cellStyle name="Normal 3 2 2 3 2 3 2 3" xfId="19263" xr:uid="{00000000-0005-0000-0000-00002B4B0000}"/>
    <cellStyle name="Normal 3 2 2 3 2 3 3" xfId="19264" xr:uid="{00000000-0005-0000-0000-00002C4B0000}"/>
    <cellStyle name="Normal 3 2 2 3 2 3 4" xfId="19265" xr:uid="{00000000-0005-0000-0000-00002D4B0000}"/>
    <cellStyle name="Normal 3 2 2 3 2 4" xfId="19266" xr:uid="{00000000-0005-0000-0000-00002E4B0000}"/>
    <cellStyle name="Normal 3 2 2 3 2 4 2" xfId="19267" xr:uid="{00000000-0005-0000-0000-00002F4B0000}"/>
    <cellStyle name="Normal 3 2 2 3 2 4 2 2" xfId="19268" xr:uid="{00000000-0005-0000-0000-0000304B0000}"/>
    <cellStyle name="Normal 3 2 2 3 2 4 2 3" xfId="19269" xr:uid="{00000000-0005-0000-0000-0000314B0000}"/>
    <cellStyle name="Normal 3 2 2 3 2 4 3" xfId="19270" xr:uid="{00000000-0005-0000-0000-0000324B0000}"/>
    <cellStyle name="Normal 3 2 2 3 2 4 4" xfId="19271" xr:uid="{00000000-0005-0000-0000-0000334B0000}"/>
    <cellStyle name="Normal 3 2 2 3 2 5" xfId="19272" xr:uid="{00000000-0005-0000-0000-0000344B0000}"/>
    <cellStyle name="Normal 3 2 2 3 2 5 2" xfId="19273" xr:uid="{00000000-0005-0000-0000-0000354B0000}"/>
    <cellStyle name="Normal 3 2 2 3 2 5 2 2" xfId="19274" xr:uid="{00000000-0005-0000-0000-0000364B0000}"/>
    <cellStyle name="Normal 3 2 2 3 2 5 2 3" xfId="19275" xr:uid="{00000000-0005-0000-0000-0000374B0000}"/>
    <cellStyle name="Normal 3 2 2 3 2 5 3" xfId="19276" xr:uid="{00000000-0005-0000-0000-0000384B0000}"/>
    <cellStyle name="Normal 3 2 2 3 2 5 4" xfId="19277" xr:uid="{00000000-0005-0000-0000-0000394B0000}"/>
    <cellStyle name="Normal 3 2 2 3 2 6" xfId="19278" xr:uid="{00000000-0005-0000-0000-00003A4B0000}"/>
    <cellStyle name="Normal 3 2 2 3 2 6 2" xfId="19279" xr:uid="{00000000-0005-0000-0000-00003B4B0000}"/>
    <cellStyle name="Normal 3 2 2 3 2 6 2 2" xfId="19280" xr:uid="{00000000-0005-0000-0000-00003C4B0000}"/>
    <cellStyle name="Normal 3 2 2 3 2 6 2 3" xfId="19281" xr:uid="{00000000-0005-0000-0000-00003D4B0000}"/>
    <cellStyle name="Normal 3 2 2 3 2 6 3" xfId="19282" xr:uid="{00000000-0005-0000-0000-00003E4B0000}"/>
    <cellStyle name="Normal 3 2 2 3 2 6 4" xfId="19283" xr:uid="{00000000-0005-0000-0000-00003F4B0000}"/>
    <cellStyle name="Normal 3 2 2 3 2 7" xfId="19284" xr:uid="{00000000-0005-0000-0000-0000404B0000}"/>
    <cellStyle name="Normal 3 2 2 3 2 7 2" xfId="19285" xr:uid="{00000000-0005-0000-0000-0000414B0000}"/>
    <cellStyle name="Normal 3 2 2 3 2 7 2 2" xfId="19286" xr:uid="{00000000-0005-0000-0000-0000424B0000}"/>
    <cellStyle name="Normal 3 2 2 3 2 7 2 3" xfId="19287" xr:uid="{00000000-0005-0000-0000-0000434B0000}"/>
    <cellStyle name="Normal 3 2 2 3 2 7 3" xfId="19288" xr:uid="{00000000-0005-0000-0000-0000444B0000}"/>
    <cellStyle name="Normal 3 2 2 3 2 7 4" xfId="19289" xr:uid="{00000000-0005-0000-0000-0000454B0000}"/>
    <cellStyle name="Normal 3 2 2 3 2 8" xfId="19290" xr:uid="{00000000-0005-0000-0000-0000464B0000}"/>
    <cellStyle name="Normal 3 2 2 3 2 8 2" xfId="19291" xr:uid="{00000000-0005-0000-0000-0000474B0000}"/>
    <cellStyle name="Normal 3 2 2 3 2 8 3" xfId="19292" xr:uid="{00000000-0005-0000-0000-0000484B0000}"/>
    <cellStyle name="Normal 3 2 2 3 2 9" xfId="19293" xr:uid="{00000000-0005-0000-0000-0000494B0000}"/>
    <cellStyle name="Normal 3 2 2 3 3" xfId="19294" xr:uid="{00000000-0005-0000-0000-00004A4B0000}"/>
    <cellStyle name="Normal 3 2 2 3 3 10" xfId="19295" xr:uid="{00000000-0005-0000-0000-00004B4B0000}"/>
    <cellStyle name="Normal 3 2 2 3 3 2" xfId="19296" xr:uid="{00000000-0005-0000-0000-00004C4B0000}"/>
    <cellStyle name="Normal 3 2 2 3 3 2 2" xfId="19297" xr:uid="{00000000-0005-0000-0000-00004D4B0000}"/>
    <cellStyle name="Normal 3 2 2 3 3 2 2 2" xfId="19298" xr:uid="{00000000-0005-0000-0000-00004E4B0000}"/>
    <cellStyle name="Normal 3 2 2 3 3 2 2 3" xfId="19299" xr:uid="{00000000-0005-0000-0000-00004F4B0000}"/>
    <cellStyle name="Normal 3 2 2 3 3 2 3" xfId="19300" xr:uid="{00000000-0005-0000-0000-0000504B0000}"/>
    <cellStyle name="Normal 3 2 2 3 3 2 4" xfId="19301" xr:uid="{00000000-0005-0000-0000-0000514B0000}"/>
    <cellStyle name="Normal 3 2 2 3 3 3" xfId="19302" xr:uid="{00000000-0005-0000-0000-0000524B0000}"/>
    <cellStyle name="Normal 3 2 2 3 3 3 2" xfId="19303" xr:uid="{00000000-0005-0000-0000-0000534B0000}"/>
    <cellStyle name="Normal 3 2 2 3 3 3 2 2" xfId="19304" xr:uid="{00000000-0005-0000-0000-0000544B0000}"/>
    <cellStyle name="Normal 3 2 2 3 3 3 2 3" xfId="19305" xr:uid="{00000000-0005-0000-0000-0000554B0000}"/>
    <cellStyle name="Normal 3 2 2 3 3 3 3" xfId="19306" xr:uid="{00000000-0005-0000-0000-0000564B0000}"/>
    <cellStyle name="Normal 3 2 2 3 3 3 4" xfId="19307" xr:uid="{00000000-0005-0000-0000-0000574B0000}"/>
    <cellStyle name="Normal 3 2 2 3 3 4" xfId="19308" xr:uid="{00000000-0005-0000-0000-0000584B0000}"/>
    <cellStyle name="Normal 3 2 2 3 3 4 2" xfId="19309" xr:uid="{00000000-0005-0000-0000-0000594B0000}"/>
    <cellStyle name="Normal 3 2 2 3 3 4 2 2" xfId="19310" xr:uid="{00000000-0005-0000-0000-00005A4B0000}"/>
    <cellStyle name="Normal 3 2 2 3 3 4 2 3" xfId="19311" xr:uid="{00000000-0005-0000-0000-00005B4B0000}"/>
    <cellStyle name="Normal 3 2 2 3 3 4 3" xfId="19312" xr:uid="{00000000-0005-0000-0000-00005C4B0000}"/>
    <cellStyle name="Normal 3 2 2 3 3 4 4" xfId="19313" xr:uid="{00000000-0005-0000-0000-00005D4B0000}"/>
    <cellStyle name="Normal 3 2 2 3 3 5" xfId="19314" xr:uid="{00000000-0005-0000-0000-00005E4B0000}"/>
    <cellStyle name="Normal 3 2 2 3 3 5 2" xfId="19315" xr:uid="{00000000-0005-0000-0000-00005F4B0000}"/>
    <cellStyle name="Normal 3 2 2 3 3 5 2 2" xfId="19316" xr:uid="{00000000-0005-0000-0000-0000604B0000}"/>
    <cellStyle name="Normal 3 2 2 3 3 5 2 3" xfId="19317" xr:uid="{00000000-0005-0000-0000-0000614B0000}"/>
    <cellStyle name="Normal 3 2 2 3 3 5 3" xfId="19318" xr:uid="{00000000-0005-0000-0000-0000624B0000}"/>
    <cellStyle name="Normal 3 2 2 3 3 5 4" xfId="19319" xr:uid="{00000000-0005-0000-0000-0000634B0000}"/>
    <cellStyle name="Normal 3 2 2 3 3 6" xfId="19320" xr:uid="{00000000-0005-0000-0000-0000644B0000}"/>
    <cellStyle name="Normal 3 2 2 3 3 6 2" xfId="19321" xr:uid="{00000000-0005-0000-0000-0000654B0000}"/>
    <cellStyle name="Normal 3 2 2 3 3 6 2 2" xfId="19322" xr:uid="{00000000-0005-0000-0000-0000664B0000}"/>
    <cellStyle name="Normal 3 2 2 3 3 6 2 3" xfId="19323" xr:uid="{00000000-0005-0000-0000-0000674B0000}"/>
    <cellStyle name="Normal 3 2 2 3 3 6 3" xfId="19324" xr:uid="{00000000-0005-0000-0000-0000684B0000}"/>
    <cellStyle name="Normal 3 2 2 3 3 6 4" xfId="19325" xr:uid="{00000000-0005-0000-0000-0000694B0000}"/>
    <cellStyle name="Normal 3 2 2 3 3 7" xfId="19326" xr:uid="{00000000-0005-0000-0000-00006A4B0000}"/>
    <cellStyle name="Normal 3 2 2 3 3 7 2" xfId="19327" xr:uid="{00000000-0005-0000-0000-00006B4B0000}"/>
    <cellStyle name="Normal 3 2 2 3 3 7 2 2" xfId="19328" xr:uid="{00000000-0005-0000-0000-00006C4B0000}"/>
    <cellStyle name="Normal 3 2 2 3 3 7 2 3" xfId="19329" xr:uid="{00000000-0005-0000-0000-00006D4B0000}"/>
    <cellStyle name="Normal 3 2 2 3 3 7 3" xfId="19330" xr:uid="{00000000-0005-0000-0000-00006E4B0000}"/>
    <cellStyle name="Normal 3 2 2 3 3 7 4" xfId="19331" xr:uid="{00000000-0005-0000-0000-00006F4B0000}"/>
    <cellStyle name="Normal 3 2 2 3 3 8" xfId="19332" xr:uid="{00000000-0005-0000-0000-0000704B0000}"/>
    <cellStyle name="Normal 3 2 2 3 3 8 2" xfId="19333" xr:uid="{00000000-0005-0000-0000-0000714B0000}"/>
    <cellStyle name="Normal 3 2 2 3 3 8 3" xfId="19334" xr:uid="{00000000-0005-0000-0000-0000724B0000}"/>
    <cellStyle name="Normal 3 2 2 3 3 9" xfId="19335" xr:uid="{00000000-0005-0000-0000-0000734B0000}"/>
    <cellStyle name="Normal 3 2 2 3 4" xfId="19336" xr:uid="{00000000-0005-0000-0000-0000744B0000}"/>
    <cellStyle name="Normal 3 2 2 3 4 2" xfId="19337" xr:uid="{00000000-0005-0000-0000-0000754B0000}"/>
    <cellStyle name="Normal 3 2 2 3 4 2 2" xfId="19338" xr:uid="{00000000-0005-0000-0000-0000764B0000}"/>
    <cellStyle name="Normal 3 2 2 3 4 2 3" xfId="19339" xr:uid="{00000000-0005-0000-0000-0000774B0000}"/>
    <cellStyle name="Normal 3 2 2 3 4 3" xfId="19340" xr:uid="{00000000-0005-0000-0000-0000784B0000}"/>
    <cellStyle name="Normal 3 2 2 3 4 4" xfId="19341" xr:uid="{00000000-0005-0000-0000-0000794B0000}"/>
    <cellStyle name="Normal 3 2 2 3 5" xfId="19342" xr:uid="{00000000-0005-0000-0000-00007A4B0000}"/>
    <cellStyle name="Normal 3 2 2 3 5 2" xfId="19343" xr:uid="{00000000-0005-0000-0000-00007B4B0000}"/>
    <cellStyle name="Normal 3 2 2 3 5 2 2" xfId="19344" xr:uid="{00000000-0005-0000-0000-00007C4B0000}"/>
    <cellStyle name="Normal 3 2 2 3 5 2 3" xfId="19345" xr:uid="{00000000-0005-0000-0000-00007D4B0000}"/>
    <cellStyle name="Normal 3 2 2 3 5 3" xfId="19346" xr:uid="{00000000-0005-0000-0000-00007E4B0000}"/>
    <cellStyle name="Normal 3 2 2 3 5 4" xfId="19347" xr:uid="{00000000-0005-0000-0000-00007F4B0000}"/>
    <cellStyle name="Normal 3 2 2 3 6" xfId="19348" xr:uid="{00000000-0005-0000-0000-0000804B0000}"/>
    <cellStyle name="Normal 3 2 2 3 6 2" xfId="19349" xr:uid="{00000000-0005-0000-0000-0000814B0000}"/>
    <cellStyle name="Normal 3 2 2 3 6 2 2" xfId="19350" xr:uid="{00000000-0005-0000-0000-0000824B0000}"/>
    <cellStyle name="Normal 3 2 2 3 6 2 3" xfId="19351" xr:uid="{00000000-0005-0000-0000-0000834B0000}"/>
    <cellStyle name="Normal 3 2 2 3 6 3" xfId="19352" xr:uid="{00000000-0005-0000-0000-0000844B0000}"/>
    <cellStyle name="Normal 3 2 2 3 6 4" xfId="19353" xr:uid="{00000000-0005-0000-0000-0000854B0000}"/>
    <cellStyle name="Normal 3 2 2 3 7" xfId="19354" xr:uid="{00000000-0005-0000-0000-0000864B0000}"/>
    <cellStyle name="Normal 3 2 2 3 7 2" xfId="19355" xr:uid="{00000000-0005-0000-0000-0000874B0000}"/>
    <cellStyle name="Normal 3 2 2 3 7 2 2" xfId="19356" xr:uid="{00000000-0005-0000-0000-0000884B0000}"/>
    <cellStyle name="Normal 3 2 2 3 7 2 3" xfId="19357" xr:uid="{00000000-0005-0000-0000-0000894B0000}"/>
    <cellStyle name="Normal 3 2 2 3 7 3" xfId="19358" xr:uid="{00000000-0005-0000-0000-00008A4B0000}"/>
    <cellStyle name="Normal 3 2 2 3 7 4" xfId="19359" xr:uid="{00000000-0005-0000-0000-00008B4B0000}"/>
    <cellStyle name="Normal 3 2 2 3 8" xfId="19360" xr:uid="{00000000-0005-0000-0000-00008C4B0000}"/>
    <cellStyle name="Normal 3 2 2 3 8 2" xfId="19361" xr:uid="{00000000-0005-0000-0000-00008D4B0000}"/>
    <cellStyle name="Normal 3 2 2 3 8 2 2" xfId="19362" xr:uid="{00000000-0005-0000-0000-00008E4B0000}"/>
    <cellStyle name="Normal 3 2 2 3 8 2 3" xfId="19363" xr:uid="{00000000-0005-0000-0000-00008F4B0000}"/>
    <cellStyle name="Normal 3 2 2 3 8 3" xfId="19364" xr:uid="{00000000-0005-0000-0000-0000904B0000}"/>
    <cellStyle name="Normal 3 2 2 3 8 4" xfId="19365" xr:uid="{00000000-0005-0000-0000-0000914B0000}"/>
    <cellStyle name="Normal 3 2 2 3 9" xfId="19366" xr:uid="{00000000-0005-0000-0000-0000924B0000}"/>
    <cellStyle name="Normal 3 2 2 3 9 2" xfId="19367" xr:uid="{00000000-0005-0000-0000-0000934B0000}"/>
    <cellStyle name="Normal 3 2 2 3 9 2 2" xfId="19368" xr:uid="{00000000-0005-0000-0000-0000944B0000}"/>
    <cellStyle name="Normal 3 2 2 3 9 2 3" xfId="19369" xr:uid="{00000000-0005-0000-0000-0000954B0000}"/>
    <cellStyle name="Normal 3 2 2 3 9 3" xfId="19370" xr:uid="{00000000-0005-0000-0000-0000964B0000}"/>
    <cellStyle name="Normal 3 2 2 3 9 4" xfId="19371" xr:uid="{00000000-0005-0000-0000-0000974B0000}"/>
    <cellStyle name="Normal 3 2 2 4" xfId="19372" xr:uid="{00000000-0005-0000-0000-0000984B0000}"/>
    <cellStyle name="Normal 3 2 2 4 10" xfId="19373" xr:uid="{00000000-0005-0000-0000-0000994B0000}"/>
    <cellStyle name="Normal 3 2 2 4 10 2" xfId="19374" xr:uid="{00000000-0005-0000-0000-00009A4B0000}"/>
    <cellStyle name="Normal 3 2 2 4 10 3" xfId="19375" xr:uid="{00000000-0005-0000-0000-00009B4B0000}"/>
    <cellStyle name="Normal 3 2 2 4 11" xfId="19376" xr:uid="{00000000-0005-0000-0000-00009C4B0000}"/>
    <cellStyle name="Normal 3 2 2 4 12" xfId="19377" xr:uid="{00000000-0005-0000-0000-00009D4B0000}"/>
    <cellStyle name="Normal 3 2 2 4 2" xfId="19378" xr:uid="{00000000-0005-0000-0000-00009E4B0000}"/>
    <cellStyle name="Normal 3 2 2 4 2 10" xfId="19379" xr:uid="{00000000-0005-0000-0000-00009F4B0000}"/>
    <cellStyle name="Normal 3 2 2 4 2 2" xfId="19380" xr:uid="{00000000-0005-0000-0000-0000A04B0000}"/>
    <cellStyle name="Normal 3 2 2 4 2 2 2" xfId="19381" xr:uid="{00000000-0005-0000-0000-0000A14B0000}"/>
    <cellStyle name="Normal 3 2 2 4 2 2 2 2" xfId="19382" xr:uid="{00000000-0005-0000-0000-0000A24B0000}"/>
    <cellStyle name="Normal 3 2 2 4 2 2 2 3" xfId="19383" xr:uid="{00000000-0005-0000-0000-0000A34B0000}"/>
    <cellStyle name="Normal 3 2 2 4 2 2 3" xfId="19384" xr:uid="{00000000-0005-0000-0000-0000A44B0000}"/>
    <cellStyle name="Normal 3 2 2 4 2 2 4" xfId="19385" xr:uid="{00000000-0005-0000-0000-0000A54B0000}"/>
    <cellStyle name="Normal 3 2 2 4 2 3" xfId="19386" xr:uid="{00000000-0005-0000-0000-0000A64B0000}"/>
    <cellStyle name="Normal 3 2 2 4 2 3 2" xfId="19387" xr:uid="{00000000-0005-0000-0000-0000A74B0000}"/>
    <cellStyle name="Normal 3 2 2 4 2 3 2 2" xfId="19388" xr:uid="{00000000-0005-0000-0000-0000A84B0000}"/>
    <cellStyle name="Normal 3 2 2 4 2 3 2 3" xfId="19389" xr:uid="{00000000-0005-0000-0000-0000A94B0000}"/>
    <cellStyle name="Normal 3 2 2 4 2 3 3" xfId="19390" xr:uid="{00000000-0005-0000-0000-0000AA4B0000}"/>
    <cellStyle name="Normal 3 2 2 4 2 3 4" xfId="19391" xr:uid="{00000000-0005-0000-0000-0000AB4B0000}"/>
    <cellStyle name="Normal 3 2 2 4 2 4" xfId="19392" xr:uid="{00000000-0005-0000-0000-0000AC4B0000}"/>
    <cellStyle name="Normal 3 2 2 4 2 4 2" xfId="19393" xr:uid="{00000000-0005-0000-0000-0000AD4B0000}"/>
    <cellStyle name="Normal 3 2 2 4 2 4 2 2" xfId="19394" xr:uid="{00000000-0005-0000-0000-0000AE4B0000}"/>
    <cellStyle name="Normal 3 2 2 4 2 4 2 3" xfId="19395" xr:uid="{00000000-0005-0000-0000-0000AF4B0000}"/>
    <cellStyle name="Normal 3 2 2 4 2 4 3" xfId="19396" xr:uid="{00000000-0005-0000-0000-0000B04B0000}"/>
    <cellStyle name="Normal 3 2 2 4 2 4 4" xfId="19397" xr:uid="{00000000-0005-0000-0000-0000B14B0000}"/>
    <cellStyle name="Normal 3 2 2 4 2 5" xfId="19398" xr:uid="{00000000-0005-0000-0000-0000B24B0000}"/>
    <cellStyle name="Normal 3 2 2 4 2 5 2" xfId="19399" xr:uid="{00000000-0005-0000-0000-0000B34B0000}"/>
    <cellStyle name="Normal 3 2 2 4 2 5 2 2" xfId="19400" xr:uid="{00000000-0005-0000-0000-0000B44B0000}"/>
    <cellStyle name="Normal 3 2 2 4 2 5 2 3" xfId="19401" xr:uid="{00000000-0005-0000-0000-0000B54B0000}"/>
    <cellStyle name="Normal 3 2 2 4 2 5 3" xfId="19402" xr:uid="{00000000-0005-0000-0000-0000B64B0000}"/>
    <cellStyle name="Normal 3 2 2 4 2 5 4" xfId="19403" xr:uid="{00000000-0005-0000-0000-0000B74B0000}"/>
    <cellStyle name="Normal 3 2 2 4 2 6" xfId="19404" xr:uid="{00000000-0005-0000-0000-0000B84B0000}"/>
    <cellStyle name="Normal 3 2 2 4 2 6 2" xfId="19405" xr:uid="{00000000-0005-0000-0000-0000B94B0000}"/>
    <cellStyle name="Normal 3 2 2 4 2 6 2 2" xfId="19406" xr:uid="{00000000-0005-0000-0000-0000BA4B0000}"/>
    <cellStyle name="Normal 3 2 2 4 2 6 2 3" xfId="19407" xr:uid="{00000000-0005-0000-0000-0000BB4B0000}"/>
    <cellStyle name="Normal 3 2 2 4 2 6 3" xfId="19408" xr:uid="{00000000-0005-0000-0000-0000BC4B0000}"/>
    <cellStyle name="Normal 3 2 2 4 2 6 4" xfId="19409" xr:uid="{00000000-0005-0000-0000-0000BD4B0000}"/>
    <cellStyle name="Normal 3 2 2 4 2 7" xfId="19410" xr:uid="{00000000-0005-0000-0000-0000BE4B0000}"/>
    <cellStyle name="Normal 3 2 2 4 2 7 2" xfId="19411" xr:uid="{00000000-0005-0000-0000-0000BF4B0000}"/>
    <cellStyle name="Normal 3 2 2 4 2 7 2 2" xfId="19412" xr:uid="{00000000-0005-0000-0000-0000C04B0000}"/>
    <cellStyle name="Normal 3 2 2 4 2 7 2 3" xfId="19413" xr:uid="{00000000-0005-0000-0000-0000C14B0000}"/>
    <cellStyle name="Normal 3 2 2 4 2 7 3" xfId="19414" xr:uid="{00000000-0005-0000-0000-0000C24B0000}"/>
    <cellStyle name="Normal 3 2 2 4 2 7 4" xfId="19415" xr:uid="{00000000-0005-0000-0000-0000C34B0000}"/>
    <cellStyle name="Normal 3 2 2 4 2 8" xfId="19416" xr:uid="{00000000-0005-0000-0000-0000C44B0000}"/>
    <cellStyle name="Normal 3 2 2 4 2 8 2" xfId="19417" xr:uid="{00000000-0005-0000-0000-0000C54B0000}"/>
    <cellStyle name="Normal 3 2 2 4 2 8 3" xfId="19418" xr:uid="{00000000-0005-0000-0000-0000C64B0000}"/>
    <cellStyle name="Normal 3 2 2 4 2 9" xfId="19419" xr:uid="{00000000-0005-0000-0000-0000C74B0000}"/>
    <cellStyle name="Normal 3 2 2 4 3" xfId="19420" xr:uid="{00000000-0005-0000-0000-0000C84B0000}"/>
    <cellStyle name="Normal 3 2 2 4 3 10" xfId="19421" xr:uid="{00000000-0005-0000-0000-0000C94B0000}"/>
    <cellStyle name="Normal 3 2 2 4 3 2" xfId="19422" xr:uid="{00000000-0005-0000-0000-0000CA4B0000}"/>
    <cellStyle name="Normal 3 2 2 4 3 2 2" xfId="19423" xr:uid="{00000000-0005-0000-0000-0000CB4B0000}"/>
    <cellStyle name="Normal 3 2 2 4 3 2 2 2" xfId="19424" xr:uid="{00000000-0005-0000-0000-0000CC4B0000}"/>
    <cellStyle name="Normal 3 2 2 4 3 2 2 3" xfId="19425" xr:uid="{00000000-0005-0000-0000-0000CD4B0000}"/>
    <cellStyle name="Normal 3 2 2 4 3 2 3" xfId="19426" xr:uid="{00000000-0005-0000-0000-0000CE4B0000}"/>
    <cellStyle name="Normal 3 2 2 4 3 2 4" xfId="19427" xr:uid="{00000000-0005-0000-0000-0000CF4B0000}"/>
    <cellStyle name="Normal 3 2 2 4 3 3" xfId="19428" xr:uid="{00000000-0005-0000-0000-0000D04B0000}"/>
    <cellStyle name="Normal 3 2 2 4 3 3 2" xfId="19429" xr:uid="{00000000-0005-0000-0000-0000D14B0000}"/>
    <cellStyle name="Normal 3 2 2 4 3 3 2 2" xfId="19430" xr:uid="{00000000-0005-0000-0000-0000D24B0000}"/>
    <cellStyle name="Normal 3 2 2 4 3 3 2 3" xfId="19431" xr:uid="{00000000-0005-0000-0000-0000D34B0000}"/>
    <cellStyle name="Normal 3 2 2 4 3 3 3" xfId="19432" xr:uid="{00000000-0005-0000-0000-0000D44B0000}"/>
    <cellStyle name="Normal 3 2 2 4 3 3 4" xfId="19433" xr:uid="{00000000-0005-0000-0000-0000D54B0000}"/>
    <cellStyle name="Normal 3 2 2 4 3 4" xfId="19434" xr:uid="{00000000-0005-0000-0000-0000D64B0000}"/>
    <cellStyle name="Normal 3 2 2 4 3 4 2" xfId="19435" xr:uid="{00000000-0005-0000-0000-0000D74B0000}"/>
    <cellStyle name="Normal 3 2 2 4 3 4 2 2" xfId="19436" xr:uid="{00000000-0005-0000-0000-0000D84B0000}"/>
    <cellStyle name="Normal 3 2 2 4 3 4 2 3" xfId="19437" xr:uid="{00000000-0005-0000-0000-0000D94B0000}"/>
    <cellStyle name="Normal 3 2 2 4 3 4 3" xfId="19438" xr:uid="{00000000-0005-0000-0000-0000DA4B0000}"/>
    <cellStyle name="Normal 3 2 2 4 3 4 4" xfId="19439" xr:uid="{00000000-0005-0000-0000-0000DB4B0000}"/>
    <cellStyle name="Normal 3 2 2 4 3 5" xfId="19440" xr:uid="{00000000-0005-0000-0000-0000DC4B0000}"/>
    <cellStyle name="Normal 3 2 2 4 3 5 2" xfId="19441" xr:uid="{00000000-0005-0000-0000-0000DD4B0000}"/>
    <cellStyle name="Normal 3 2 2 4 3 5 2 2" xfId="19442" xr:uid="{00000000-0005-0000-0000-0000DE4B0000}"/>
    <cellStyle name="Normal 3 2 2 4 3 5 2 3" xfId="19443" xr:uid="{00000000-0005-0000-0000-0000DF4B0000}"/>
    <cellStyle name="Normal 3 2 2 4 3 5 3" xfId="19444" xr:uid="{00000000-0005-0000-0000-0000E04B0000}"/>
    <cellStyle name="Normal 3 2 2 4 3 5 4" xfId="19445" xr:uid="{00000000-0005-0000-0000-0000E14B0000}"/>
    <cellStyle name="Normal 3 2 2 4 3 6" xfId="19446" xr:uid="{00000000-0005-0000-0000-0000E24B0000}"/>
    <cellStyle name="Normal 3 2 2 4 3 6 2" xfId="19447" xr:uid="{00000000-0005-0000-0000-0000E34B0000}"/>
    <cellStyle name="Normal 3 2 2 4 3 6 2 2" xfId="19448" xr:uid="{00000000-0005-0000-0000-0000E44B0000}"/>
    <cellStyle name="Normal 3 2 2 4 3 6 2 3" xfId="19449" xr:uid="{00000000-0005-0000-0000-0000E54B0000}"/>
    <cellStyle name="Normal 3 2 2 4 3 6 3" xfId="19450" xr:uid="{00000000-0005-0000-0000-0000E64B0000}"/>
    <cellStyle name="Normal 3 2 2 4 3 6 4" xfId="19451" xr:uid="{00000000-0005-0000-0000-0000E74B0000}"/>
    <cellStyle name="Normal 3 2 2 4 3 7" xfId="19452" xr:uid="{00000000-0005-0000-0000-0000E84B0000}"/>
    <cellStyle name="Normal 3 2 2 4 3 7 2" xfId="19453" xr:uid="{00000000-0005-0000-0000-0000E94B0000}"/>
    <cellStyle name="Normal 3 2 2 4 3 7 2 2" xfId="19454" xr:uid="{00000000-0005-0000-0000-0000EA4B0000}"/>
    <cellStyle name="Normal 3 2 2 4 3 7 2 3" xfId="19455" xr:uid="{00000000-0005-0000-0000-0000EB4B0000}"/>
    <cellStyle name="Normal 3 2 2 4 3 7 3" xfId="19456" xr:uid="{00000000-0005-0000-0000-0000EC4B0000}"/>
    <cellStyle name="Normal 3 2 2 4 3 7 4" xfId="19457" xr:uid="{00000000-0005-0000-0000-0000ED4B0000}"/>
    <cellStyle name="Normal 3 2 2 4 3 8" xfId="19458" xr:uid="{00000000-0005-0000-0000-0000EE4B0000}"/>
    <cellStyle name="Normal 3 2 2 4 3 8 2" xfId="19459" xr:uid="{00000000-0005-0000-0000-0000EF4B0000}"/>
    <cellStyle name="Normal 3 2 2 4 3 8 3" xfId="19460" xr:uid="{00000000-0005-0000-0000-0000F04B0000}"/>
    <cellStyle name="Normal 3 2 2 4 3 9" xfId="19461" xr:uid="{00000000-0005-0000-0000-0000F14B0000}"/>
    <cellStyle name="Normal 3 2 2 4 4" xfId="19462" xr:uid="{00000000-0005-0000-0000-0000F24B0000}"/>
    <cellStyle name="Normal 3 2 2 4 4 2" xfId="19463" xr:uid="{00000000-0005-0000-0000-0000F34B0000}"/>
    <cellStyle name="Normal 3 2 2 4 4 2 2" xfId="19464" xr:uid="{00000000-0005-0000-0000-0000F44B0000}"/>
    <cellStyle name="Normal 3 2 2 4 4 2 3" xfId="19465" xr:uid="{00000000-0005-0000-0000-0000F54B0000}"/>
    <cellStyle name="Normal 3 2 2 4 4 3" xfId="19466" xr:uid="{00000000-0005-0000-0000-0000F64B0000}"/>
    <cellStyle name="Normal 3 2 2 4 4 4" xfId="19467" xr:uid="{00000000-0005-0000-0000-0000F74B0000}"/>
    <cellStyle name="Normal 3 2 2 4 5" xfId="19468" xr:uid="{00000000-0005-0000-0000-0000F84B0000}"/>
    <cellStyle name="Normal 3 2 2 4 5 2" xfId="19469" xr:uid="{00000000-0005-0000-0000-0000F94B0000}"/>
    <cellStyle name="Normal 3 2 2 4 5 2 2" xfId="19470" xr:uid="{00000000-0005-0000-0000-0000FA4B0000}"/>
    <cellStyle name="Normal 3 2 2 4 5 2 3" xfId="19471" xr:uid="{00000000-0005-0000-0000-0000FB4B0000}"/>
    <cellStyle name="Normal 3 2 2 4 5 3" xfId="19472" xr:uid="{00000000-0005-0000-0000-0000FC4B0000}"/>
    <cellStyle name="Normal 3 2 2 4 5 4" xfId="19473" xr:uid="{00000000-0005-0000-0000-0000FD4B0000}"/>
    <cellStyle name="Normal 3 2 2 4 6" xfId="19474" xr:uid="{00000000-0005-0000-0000-0000FE4B0000}"/>
    <cellStyle name="Normal 3 2 2 4 6 2" xfId="19475" xr:uid="{00000000-0005-0000-0000-0000FF4B0000}"/>
    <cellStyle name="Normal 3 2 2 4 6 2 2" xfId="19476" xr:uid="{00000000-0005-0000-0000-0000004C0000}"/>
    <cellStyle name="Normal 3 2 2 4 6 2 3" xfId="19477" xr:uid="{00000000-0005-0000-0000-0000014C0000}"/>
    <cellStyle name="Normal 3 2 2 4 6 3" xfId="19478" xr:uid="{00000000-0005-0000-0000-0000024C0000}"/>
    <cellStyle name="Normal 3 2 2 4 6 4" xfId="19479" xr:uid="{00000000-0005-0000-0000-0000034C0000}"/>
    <cellStyle name="Normal 3 2 2 4 7" xfId="19480" xr:uid="{00000000-0005-0000-0000-0000044C0000}"/>
    <cellStyle name="Normal 3 2 2 4 7 2" xfId="19481" xr:uid="{00000000-0005-0000-0000-0000054C0000}"/>
    <cellStyle name="Normal 3 2 2 4 7 2 2" xfId="19482" xr:uid="{00000000-0005-0000-0000-0000064C0000}"/>
    <cellStyle name="Normal 3 2 2 4 7 2 3" xfId="19483" xr:uid="{00000000-0005-0000-0000-0000074C0000}"/>
    <cellStyle name="Normal 3 2 2 4 7 3" xfId="19484" xr:uid="{00000000-0005-0000-0000-0000084C0000}"/>
    <cellStyle name="Normal 3 2 2 4 7 4" xfId="19485" xr:uid="{00000000-0005-0000-0000-0000094C0000}"/>
    <cellStyle name="Normal 3 2 2 4 8" xfId="19486" xr:uid="{00000000-0005-0000-0000-00000A4C0000}"/>
    <cellStyle name="Normal 3 2 2 4 8 2" xfId="19487" xr:uid="{00000000-0005-0000-0000-00000B4C0000}"/>
    <cellStyle name="Normal 3 2 2 4 8 2 2" xfId="19488" xr:uid="{00000000-0005-0000-0000-00000C4C0000}"/>
    <cellStyle name="Normal 3 2 2 4 8 2 3" xfId="19489" xr:uid="{00000000-0005-0000-0000-00000D4C0000}"/>
    <cellStyle name="Normal 3 2 2 4 8 3" xfId="19490" xr:uid="{00000000-0005-0000-0000-00000E4C0000}"/>
    <cellStyle name="Normal 3 2 2 4 8 4" xfId="19491" xr:uid="{00000000-0005-0000-0000-00000F4C0000}"/>
    <cellStyle name="Normal 3 2 2 4 9" xfId="19492" xr:uid="{00000000-0005-0000-0000-0000104C0000}"/>
    <cellStyle name="Normal 3 2 2 4 9 2" xfId="19493" xr:uid="{00000000-0005-0000-0000-0000114C0000}"/>
    <cellStyle name="Normal 3 2 2 4 9 2 2" xfId="19494" xr:uid="{00000000-0005-0000-0000-0000124C0000}"/>
    <cellStyle name="Normal 3 2 2 4 9 2 3" xfId="19495" xr:uid="{00000000-0005-0000-0000-0000134C0000}"/>
    <cellStyle name="Normal 3 2 2 4 9 3" xfId="19496" xr:uid="{00000000-0005-0000-0000-0000144C0000}"/>
    <cellStyle name="Normal 3 2 2 4 9 4" xfId="19497" xr:uid="{00000000-0005-0000-0000-0000154C0000}"/>
    <cellStyle name="Normal 3 2 2 5" xfId="19498" xr:uid="{00000000-0005-0000-0000-0000164C0000}"/>
    <cellStyle name="Normal 3 2 2 5 10" xfId="19499" xr:uid="{00000000-0005-0000-0000-0000174C0000}"/>
    <cellStyle name="Normal 3 2 2 5 2" xfId="19500" xr:uid="{00000000-0005-0000-0000-0000184C0000}"/>
    <cellStyle name="Normal 3 2 2 5 2 2" xfId="19501" xr:uid="{00000000-0005-0000-0000-0000194C0000}"/>
    <cellStyle name="Normal 3 2 2 5 2 2 2" xfId="19502" xr:uid="{00000000-0005-0000-0000-00001A4C0000}"/>
    <cellStyle name="Normal 3 2 2 5 2 2 3" xfId="19503" xr:uid="{00000000-0005-0000-0000-00001B4C0000}"/>
    <cellStyle name="Normal 3 2 2 5 2 3" xfId="19504" xr:uid="{00000000-0005-0000-0000-00001C4C0000}"/>
    <cellStyle name="Normal 3 2 2 5 2 4" xfId="19505" xr:uid="{00000000-0005-0000-0000-00001D4C0000}"/>
    <cellStyle name="Normal 3 2 2 5 3" xfId="19506" xr:uid="{00000000-0005-0000-0000-00001E4C0000}"/>
    <cellStyle name="Normal 3 2 2 5 3 2" xfId="19507" xr:uid="{00000000-0005-0000-0000-00001F4C0000}"/>
    <cellStyle name="Normal 3 2 2 5 3 2 2" xfId="19508" xr:uid="{00000000-0005-0000-0000-0000204C0000}"/>
    <cellStyle name="Normal 3 2 2 5 3 2 3" xfId="19509" xr:uid="{00000000-0005-0000-0000-0000214C0000}"/>
    <cellStyle name="Normal 3 2 2 5 3 3" xfId="19510" xr:uid="{00000000-0005-0000-0000-0000224C0000}"/>
    <cellStyle name="Normal 3 2 2 5 3 4" xfId="19511" xr:uid="{00000000-0005-0000-0000-0000234C0000}"/>
    <cellStyle name="Normal 3 2 2 5 4" xfId="19512" xr:uid="{00000000-0005-0000-0000-0000244C0000}"/>
    <cellStyle name="Normal 3 2 2 5 4 2" xfId="19513" xr:uid="{00000000-0005-0000-0000-0000254C0000}"/>
    <cellStyle name="Normal 3 2 2 5 4 2 2" xfId="19514" xr:uid="{00000000-0005-0000-0000-0000264C0000}"/>
    <cellStyle name="Normal 3 2 2 5 4 2 3" xfId="19515" xr:uid="{00000000-0005-0000-0000-0000274C0000}"/>
    <cellStyle name="Normal 3 2 2 5 4 3" xfId="19516" xr:uid="{00000000-0005-0000-0000-0000284C0000}"/>
    <cellStyle name="Normal 3 2 2 5 4 4" xfId="19517" xr:uid="{00000000-0005-0000-0000-0000294C0000}"/>
    <cellStyle name="Normal 3 2 2 5 5" xfId="19518" xr:uid="{00000000-0005-0000-0000-00002A4C0000}"/>
    <cellStyle name="Normal 3 2 2 5 5 2" xfId="19519" xr:uid="{00000000-0005-0000-0000-00002B4C0000}"/>
    <cellStyle name="Normal 3 2 2 5 5 2 2" xfId="19520" xr:uid="{00000000-0005-0000-0000-00002C4C0000}"/>
    <cellStyle name="Normal 3 2 2 5 5 2 3" xfId="19521" xr:uid="{00000000-0005-0000-0000-00002D4C0000}"/>
    <cellStyle name="Normal 3 2 2 5 5 3" xfId="19522" xr:uid="{00000000-0005-0000-0000-00002E4C0000}"/>
    <cellStyle name="Normal 3 2 2 5 5 4" xfId="19523" xr:uid="{00000000-0005-0000-0000-00002F4C0000}"/>
    <cellStyle name="Normal 3 2 2 5 6" xfId="19524" xr:uid="{00000000-0005-0000-0000-0000304C0000}"/>
    <cellStyle name="Normal 3 2 2 5 6 2" xfId="19525" xr:uid="{00000000-0005-0000-0000-0000314C0000}"/>
    <cellStyle name="Normal 3 2 2 5 6 2 2" xfId="19526" xr:uid="{00000000-0005-0000-0000-0000324C0000}"/>
    <cellStyle name="Normal 3 2 2 5 6 2 3" xfId="19527" xr:uid="{00000000-0005-0000-0000-0000334C0000}"/>
    <cellStyle name="Normal 3 2 2 5 6 3" xfId="19528" xr:uid="{00000000-0005-0000-0000-0000344C0000}"/>
    <cellStyle name="Normal 3 2 2 5 6 4" xfId="19529" xr:uid="{00000000-0005-0000-0000-0000354C0000}"/>
    <cellStyle name="Normal 3 2 2 5 7" xfId="19530" xr:uid="{00000000-0005-0000-0000-0000364C0000}"/>
    <cellStyle name="Normal 3 2 2 5 7 2" xfId="19531" xr:uid="{00000000-0005-0000-0000-0000374C0000}"/>
    <cellStyle name="Normal 3 2 2 5 7 2 2" xfId="19532" xr:uid="{00000000-0005-0000-0000-0000384C0000}"/>
    <cellStyle name="Normal 3 2 2 5 7 2 3" xfId="19533" xr:uid="{00000000-0005-0000-0000-0000394C0000}"/>
    <cellStyle name="Normal 3 2 2 5 7 3" xfId="19534" xr:uid="{00000000-0005-0000-0000-00003A4C0000}"/>
    <cellStyle name="Normal 3 2 2 5 7 4" xfId="19535" xr:uid="{00000000-0005-0000-0000-00003B4C0000}"/>
    <cellStyle name="Normal 3 2 2 5 8" xfId="19536" xr:uid="{00000000-0005-0000-0000-00003C4C0000}"/>
    <cellStyle name="Normal 3 2 2 5 8 2" xfId="19537" xr:uid="{00000000-0005-0000-0000-00003D4C0000}"/>
    <cellStyle name="Normal 3 2 2 5 8 3" xfId="19538" xr:uid="{00000000-0005-0000-0000-00003E4C0000}"/>
    <cellStyle name="Normal 3 2 2 5 9" xfId="19539" xr:uid="{00000000-0005-0000-0000-00003F4C0000}"/>
    <cellStyle name="Normal 3 2 2 6" xfId="19540" xr:uid="{00000000-0005-0000-0000-0000404C0000}"/>
    <cellStyle name="Normal 3 2 2 6 10" xfId="19541" xr:uid="{00000000-0005-0000-0000-0000414C0000}"/>
    <cellStyle name="Normal 3 2 2 6 2" xfId="19542" xr:uid="{00000000-0005-0000-0000-0000424C0000}"/>
    <cellStyle name="Normal 3 2 2 6 2 2" xfId="19543" xr:uid="{00000000-0005-0000-0000-0000434C0000}"/>
    <cellStyle name="Normal 3 2 2 6 2 2 2" xfId="19544" xr:uid="{00000000-0005-0000-0000-0000444C0000}"/>
    <cellStyle name="Normal 3 2 2 6 2 2 3" xfId="19545" xr:uid="{00000000-0005-0000-0000-0000454C0000}"/>
    <cellStyle name="Normal 3 2 2 6 2 3" xfId="19546" xr:uid="{00000000-0005-0000-0000-0000464C0000}"/>
    <cellStyle name="Normal 3 2 2 6 2 4" xfId="19547" xr:uid="{00000000-0005-0000-0000-0000474C0000}"/>
    <cellStyle name="Normal 3 2 2 6 3" xfId="19548" xr:uid="{00000000-0005-0000-0000-0000484C0000}"/>
    <cellStyle name="Normal 3 2 2 6 3 2" xfId="19549" xr:uid="{00000000-0005-0000-0000-0000494C0000}"/>
    <cellStyle name="Normal 3 2 2 6 3 2 2" xfId="19550" xr:uid="{00000000-0005-0000-0000-00004A4C0000}"/>
    <cellStyle name="Normal 3 2 2 6 3 2 3" xfId="19551" xr:uid="{00000000-0005-0000-0000-00004B4C0000}"/>
    <cellStyle name="Normal 3 2 2 6 3 3" xfId="19552" xr:uid="{00000000-0005-0000-0000-00004C4C0000}"/>
    <cellStyle name="Normal 3 2 2 6 3 4" xfId="19553" xr:uid="{00000000-0005-0000-0000-00004D4C0000}"/>
    <cellStyle name="Normal 3 2 2 6 4" xfId="19554" xr:uid="{00000000-0005-0000-0000-00004E4C0000}"/>
    <cellStyle name="Normal 3 2 2 6 4 2" xfId="19555" xr:uid="{00000000-0005-0000-0000-00004F4C0000}"/>
    <cellStyle name="Normal 3 2 2 6 4 2 2" xfId="19556" xr:uid="{00000000-0005-0000-0000-0000504C0000}"/>
    <cellStyle name="Normal 3 2 2 6 4 2 3" xfId="19557" xr:uid="{00000000-0005-0000-0000-0000514C0000}"/>
    <cellStyle name="Normal 3 2 2 6 4 3" xfId="19558" xr:uid="{00000000-0005-0000-0000-0000524C0000}"/>
    <cellStyle name="Normal 3 2 2 6 4 4" xfId="19559" xr:uid="{00000000-0005-0000-0000-0000534C0000}"/>
    <cellStyle name="Normal 3 2 2 6 5" xfId="19560" xr:uid="{00000000-0005-0000-0000-0000544C0000}"/>
    <cellStyle name="Normal 3 2 2 6 5 2" xfId="19561" xr:uid="{00000000-0005-0000-0000-0000554C0000}"/>
    <cellStyle name="Normal 3 2 2 6 5 2 2" xfId="19562" xr:uid="{00000000-0005-0000-0000-0000564C0000}"/>
    <cellStyle name="Normal 3 2 2 6 5 2 3" xfId="19563" xr:uid="{00000000-0005-0000-0000-0000574C0000}"/>
    <cellStyle name="Normal 3 2 2 6 5 3" xfId="19564" xr:uid="{00000000-0005-0000-0000-0000584C0000}"/>
    <cellStyle name="Normal 3 2 2 6 5 4" xfId="19565" xr:uid="{00000000-0005-0000-0000-0000594C0000}"/>
    <cellStyle name="Normal 3 2 2 6 6" xfId="19566" xr:uid="{00000000-0005-0000-0000-00005A4C0000}"/>
    <cellStyle name="Normal 3 2 2 6 6 2" xfId="19567" xr:uid="{00000000-0005-0000-0000-00005B4C0000}"/>
    <cellStyle name="Normal 3 2 2 6 6 2 2" xfId="19568" xr:uid="{00000000-0005-0000-0000-00005C4C0000}"/>
    <cellStyle name="Normal 3 2 2 6 6 2 3" xfId="19569" xr:uid="{00000000-0005-0000-0000-00005D4C0000}"/>
    <cellStyle name="Normal 3 2 2 6 6 3" xfId="19570" xr:uid="{00000000-0005-0000-0000-00005E4C0000}"/>
    <cellStyle name="Normal 3 2 2 6 6 4" xfId="19571" xr:uid="{00000000-0005-0000-0000-00005F4C0000}"/>
    <cellStyle name="Normal 3 2 2 6 7" xfId="19572" xr:uid="{00000000-0005-0000-0000-0000604C0000}"/>
    <cellStyle name="Normal 3 2 2 6 7 2" xfId="19573" xr:uid="{00000000-0005-0000-0000-0000614C0000}"/>
    <cellStyle name="Normal 3 2 2 6 7 2 2" xfId="19574" xr:uid="{00000000-0005-0000-0000-0000624C0000}"/>
    <cellStyle name="Normal 3 2 2 6 7 2 3" xfId="19575" xr:uid="{00000000-0005-0000-0000-0000634C0000}"/>
    <cellStyle name="Normal 3 2 2 6 7 3" xfId="19576" xr:uid="{00000000-0005-0000-0000-0000644C0000}"/>
    <cellStyle name="Normal 3 2 2 6 7 4" xfId="19577" xr:uid="{00000000-0005-0000-0000-0000654C0000}"/>
    <cellStyle name="Normal 3 2 2 6 8" xfId="19578" xr:uid="{00000000-0005-0000-0000-0000664C0000}"/>
    <cellStyle name="Normal 3 2 2 6 8 2" xfId="19579" xr:uid="{00000000-0005-0000-0000-0000674C0000}"/>
    <cellStyle name="Normal 3 2 2 6 8 3" xfId="19580" xr:uid="{00000000-0005-0000-0000-0000684C0000}"/>
    <cellStyle name="Normal 3 2 2 6 9" xfId="19581" xr:uid="{00000000-0005-0000-0000-0000694C0000}"/>
    <cellStyle name="Normal 3 2 2 7" xfId="19582" xr:uid="{00000000-0005-0000-0000-00006A4C0000}"/>
    <cellStyle name="Normal 3 2 2 7 2" xfId="19583" xr:uid="{00000000-0005-0000-0000-00006B4C0000}"/>
    <cellStyle name="Normal 3 2 2 7 2 2" xfId="19584" xr:uid="{00000000-0005-0000-0000-00006C4C0000}"/>
    <cellStyle name="Normal 3 2 2 7 2 3" xfId="19585" xr:uid="{00000000-0005-0000-0000-00006D4C0000}"/>
    <cellStyle name="Normal 3 2 2 7 3" xfId="19586" xr:uid="{00000000-0005-0000-0000-00006E4C0000}"/>
    <cellStyle name="Normal 3 2 2 7 4" xfId="19587" xr:uid="{00000000-0005-0000-0000-00006F4C0000}"/>
    <cellStyle name="Normal 3 2 2 8" xfId="19588" xr:uid="{00000000-0005-0000-0000-0000704C0000}"/>
    <cellStyle name="Normal 3 2 2 8 2" xfId="19589" xr:uid="{00000000-0005-0000-0000-0000714C0000}"/>
    <cellStyle name="Normal 3 2 2 8 2 2" xfId="19590" xr:uid="{00000000-0005-0000-0000-0000724C0000}"/>
    <cellStyle name="Normal 3 2 2 8 2 3" xfId="19591" xr:uid="{00000000-0005-0000-0000-0000734C0000}"/>
    <cellStyle name="Normal 3 2 2 8 3" xfId="19592" xr:uid="{00000000-0005-0000-0000-0000744C0000}"/>
    <cellStyle name="Normal 3 2 2 8 4" xfId="19593" xr:uid="{00000000-0005-0000-0000-0000754C0000}"/>
    <cellStyle name="Normal 3 2 2 9" xfId="19594" xr:uid="{00000000-0005-0000-0000-0000764C0000}"/>
    <cellStyle name="Normal 3 2 2 9 2" xfId="19595" xr:uid="{00000000-0005-0000-0000-0000774C0000}"/>
    <cellStyle name="Normal 3 2 2 9 2 2" xfId="19596" xr:uid="{00000000-0005-0000-0000-0000784C0000}"/>
    <cellStyle name="Normal 3 2 2 9 2 3" xfId="19597" xr:uid="{00000000-0005-0000-0000-0000794C0000}"/>
    <cellStyle name="Normal 3 2 2 9 3" xfId="19598" xr:uid="{00000000-0005-0000-0000-00007A4C0000}"/>
    <cellStyle name="Normal 3 2 2 9 4" xfId="19599" xr:uid="{00000000-0005-0000-0000-00007B4C0000}"/>
    <cellStyle name="Normal 3 2 20" xfId="19600" xr:uid="{00000000-0005-0000-0000-00007C4C0000}"/>
    <cellStyle name="Normal 3 2 3" xfId="19601" xr:uid="{00000000-0005-0000-0000-00007D4C0000}"/>
    <cellStyle name="Normal 3 2 3 10" xfId="19602" xr:uid="{00000000-0005-0000-0000-00007E4C0000}"/>
    <cellStyle name="Normal 3 2 3 10 2" xfId="19603" xr:uid="{00000000-0005-0000-0000-00007F4C0000}"/>
    <cellStyle name="Normal 3 2 3 10 2 2" xfId="19604" xr:uid="{00000000-0005-0000-0000-0000804C0000}"/>
    <cellStyle name="Normal 3 2 3 10 2 3" xfId="19605" xr:uid="{00000000-0005-0000-0000-0000814C0000}"/>
    <cellStyle name="Normal 3 2 3 10 3" xfId="19606" xr:uid="{00000000-0005-0000-0000-0000824C0000}"/>
    <cellStyle name="Normal 3 2 3 10 4" xfId="19607" xr:uid="{00000000-0005-0000-0000-0000834C0000}"/>
    <cellStyle name="Normal 3 2 3 11" xfId="19608" xr:uid="{00000000-0005-0000-0000-0000844C0000}"/>
    <cellStyle name="Normal 3 2 3 11 2" xfId="19609" xr:uid="{00000000-0005-0000-0000-0000854C0000}"/>
    <cellStyle name="Normal 3 2 3 11 2 2" xfId="19610" xr:uid="{00000000-0005-0000-0000-0000864C0000}"/>
    <cellStyle name="Normal 3 2 3 11 2 3" xfId="19611" xr:uid="{00000000-0005-0000-0000-0000874C0000}"/>
    <cellStyle name="Normal 3 2 3 11 3" xfId="19612" xr:uid="{00000000-0005-0000-0000-0000884C0000}"/>
    <cellStyle name="Normal 3 2 3 11 4" xfId="19613" xr:uid="{00000000-0005-0000-0000-0000894C0000}"/>
    <cellStyle name="Normal 3 2 3 12" xfId="19614" xr:uid="{00000000-0005-0000-0000-00008A4C0000}"/>
    <cellStyle name="Normal 3 2 3 12 2" xfId="19615" xr:uid="{00000000-0005-0000-0000-00008B4C0000}"/>
    <cellStyle name="Normal 3 2 3 12 2 2" xfId="19616" xr:uid="{00000000-0005-0000-0000-00008C4C0000}"/>
    <cellStyle name="Normal 3 2 3 12 2 3" xfId="19617" xr:uid="{00000000-0005-0000-0000-00008D4C0000}"/>
    <cellStyle name="Normal 3 2 3 12 3" xfId="19618" xr:uid="{00000000-0005-0000-0000-00008E4C0000}"/>
    <cellStyle name="Normal 3 2 3 12 4" xfId="19619" xr:uid="{00000000-0005-0000-0000-00008F4C0000}"/>
    <cellStyle name="Normal 3 2 3 13" xfId="19620" xr:uid="{00000000-0005-0000-0000-0000904C0000}"/>
    <cellStyle name="Normal 3 2 3 13 2" xfId="19621" xr:uid="{00000000-0005-0000-0000-0000914C0000}"/>
    <cellStyle name="Normal 3 2 3 13 2 2" xfId="19622" xr:uid="{00000000-0005-0000-0000-0000924C0000}"/>
    <cellStyle name="Normal 3 2 3 13 2 3" xfId="19623" xr:uid="{00000000-0005-0000-0000-0000934C0000}"/>
    <cellStyle name="Normal 3 2 3 13 3" xfId="19624" xr:uid="{00000000-0005-0000-0000-0000944C0000}"/>
    <cellStyle name="Normal 3 2 3 13 4" xfId="19625" xr:uid="{00000000-0005-0000-0000-0000954C0000}"/>
    <cellStyle name="Normal 3 2 3 14" xfId="19626" xr:uid="{00000000-0005-0000-0000-0000964C0000}"/>
    <cellStyle name="Normal 3 2 3 14 2" xfId="19627" xr:uid="{00000000-0005-0000-0000-0000974C0000}"/>
    <cellStyle name="Normal 3 2 3 14 3" xfId="19628" xr:uid="{00000000-0005-0000-0000-0000984C0000}"/>
    <cellStyle name="Normal 3 2 3 15" xfId="19629" xr:uid="{00000000-0005-0000-0000-0000994C0000}"/>
    <cellStyle name="Normal 3 2 3 16" xfId="19630" xr:uid="{00000000-0005-0000-0000-00009A4C0000}"/>
    <cellStyle name="Normal 3 2 3 2" xfId="19631" xr:uid="{00000000-0005-0000-0000-00009B4C0000}"/>
    <cellStyle name="Normal 3 2 3 2 10" xfId="19632" xr:uid="{00000000-0005-0000-0000-00009C4C0000}"/>
    <cellStyle name="Normal 3 2 3 2 10 2" xfId="19633" xr:uid="{00000000-0005-0000-0000-00009D4C0000}"/>
    <cellStyle name="Normal 3 2 3 2 10 3" xfId="19634" xr:uid="{00000000-0005-0000-0000-00009E4C0000}"/>
    <cellStyle name="Normal 3 2 3 2 11" xfId="19635" xr:uid="{00000000-0005-0000-0000-00009F4C0000}"/>
    <cellStyle name="Normal 3 2 3 2 12" xfId="19636" xr:uid="{00000000-0005-0000-0000-0000A04C0000}"/>
    <cellStyle name="Normal 3 2 3 2 2" xfId="19637" xr:uid="{00000000-0005-0000-0000-0000A14C0000}"/>
    <cellStyle name="Normal 3 2 3 2 2 10" xfId="19638" xr:uid="{00000000-0005-0000-0000-0000A24C0000}"/>
    <cellStyle name="Normal 3 2 3 2 2 2" xfId="19639" xr:uid="{00000000-0005-0000-0000-0000A34C0000}"/>
    <cellStyle name="Normal 3 2 3 2 2 2 2" xfId="19640" xr:uid="{00000000-0005-0000-0000-0000A44C0000}"/>
    <cellStyle name="Normal 3 2 3 2 2 2 2 2" xfId="19641" xr:uid="{00000000-0005-0000-0000-0000A54C0000}"/>
    <cellStyle name="Normal 3 2 3 2 2 2 2 3" xfId="19642" xr:uid="{00000000-0005-0000-0000-0000A64C0000}"/>
    <cellStyle name="Normal 3 2 3 2 2 2 3" xfId="19643" xr:uid="{00000000-0005-0000-0000-0000A74C0000}"/>
    <cellStyle name="Normal 3 2 3 2 2 2 4" xfId="19644" xr:uid="{00000000-0005-0000-0000-0000A84C0000}"/>
    <cellStyle name="Normal 3 2 3 2 2 3" xfId="19645" xr:uid="{00000000-0005-0000-0000-0000A94C0000}"/>
    <cellStyle name="Normal 3 2 3 2 2 3 2" xfId="19646" xr:uid="{00000000-0005-0000-0000-0000AA4C0000}"/>
    <cellStyle name="Normal 3 2 3 2 2 3 2 2" xfId="19647" xr:uid="{00000000-0005-0000-0000-0000AB4C0000}"/>
    <cellStyle name="Normal 3 2 3 2 2 3 2 3" xfId="19648" xr:uid="{00000000-0005-0000-0000-0000AC4C0000}"/>
    <cellStyle name="Normal 3 2 3 2 2 3 3" xfId="19649" xr:uid="{00000000-0005-0000-0000-0000AD4C0000}"/>
    <cellStyle name="Normal 3 2 3 2 2 3 4" xfId="19650" xr:uid="{00000000-0005-0000-0000-0000AE4C0000}"/>
    <cellStyle name="Normal 3 2 3 2 2 4" xfId="19651" xr:uid="{00000000-0005-0000-0000-0000AF4C0000}"/>
    <cellStyle name="Normal 3 2 3 2 2 4 2" xfId="19652" xr:uid="{00000000-0005-0000-0000-0000B04C0000}"/>
    <cellStyle name="Normal 3 2 3 2 2 4 2 2" xfId="19653" xr:uid="{00000000-0005-0000-0000-0000B14C0000}"/>
    <cellStyle name="Normal 3 2 3 2 2 4 2 3" xfId="19654" xr:uid="{00000000-0005-0000-0000-0000B24C0000}"/>
    <cellStyle name="Normal 3 2 3 2 2 4 3" xfId="19655" xr:uid="{00000000-0005-0000-0000-0000B34C0000}"/>
    <cellStyle name="Normal 3 2 3 2 2 4 4" xfId="19656" xr:uid="{00000000-0005-0000-0000-0000B44C0000}"/>
    <cellStyle name="Normal 3 2 3 2 2 5" xfId="19657" xr:uid="{00000000-0005-0000-0000-0000B54C0000}"/>
    <cellStyle name="Normal 3 2 3 2 2 5 2" xfId="19658" xr:uid="{00000000-0005-0000-0000-0000B64C0000}"/>
    <cellStyle name="Normal 3 2 3 2 2 5 2 2" xfId="19659" xr:uid="{00000000-0005-0000-0000-0000B74C0000}"/>
    <cellStyle name="Normal 3 2 3 2 2 5 2 3" xfId="19660" xr:uid="{00000000-0005-0000-0000-0000B84C0000}"/>
    <cellStyle name="Normal 3 2 3 2 2 5 3" xfId="19661" xr:uid="{00000000-0005-0000-0000-0000B94C0000}"/>
    <cellStyle name="Normal 3 2 3 2 2 5 4" xfId="19662" xr:uid="{00000000-0005-0000-0000-0000BA4C0000}"/>
    <cellStyle name="Normal 3 2 3 2 2 6" xfId="19663" xr:uid="{00000000-0005-0000-0000-0000BB4C0000}"/>
    <cellStyle name="Normal 3 2 3 2 2 6 2" xfId="19664" xr:uid="{00000000-0005-0000-0000-0000BC4C0000}"/>
    <cellStyle name="Normal 3 2 3 2 2 6 2 2" xfId="19665" xr:uid="{00000000-0005-0000-0000-0000BD4C0000}"/>
    <cellStyle name="Normal 3 2 3 2 2 6 2 3" xfId="19666" xr:uid="{00000000-0005-0000-0000-0000BE4C0000}"/>
    <cellStyle name="Normal 3 2 3 2 2 6 3" xfId="19667" xr:uid="{00000000-0005-0000-0000-0000BF4C0000}"/>
    <cellStyle name="Normal 3 2 3 2 2 6 4" xfId="19668" xr:uid="{00000000-0005-0000-0000-0000C04C0000}"/>
    <cellStyle name="Normal 3 2 3 2 2 7" xfId="19669" xr:uid="{00000000-0005-0000-0000-0000C14C0000}"/>
    <cellStyle name="Normal 3 2 3 2 2 7 2" xfId="19670" xr:uid="{00000000-0005-0000-0000-0000C24C0000}"/>
    <cellStyle name="Normal 3 2 3 2 2 7 2 2" xfId="19671" xr:uid="{00000000-0005-0000-0000-0000C34C0000}"/>
    <cellStyle name="Normal 3 2 3 2 2 7 2 3" xfId="19672" xr:uid="{00000000-0005-0000-0000-0000C44C0000}"/>
    <cellStyle name="Normal 3 2 3 2 2 7 3" xfId="19673" xr:uid="{00000000-0005-0000-0000-0000C54C0000}"/>
    <cellStyle name="Normal 3 2 3 2 2 7 4" xfId="19674" xr:uid="{00000000-0005-0000-0000-0000C64C0000}"/>
    <cellStyle name="Normal 3 2 3 2 2 8" xfId="19675" xr:uid="{00000000-0005-0000-0000-0000C74C0000}"/>
    <cellStyle name="Normal 3 2 3 2 2 8 2" xfId="19676" xr:uid="{00000000-0005-0000-0000-0000C84C0000}"/>
    <cellStyle name="Normal 3 2 3 2 2 8 3" xfId="19677" xr:uid="{00000000-0005-0000-0000-0000C94C0000}"/>
    <cellStyle name="Normal 3 2 3 2 2 9" xfId="19678" xr:uid="{00000000-0005-0000-0000-0000CA4C0000}"/>
    <cellStyle name="Normal 3 2 3 2 3" xfId="19679" xr:uid="{00000000-0005-0000-0000-0000CB4C0000}"/>
    <cellStyle name="Normal 3 2 3 2 3 10" xfId="19680" xr:uid="{00000000-0005-0000-0000-0000CC4C0000}"/>
    <cellStyle name="Normal 3 2 3 2 3 2" xfId="19681" xr:uid="{00000000-0005-0000-0000-0000CD4C0000}"/>
    <cellStyle name="Normal 3 2 3 2 3 2 2" xfId="19682" xr:uid="{00000000-0005-0000-0000-0000CE4C0000}"/>
    <cellStyle name="Normal 3 2 3 2 3 2 2 2" xfId="19683" xr:uid="{00000000-0005-0000-0000-0000CF4C0000}"/>
    <cellStyle name="Normal 3 2 3 2 3 2 2 3" xfId="19684" xr:uid="{00000000-0005-0000-0000-0000D04C0000}"/>
    <cellStyle name="Normal 3 2 3 2 3 2 3" xfId="19685" xr:uid="{00000000-0005-0000-0000-0000D14C0000}"/>
    <cellStyle name="Normal 3 2 3 2 3 2 4" xfId="19686" xr:uid="{00000000-0005-0000-0000-0000D24C0000}"/>
    <cellStyle name="Normal 3 2 3 2 3 3" xfId="19687" xr:uid="{00000000-0005-0000-0000-0000D34C0000}"/>
    <cellStyle name="Normal 3 2 3 2 3 3 2" xfId="19688" xr:uid="{00000000-0005-0000-0000-0000D44C0000}"/>
    <cellStyle name="Normal 3 2 3 2 3 3 2 2" xfId="19689" xr:uid="{00000000-0005-0000-0000-0000D54C0000}"/>
    <cellStyle name="Normal 3 2 3 2 3 3 2 3" xfId="19690" xr:uid="{00000000-0005-0000-0000-0000D64C0000}"/>
    <cellStyle name="Normal 3 2 3 2 3 3 3" xfId="19691" xr:uid="{00000000-0005-0000-0000-0000D74C0000}"/>
    <cellStyle name="Normal 3 2 3 2 3 3 4" xfId="19692" xr:uid="{00000000-0005-0000-0000-0000D84C0000}"/>
    <cellStyle name="Normal 3 2 3 2 3 4" xfId="19693" xr:uid="{00000000-0005-0000-0000-0000D94C0000}"/>
    <cellStyle name="Normal 3 2 3 2 3 4 2" xfId="19694" xr:uid="{00000000-0005-0000-0000-0000DA4C0000}"/>
    <cellStyle name="Normal 3 2 3 2 3 4 2 2" xfId="19695" xr:uid="{00000000-0005-0000-0000-0000DB4C0000}"/>
    <cellStyle name="Normal 3 2 3 2 3 4 2 3" xfId="19696" xr:uid="{00000000-0005-0000-0000-0000DC4C0000}"/>
    <cellStyle name="Normal 3 2 3 2 3 4 3" xfId="19697" xr:uid="{00000000-0005-0000-0000-0000DD4C0000}"/>
    <cellStyle name="Normal 3 2 3 2 3 4 4" xfId="19698" xr:uid="{00000000-0005-0000-0000-0000DE4C0000}"/>
    <cellStyle name="Normal 3 2 3 2 3 5" xfId="19699" xr:uid="{00000000-0005-0000-0000-0000DF4C0000}"/>
    <cellStyle name="Normal 3 2 3 2 3 5 2" xfId="19700" xr:uid="{00000000-0005-0000-0000-0000E04C0000}"/>
    <cellStyle name="Normal 3 2 3 2 3 5 2 2" xfId="19701" xr:uid="{00000000-0005-0000-0000-0000E14C0000}"/>
    <cellStyle name="Normal 3 2 3 2 3 5 2 3" xfId="19702" xr:uid="{00000000-0005-0000-0000-0000E24C0000}"/>
    <cellStyle name="Normal 3 2 3 2 3 5 3" xfId="19703" xr:uid="{00000000-0005-0000-0000-0000E34C0000}"/>
    <cellStyle name="Normal 3 2 3 2 3 5 4" xfId="19704" xr:uid="{00000000-0005-0000-0000-0000E44C0000}"/>
    <cellStyle name="Normal 3 2 3 2 3 6" xfId="19705" xr:uid="{00000000-0005-0000-0000-0000E54C0000}"/>
    <cellStyle name="Normal 3 2 3 2 3 6 2" xfId="19706" xr:uid="{00000000-0005-0000-0000-0000E64C0000}"/>
    <cellStyle name="Normal 3 2 3 2 3 6 2 2" xfId="19707" xr:uid="{00000000-0005-0000-0000-0000E74C0000}"/>
    <cellStyle name="Normal 3 2 3 2 3 6 2 3" xfId="19708" xr:uid="{00000000-0005-0000-0000-0000E84C0000}"/>
    <cellStyle name="Normal 3 2 3 2 3 6 3" xfId="19709" xr:uid="{00000000-0005-0000-0000-0000E94C0000}"/>
    <cellStyle name="Normal 3 2 3 2 3 6 4" xfId="19710" xr:uid="{00000000-0005-0000-0000-0000EA4C0000}"/>
    <cellStyle name="Normal 3 2 3 2 3 7" xfId="19711" xr:uid="{00000000-0005-0000-0000-0000EB4C0000}"/>
    <cellStyle name="Normal 3 2 3 2 3 7 2" xfId="19712" xr:uid="{00000000-0005-0000-0000-0000EC4C0000}"/>
    <cellStyle name="Normal 3 2 3 2 3 7 2 2" xfId="19713" xr:uid="{00000000-0005-0000-0000-0000ED4C0000}"/>
    <cellStyle name="Normal 3 2 3 2 3 7 2 3" xfId="19714" xr:uid="{00000000-0005-0000-0000-0000EE4C0000}"/>
    <cellStyle name="Normal 3 2 3 2 3 7 3" xfId="19715" xr:uid="{00000000-0005-0000-0000-0000EF4C0000}"/>
    <cellStyle name="Normal 3 2 3 2 3 7 4" xfId="19716" xr:uid="{00000000-0005-0000-0000-0000F04C0000}"/>
    <cellStyle name="Normal 3 2 3 2 3 8" xfId="19717" xr:uid="{00000000-0005-0000-0000-0000F14C0000}"/>
    <cellStyle name="Normal 3 2 3 2 3 8 2" xfId="19718" xr:uid="{00000000-0005-0000-0000-0000F24C0000}"/>
    <cellStyle name="Normal 3 2 3 2 3 8 3" xfId="19719" xr:uid="{00000000-0005-0000-0000-0000F34C0000}"/>
    <cellStyle name="Normal 3 2 3 2 3 9" xfId="19720" xr:uid="{00000000-0005-0000-0000-0000F44C0000}"/>
    <cellStyle name="Normal 3 2 3 2 4" xfId="19721" xr:uid="{00000000-0005-0000-0000-0000F54C0000}"/>
    <cellStyle name="Normal 3 2 3 2 4 2" xfId="19722" xr:uid="{00000000-0005-0000-0000-0000F64C0000}"/>
    <cellStyle name="Normal 3 2 3 2 4 2 2" xfId="19723" xr:uid="{00000000-0005-0000-0000-0000F74C0000}"/>
    <cellStyle name="Normal 3 2 3 2 4 2 3" xfId="19724" xr:uid="{00000000-0005-0000-0000-0000F84C0000}"/>
    <cellStyle name="Normal 3 2 3 2 4 3" xfId="19725" xr:uid="{00000000-0005-0000-0000-0000F94C0000}"/>
    <cellStyle name="Normal 3 2 3 2 4 4" xfId="19726" xr:uid="{00000000-0005-0000-0000-0000FA4C0000}"/>
    <cellStyle name="Normal 3 2 3 2 5" xfId="19727" xr:uid="{00000000-0005-0000-0000-0000FB4C0000}"/>
    <cellStyle name="Normal 3 2 3 2 5 2" xfId="19728" xr:uid="{00000000-0005-0000-0000-0000FC4C0000}"/>
    <cellStyle name="Normal 3 2 3 2 5 2 2" xfId="19729" xr:uid="{00000000-0005-0000-0000-0000FD4C0000}"/>
    <cellStyle name="Normal 3 2 3 2 5 2 3" xfId="19730" xr:uid="{00000000-0005-0000-0000-0000FE4C0000}"/>
    <cellStyle name="Normal 3 2 3 2 5 3" xfId="19731" xr:uid="{00000000-0005-0000-0000-0000FF4C0000}"/>
    <cellStyle name="Normal 3 2 3 2 5 4" xfId="19732" xr:uid="{00000000-0005-0000-0000-0000004D0000}"/>
    <cellStyle name="Normal 3 2 3 2 6" xfId="19733" xr:uid="{00000000-0005-0000-0000-0000014D0000}"/>
    <cellStyle name="Normal 3 2 3 2 6 2" xfId="19734" xr:uid="{00000000-0005-0000-0000-0000024D0000}"/>
    <cellStyle name="Normal 3 2 3 2 6 2 2" xfId="19735" xr:uid="{00000000-0005-0000-0000-0000034D0000}"/>
    <cellStyle name="Normal 3 2 3 2 6 2 3" xfId="19736" xr:uid="{00000000-0005-0000-0000-0000044D0000}"/>
    <cellStyle name="Normal 3 2 3 2 6 3" xfId="19737" xr:uid="{00000000-0005-0000-0000-0000054D0000}"/>
    <cellStyle name="Normal 3 2 3 2 6 4" xfId="19738" xr:uid="{00000000-0005-0000-0000-0000064D0000}"/>
    <cellStyle name="Normal 3 2 3 2 7" xfId="19739" xr:uid="{00000000-0005-0000-0000-0000074D0000}"/>
    <cellStyle name="Normal 3 2 3 2 7 2" xfId="19740" xr:uid="{00000000-0005-0000-0000-0000084D0000}"/>
    <cellStyle name="Normal 3 2 3 2 7 2 2" xfId="19741" xr:uid="{00000000-0005-0000-0000-0000094D0000}"/>
    <cellStyle name="Normal 3 2 3 2 7 2 3" xfId="19742" xr:uid="{00000000-0005-0000-0000-00000A4D0000}"/>
    <cellStyle name="Normal 3 2 3 2 7 3" xfId="19743" xr:uid="{00000000-0005-0000-0000-00000B4D0000}"/>
    <cellStyle name="Normal 3 2 3 2 7 4" xfId="19744" xr:uid="{00000000-0005-0000-0000-00000C4D0000}"/>
    <cellStyle name="Normal 3 2 3 2 8" xfId="19745" xr:uid="{00000000-0005-0000-0000-00000D4D0000}"/>
    <cellStyle name="Normal 3 2 3 2 8 2" xfId="19746" xr:uid="{00000000-0005-0000-0000-00000E4D0000}"/>
    <cellStyle name="Normal 3 2 3 2 8 2 2" xfId="19747" xr:uid="{00000000-0005-0000-0000-00000F4D0000}"/>
    <cellStyle name="Normal 3 2 3 2 8 2 3" xfId="19748" xr:uid="{00000000-0005-0000-0000-0000104D0000}"/>
    <cellStyle name="Normal 3 2 3 2 8 3" xfId="19749" xr:uid="{00000000-0005-0000-0000-0000114D0000}"/>
    <cellStyle name="Normal 3 2 3 2 8 4" xfId="19750" xr:uid="{00000000-0005-0000-0000-0000124D0000}"/>
    <cellStyle name="Normal 3 2 3 2 9" xfId="19751" xr:uid="{00000000-0005-0000-0000-0000134D0000}"/>
    <cellStyle name="Normal 3 2 3 2 9 2" xfId="19752" xr:uid="{00000000-0005-0000-0000-0000144D0000}"/>
    <cellStyle name="Normal 3 2 3 2 9 2 2" xfId="19753" xr:uid="{00000000-0005-0000-0000-0000154D0000}"/>
    <cellStyle name="Normal 3 2 3 2 9 2 3" xfId="19754" xr:uid="{00000000-0005-0000-0000-0000164D0000}"/>
    <cellStyle name="Normal 3 2 3 2 9 3" xfId="19755" xr:uid="{00000000-0005-0000-0000-0000174D0000}"/>
    <cellStyle name="Normal 3 2 3 2 9 4" xfId="19756" xr:uid="{00000000-0005-0000-0000-0000184D0000}"/>
    <cellStyle name="Normal 3 2 3 3" xfId="19757" xr:uid="{00000000-0005-0000-0000-0000194D0000}"/>
    <cellStyle name="Normal 3 2 3 3 10" xfId="19758" xr:uid="{00000000-0005-0000-0000-00001A4D0000}"/>
    <cellStyle name="Normal 3 2 3 3 10 2" xfId="19759" xr:uid="{00000000-0005-0000-0000-00001B4D0000}"/>
    <cellStyle name="Normal 3 2 3 3 10 3" xfId="19760" xr:uid="{00000000-0005-0000-0000-00001C4D0000}"/>
    <cellStyle name="Normal 3 2 3 3 11" xfId="19761" xr:uid="{00000000-0005-0000-0000-00001D4D0000}"/>
    <cellStyle name="Normal 3 2 3 3 12" xfId="19762" xr:uid="{00000000-0005-0000-0000-00001E4D0000}"/>
    <cellStyle name="Normal 3 2 3 3 2" xfId="19763" xr:uid="{00000000-0005-0000-0000-00001F4D0000}"/>
    <cellStyle name="Normal 3 2 3 3 2 10" xfId="19764" xr:uid="{00000000-0005-0000-0000-0000204D0000}"/>
    <cellStyle name="Normal 3 2 3 3 2 2" xfId="19765" xr:uid="{00000000-0005-0000-0000-0000214D0000}"/>
    <cellStyle name="Normal 3 2 3 3 2 2 2" xfId="19766" xr:uid="{00000000-0005-0000-0000-0000224D0000}"/>
    <cellStyle name="Normal 3 2 3 3 2 2 2 2" xfId="19767" xr:uid="{00000000-0005-0000-0000-0000234D0000}"/>
    <cellStyle name="Normal 3 2 3 3 2 2 2 3" xfId="19768" xr:uid="{00000000-0005-0000-0000-0000244D0000}"/>
    <cellStyle name="Normal 3 2 3 3 2 2 3" xfId="19769" xr:uid="{00000000-0005-0000-0000-0000254D0000}"/>
    <cellStyle name="Normal 3 2 3 3 2 2 4" xfId="19770" xr:uid="{00000000-0005-0000-0000-0000264D0000}"/>
    <cellStyle name="Normal 3 2 3 3 2 3" xfId="19771" xr:uid="{00000000-0005-0000-0000-0000274D0000}"/>
    <cellStyle name="Normal 3 2 3 3 2 3 2" xfId="19772" xr:uid="{00000000-0005-0000-0000-0000284D0000}"/>
    <cellStyle name="Normal 3 2 3 3 2 3 2 2" xfId="19773" xr:uid="{00000000-0005-0000-0000-0000294D0000}"/>
    <cellStyle name="Normal 3 2 3 3 2 3 2 3" xfId="19774" xr:uid="{00000000-0005-0000-0000-00002A4D0000}"/>
    <cellStyle name="Normal 3 2 3 3 2 3 3" xfId="19775" xr:uid="{00000000-0005-0000-0000-00002B4D0000}"/>
    <cellStyle name="Normal 3 2 3 3 2 3 4" xfId="19776" xr:uid="{00000000-0005-0000-0000-00002C4D0000}"/>
    <cellStyle name="Normal 3 2 3 3 2 4" xfId="19777" xr:uid="{00000000-0005-0000-0000-00002D4D0000}"/>
    <cellStyle name="Normal 3 2 3 3 2 4 2" xfId="19778" xr:uid="{00000000-0005-0000-0000-00002E4D0000}"/>
    <cellStyle name="Normal 3 2 3 3 2 4 2 2" xfId="19779" xr:uid="{00000000-0005-0000-0000-00002F4D0000}"/>
    <cellStyle name="Normal 3 2 3 3 2 4 2 3" xfId="19780" xr:uid="{00000000-0005-0000-0000-0000304D0000}"/>
    <cellStyle name="Normal 3 2 3 3 2 4 3" xfId="19781" xr:uid="{00000000-0005-0000-0000-0000314D0000}"/>
    <cellStyle name="Normal 3 2 3 3 2 4 4" xfId="19782" xr:uid="{00000000-0005-0000-0000-0000324D0000}"/>
    <cellStyle name="Normal 3 2 3 3 2 5" xfId="19783" xr:uid="{00000000-0005-0000-0000-0000334D0000}"/>
    <cellStyle name="Normal 3 2 3 3 2 5 2" xfId="19784" xr:uid="{00000000-0005-0000-0000-0000344D0000}"/>
    <cellStyle name="Normal 3 2 3 3 2 5 2 2" xfId="19785" xr:uid="{00000000-0005-0000-0000-0000354D0000}"/>
    <cellStyle name="Normal 3 2 3 3 2 5 2 3" xfId="19786" xr:uid="{00000000-0005-0000-0000-0000364D0000}"/>
    <cellStyle name="Normal 3 2 3 3 2 5 3" xfId="19787" xr:uid="{00000000-0005-0000-0000-0000374D0000}"/>
    <cellStyle name="Normal 3 2 3 3 2 5 4" xfId="19788" xr:uid="{00000000-0005-0000-0000-0000384D0000}"/>
    <cellStyle name="Normal 3 2 3 3 2 6" xfId="19789" xr:uid="{00000000-0005-0000-0000-0000394D0000}"/>
    <cellStyle name="Normal 3 2 3 3 2 6 2" xfId="19790" xr:uid="{00000000-0005-0000-0000-00003A4D0000}"/>
    <cellStyle name="Normal 3 2 3 3 2 6 2 2" xfId="19791" xr:uid="{00000000-0005-0000-0000-00003B4D0000}"/>
    <cellStyle name="Normal 3 2 3 3 2 6 2 3" xfId="19792" xr:uid="{00000000-0005-0000-0000-00003C4D0000}"/>
    <cellStyle name="Normal 3 2 3 3 2 6 3" xfId="19793" xr:uid="{00000000-0005-0000-0000-00003D4D0000}"/>
    <cellStyle name="Normal 3 2 3 3 2 6 4" xfId="19794" xr:uid="{00000000-0005-0000-0000-00003E4D0000}"/>
    <cellStyle name="Normal 3 2 3 3 2 7" xfId="19795" xr:uid="{00000000-0005-0000-0000-00003F4D0000}"/>
    <cellStyle name="Normal 3 2 3 3 2 7 2" xfId="19796" xr:uid="{00000000-0005-0000-0000-0000404D0000}"/>
    <cellStyle name="Normal 3 2 3 3 2 7 2 2" xfId="19797" xr:uid="{00000000-0005-0000-0000-0000414D0000}"/>
    <cellStyle name="Normal 3 2 3 3 2 7 2 3" xfId="19798" xr:uid="{00000000-0005-0000-0000-0000424D0000}"/>
    <cellStyle name="Normal 3 2 3 3 2 7 3" xfId="19799" xr:uid="{00000000-0005-0000-0000-0000434D0000}"/>
    <cellStyle name="Normal 3 2 3 3 2 7 4" xfId="19800" xr:uid="{00000000-0005-0000-0000-0000444D0000}"/>
    <cellStyle name="Normal 3 2 3 3 2 8" xfId="19801" xr:uid="{00000000-0005-0000-0000-0000454D0000}"/>
    <cellStyle name="Normal 3 2 3 3 2 8 2" xfId="19802" xr:uid="{00000000-0005-0000-0000-0000464D0000}"/>
    <cellStyle name="Normal 3 2 3 3 2 8 3" xfId="19803" xr:uid="{00000000-0005-0000-0000-0000474D0000}"/>
    <cellStyle name="Normal 3 2 3 3 2 9" xfId="19804" xr:uid="{00000000-0005-0000-0000-0000484D0000}"/>
    <cellStyle name="Normal 3 2 3 3 3" xfId="19805" xr:uid="{00000000-0005-0000-0000-0000494D0000}"/>
    <cellStyle name="Normal 3 2 3 3 3 10" xfId="19806" xr:uid="{00000000-0005-0000-0000-00004A4D0000}"/>
    <cellStyle name="Normal 3 2 3 3 3 2" xfId="19807" xr:uid="{00000000-0005-0000-0000-00004B4D0000}"/>
    <cellStyle name="Normal 3 2 3 3 3 2 2" xfId="19808" xr:uid="{00000000-0005-0000-0000-00004C4D0000}"/>
    <cellStyle name="Normal 3 2 3 3 3 2 2 2" xfId="19809" xr:uid="{00000000-0005-0000-0000-00004D4D0000}"/>
    <cellStyle name="Normal 3 2 3 3 3 2 2 3" xfId="19810" xr:uid="{00000000-0005-0000-0000-00004E4D0000}"/>
    <cellStyle name="Normal 3 2 3 3 3 2 3" xfId="19811" xr:uid="{00000000-0005-0000-0000-00004F4D0000}"/>
    <cellStyle name="Normal 3 2 3 3 3 2 4" xfId="19812" xr:uid="{00000000-0005-0000-0000-0000504D0000}"/>
    <cellStyle name="Normal 3 2 3 3 3 3" xfId="19813" xr:uid="{00000000-0005-0000-0000-0000514D0000}"/>
    <cellStyle name="Normal 3 2 3 3 3 3 2" xfId="19814" xr:uid="{00000000-0005-0000-0000-0000524D0000}"/>
    <cellStyle name="Normal 3 2 3 3 3 3 2 2" xfId="19815" xr:uid="{00000000-0005-0000-0000-0000534D0000}"/>
    <cellStyle name="Normal 3 2 3 3 3 3 2 3" xfId="19816" xr:uid="{00000000-0005-0000-0000-0000544D0000}"/>
    <cellStyle name="Normal 3 2 3 3 3 3 3" xfId="19817" xr:uid="{00000000-0005-0000-0000-0000554D0000}"/>
    <cellStyle name="Normal 3 2 3 3 3 3 4" xfId="19818" xr:uid="{00000000-0005-0000-0000-0000564D0000}"/>
    <cellStyle name="Normal 3 2 3 3 3 4" xfId="19819" xr:uid="{00000000-0005-0000-0000-0000574D0000}"/>
    <cellStyle name="Normal 3 2 3 3 3 4 2" xfId="19820" xr:uid="{00000000-0005-0000-0000-0000584D0000}"/>
    <cellStyle name="Normal 3 2 3 3 3 4 2 2" xfId="19821" xr:uid="{00000000-0005-0000-0000-0000594D0000}"/>
    <cellStyle name="Normal 3 2 3 3 3 4 2 3" xfId="19822" xr:uid="{00000000-0005-0000-0000-00005A4D0000}"/>
    <cellStyle name="Normal 3 2 3 3 3 4 3" xfId="19823" xr:uid="{00000000-0005-0000-0000-00005B4D0000}"/>
    <cellStyle name="Normal 3 2 3 3 3 4 4" xfId="19824" xr:uid="{00000000-0005-0000-0000-00005C4D0000}"/>
    <cellStyle name="Normal 3 2 3 3 3 5" xfId="19825" xr:uid="{00000000-0005-0000-0000-00005D4D0000}"/>
    <cellStyle name="Normal 3 2 3 3 3 5 2" xfId="19826" xr:uid="{00000000-0005-0000-0000-00005E4D0000}"/>
    <cellStyle name="Normal 3 2 3 3 3 5 2 2" xfId="19827" xr:uid="{00000000-0005-0000-0000-00005F4D0000}"/>
    <cellStyle name="Normal 3 2 3 3 3 5 2 3" xfId="19828" xr:uid="{00000000-0005-0000-0000-0000604D0000}"/>
    <cellStyle name="Normal 3 2 3 3 3 5 3" xfId="19829" xr:uid="{00000000-0005-0000-0000-0000614D0000}"/>
    <cellStyle name="Normal 3 2 3 3 3 5 4" xfId="19830" xr:uid="{00000000-0005-0000-0000-0000624D0000}"/>
    <cellStyle name="Normal 3 2 3 3 3 6" xfId="19831" xr:uid="{00000000-0005-0000-0000-0000634D0000}"/>
    <cellStyle name="Normal 3 2 3 3 3 6 2" xfId="19832" xr:uid="{00000000-0005-0000-0000-0000644D0000}"/>
    <cellStyle name="Normal 3 2 3 3 3 6 2 2" xfId="19833" xr:uid="{00000000-0005-0000-0000-0000654D0000}"/>
    <cellStyle name="Normal 3 2 3 3 3 6 2 3" xfId="19834" xr:uid="{00000000-0005-0000-0000-0000664D0000}"/>
    <cellStyle name="Normal 3 2 3 3 3 6 3" xfId="19835" xr:uid="{00000000-0005-0000-0000-0000674D0000}"/>
    <cellStyle name="Normal 3 2 3 3 3 6 4" xfId="19836" xr:uid="{00000000-0005-0000-0000-0000684D0000}"/>
    <cellStyle name="Normal 3 2 3 3 3 7" xfId="19837" xr:uid="{00000000-0005-0000-0000-0000694D0000}"/>
    <cellStyle name="Normal 3 2 3 3 3 7 2" xfId="19838" xr:uid="{00000000-0005-0000-0000-00006A4D0000}"/>
    <cellStyle name="Normal 3 2 3 3 3 7 2 2" xfId="19839" xr:uid="{00000000-0005-0000-0000-00006B4D0000}"/>
    <cellStyle name="Normal 3 2 3 3 3 7 2 3" xfId="19840" xr:uid="{00000000-0005-0000-0000-00006C4D0000}"/>
    <cellStyle name="Normal 3 2 3 3 3 7 3" xfId="19841" xr:uid="{00000000-0005-0000-0000-00006D4D0000}"/>
    <cellStyle name="Normal 3 2 3 3 3 7 4" xfId="19842" xr:uid="{00000000-0005-0000-0000-00006E4D0000}"/>
    <cellStyle name="Normal 3 2 3 3 3 8" xfId="19843" xr:uid="{00000000-0005-0000-0000-00006F4D0000}"/>
    <cellStyle name="Normal 3 2 3 3 3 8 2" xfId="19844" xr:uid="{00000000-0005-0000-0000-0000704D0000}"/>
    <cellStyle name="Normal 3 2 3 3 3 8 3" xfId="19845" xr:uid="{00000000-0005-0000-0000-0000714D0000}"/>
    <cellStyle name="Normal 3 2 3 3 3 9" xfId="19846" xr:uid="{00000000-0005-0000-0000-0000724D0000}"/>
    <cellStyle name="Normal 3 2 3 3 4" xfId="19847" xr:uid="{00000000-0005-0000-0000-0000734D0000}"/>
    <cellStyle name="Normal 3 2 3 3 4 2" xfId="19848" xr:uid="{00000000-0005-0000-0000-0000744D0000}"/>
    <cellStyle name="Normal 3 2 3 3 4 2 2" xfId="19849" xr:uid="{00000000-0005-0000-0000-0000754D0000}"/>
    <cellStyle name="Normal 3 2 3 3 4 2 3" xfId="19850" xr:uid="{00000000-0005-0000-0000-0000764D0000}"/>
    <cellStyle name="Normal 3 2 3 3 4 3" xfId="19851" xr:uid="{00000000-0005-0000-0000-0000774D0000}"/>
    <cellStyle name="Normal 3 2 3 3 4 4" xfId="19852" xr:uid="{00000000-0005-0000-0000-0000784D0000}"/>
    <cellStyle name="Normal 3 2 3 3 5" xfId="19853" xr:uid="{00000000-0005-0000-0000-0000794D0000}"/>
    <cellStyle name="Normal 3 2 3 3 5 2" xfId="19854" xr:uid="{00000000-0005-0000-0000-00007A4D0000}"/>
    <cellStyle name="Normal 3 2 3 3 5 2 2" xfId="19855" xr:uid="{00000000-0005-0000-0000-00007B4D0000}"/>
    <cellStyle name="Normal 3 2 3 3 5 2 3" xfId="19856" xr:uid="{00000000-0005-0000-0000-00007C4D0000}"/>
    <cellStyle name="Normal 3 2 3 3 5 3" xfId="19857" xr:uid="{00000000-0005-0000-0000-00007D4D0000}"/>
    <cellStyle name="Normal 3 2 3 3 5 4" xfId="19858" xr:uid="{00000000-0005-0000-0000-00007E4D0000}"/>
    <cellStyle name="Normal 3 2 3 3 6" xfId="19859" xr:uid="{00000000-0005-0000-0000-00007F4D0000}"/>
    <cellStyle name="Normal 3 2 3 3 6 2" xfId="19860" xr:uid="{00000000-0005-0000-0000-0000804D0000}"/>
    <cellStyle name="Normal 3 2 3 3 6 2 2" xfId="19861" xr:uid="{00000000-0005-0000-0000-0000814D0000}"/>
    <cellStyle name="Normal 3 2 3 3 6 2 3" xfId="19862" xr:uid="{00000000-0005-0000-0000-0000824D0000}"/>
    <cellStyle name="Normal 3 2 3 3 6 3" xfId="19863" xr:uid="{00000000-0005-0000-0000-0000834D0000}"/>
    <cellStyle name="Normal 3 2 3 3 6 4" xfId="19864" xr:uid="{00000000-0005-0000-0000-0000844D0000}"/>
    <cellStyle name="Normal 3 2 3 3 7" xfId="19865" xr:uid="{00000000-0005-0000-0000-0000854D0000}"/>
    <cellStyle name="Normal 3 2 3 3 7 2" xfId="19866" xr:uid="{00000000-0005-0000-0000-0000864D0000}"/>
    <cellStyle name="Normal 3 2 3 3 7 2 2" xfId="19867" xr:uid="{00000000-0005-0000-0000-0000874D0000}"/>
    <cellStyle name="Normal 3 2 3 3 7 2 3" xfId="19868" xr:uid="{00000000-0005-0000-0000-0000884D0000}"/>
    <cellStyle name="Normal 3 2 3 3 7 3" xfId="19869" xr:uid="{00000000-0005-0000-0000-0000894D0000}"/>
    <cellStyle name="Normal 3 2 3 3 7 4" xfId="19870" xr:uid="{00000000-0005-0000-0000-00008A4D0000}"/>
    <cellStyle name="Normal 3 2 3 3 8" xfId="19871" xr:uid="{00000000-0005-0000-0000-00008B4D0000}"/>
    <cellStyle name="Normal 3 2 3 3 8 2" xfId="19872" xr:uid="{00000000-0005-0000-0000-00008C4D0000}"/>
    <cellStyle name="Normal 3 2 3 3 8 2 2" xfId="19873" xr:uid="{00000000-0005-0000-0000-00008D4D0000}"/>
    <cellStyle name="Normal 3 2 3 3 8 2 3" xfId="19874" xr:uid="{00000000-0005-0000-0000-00008E4D0000}"/>
    <cellStyle name="Normal 3 2 3 3 8 3" xfId="19875" xr:uid="{00000000-0005-0000-0000-00008F4D0000}"/>
    <cellStyle name="Normal 3 2 3 3 8 4" xfId="19876" xr:uid="{00000000-0005-0000-0000-0000904D0000}"/>
    <cellStyle name="Normal 3 2 3 3 9" xfId="19877" xr:uid="{00000000-0005-0000-0000-0000914D0000}"/>
    <cellStyle name="Normal 3 2 3 3 9 2" xfId="19878" xr:uid="{00000000-0005-0000-0000-0000924D0000}"/>
    <cellStyle name="Normal 3 2 3 3 9 2 2" xfId="19879" xr:uid="{00000000-0005-0000-0000-0000934D0000}"/>
    <cellStyle name="Normal 3 2 3 3 9 2 3" xfId="19880" xr:uid="{00000000-0005-0000-0000-0000944D0000}"/>
    <cellStyle name="Normal 3 2 3 3 9 3" xfId="19881" xr:uid="{00000000-0005-0000-0000-0000954D0000}"/>
    <cellStyle name="Normal 3 2 3 3 9 4" xfId="19882" xr:uid="{00000000-0005-0000-0000-0000964D0000}"/>
    <cellStyle name="Normal 3 2 3 4" xfId="19883" xr:uid="{00000000-0005-0000-0000-0000974D0000}"/>
    <cellStyle name="Normal 3 2 3 4 10" xfId="19884" xr:uid="{00000000-0005-0000-0000-0000984D0000}"/>
    <cellStyle name="Normal 3 2 3 4 10 2" xfId="19885" xr:uid="{00000000-0005-0000-0000-0000994D0000}"/>
    <cellStyle name="Normal 3 2 3 4 10 3" xfId="19886" xr:uid="{00000000-0005-0000-0000-00009A4D0000}"/>
    <cellStyle name="Normal 3 2 3 4 11" xfId="19887" xr:uid="{00000000-0005-0000-0000-00009B4D0000}"/>
    <cellStyle name="Normal 3 2 3 4 12" xfId="19888" xr:uid="{00000000-0005-0000-0000-00009C4D0000}"/>
    <cellStyle name="Normal 3 2 3 4 2" xfId="19889" xr:uid="{00000000-0005-0000-0000-00009D4D0000}"/>
    <cellStyle name="Normal 3 2 3 4 2 10" xfId="19890" xr:uid="{00000000-0005-0000-0000-00009E4D0000}"/>
    <cellStyle name="Normal 3 2 3 4 2 2" xfId="19891" xr:uid="{00000000-0005-0000-0000-00009F4D0000}"/>
    <cellStyle name="Normal 3 2 3 4 2 2 2" xfId="19892" xr:uid="{00000000-0005-0000-0000-0000A04D0000}"/>
    <cellStyle name="Normal 3 2 3 4 2 2 2 2" xfId="19893" xr:uid="{00000000-0005-0000-0000-0000A14D0000}"/>
    <cellStyle name="Normal 3 2 3 4 2 2 2 3" xfId="19894" xr:uid="{00000000-0005-0000-0000-0000A24D0000}"/>
    <cellStyle name="Normal 3 2 3 4 2 2 3" xfId="19895" xr:uid="{00000000-0005-0000-0000-0000A34D0000}"/>
    <cellStyle name="Normal 3 2 3 4 2 2 4" xfId="19896" xr:uid="{00000000-0005-0000-0000-0000A44D0000}"/>
    <cellStyle name="Normal 3 2 3 4 2 3" xfId="19897" xr:uid="{00000000-0005-0000-0000-0000A54D0000}"/>
    <cellStyle name="Normal 3 2 3 4 2 3 2" xfId="19898" xr:uid="{00000000-0005-0000-0000-0000A64D0000}"/>
    <cellStyle name="Normal 3 2 3 4 2 3 2 2" xfId="19899" xr:uid="{00000000-0005-0000-0000-0000A74D0000}"/>
    <cellStyle name="Normal 3 2 3 4 2 3 2 3" xfId="19900" xr:uid="{00000000-0005-0000-0000-0000A84D0000}"/>
    <cellStyle name="Normal 3 2 3 4 2 3 3" xfId="19901" xr:uid="{00000000-0005-0000-0000-0000A94D0000}"/>
    <cellStyle name="Normal 3 2 3 4 2 3 4" xfId="19902" xr:uid="{00000000-0005-0000-0000-0000AA4D0000}"/>
    <cellStyle name="Normal 3 2 3 4 2 4" xfId="19903" xr:uid="{00000000-0005-0000-0000-0000AB4D0000}"/>
    <cellStyle name="Normal 3 2 3 4 2 4 2" xfId="19904" xr:uid="{00000000-0005-0000-0000-0000AC4D0000}"/>
    <cellStyle name="Normal 3 2 3 4 2 4 2 2" xfId="19905" xr:uid="{00000000-0005-0000-0000-0000AD4D0000}"/>
    <cellStyle name="Normal 3 2 3 4 2 4 2 3" xfId="19906" xr:uid="{00000000-0005-0000-0000-0000AE4D0000}"/>
    <cellStyle name="Normal 3 2 3 4 2 4 3" xfId="19907" xr:uid="{00000000-0005-0000-0000-0000AF4D0000}"/>
    <cellStyle name="Normal 3 2 3 4 2 4 4" xfId="19908" xr:uid="{00000000-0005-0000-0000-0000B04D0000}"/>
    <cellStyle name="Normal 3 2 3 4 2 5" xfId="19909" xr:uid="{00000000-0005-0000-0000-0000B14D0000}"/>
    <cellStyle name="Normal 3 2 3 4 2 5 2" xfId="19910" xr:uid="{00000000-0005-0000-0000-0000B24D0000}"/>
    <cellStyle name="Normal 3 2 3 4 2 5 2 2" xfId="19911" xr:uid="{00000000-0005-0000-0000-0000B34D0000}"/>
    <cellStyle name="Normal 3 2 3 4 2 5 2 3" xfId="19912" xr:uid="{00000000-0005-0000-0000-0000B44D0000}"/>
    <cellStyle name="Normal 3 2 3 4 2 5 3" xfId="19913" xr:uid="{00000000-0005-0000-0000-0000B54D0000}"/>
    <cellStyle name="Normal 3 2 3 4 2 5 4" xfId="19914" xr:uid="{00000000-0005-0000-0000-0000B64D0000}"/>
    <cellStyle name="Normal 3 2 3 4 2 6" xfId="19915" xr:uid="{00000000-0005-0000-0000-0000B74D0000}"/>
    <cellStyle name="Normal 3 2 3 4 2 6 2" xfId="19916" xr:uid="{00000000-0005-0000-0000-0000B84D0000}"/>
    <cellStyle name="Normal 3 2 3 4 2 6 2 2" xfId="19917" xr:uid="{00000000-0005-0000-0000-0000B94D0000}"/>
    <cellStyle name="Normal 3 2 3 4 2 6 2 3" xfId="19918" xr:uid="{00000000-0005-0000-0000-0000BA4D0000}"/>
    <cellStyle name="Normal 3 2 3 4 2 6 3" xfId="19919" xr:uid="{00000000-0005-0000-0000-0000BB4D0000}"/>
    <cellStyle name="Normal 3 2 3 4 2 6 4" xfId="19920" xr:uid="{00000000-0005-0000-0000-0000BC4D0000}"/>
    <cellStyle name="Normal 3 2 3 4 2 7" xfId="19921" xr:uid="{00000000-0005-0000-0000-0000BD4D0000}"/>
    <cellStyle name="Normal 3 2 3 4 2 7 2" xfId="19922" xr:uid="{00000000-0005-0000-0000-0000BE4D0000}"/>
    <cellStyle name="Normal 3 2 3 4 2 7 2 2" xfId="19923" xr:uid="{00000000-0005-0000-0000-0000BF4D0000}"/>
    <cellStyle name="Normal 3 2 3 4 2 7 2 3" xfId="19924" xr:uid="{00000000-0005-0000-0000-0000C04D0000}"/>
    <cellStyle name="Normal 3 2 3 4 2 7 3" xfId="19925" xr:uid="{00000000-0005-0000-0000-0000C14D0000}"/>
    <cellStyle name="Normal 3 2 3 4 2 7 4" xfId="19926" xr:uid="{00000000-0005-0000-0000-0000C24D0000}"/>
    <cellStyle name="Normal 3 2 3 4 2 8" xfId="19927" xr:uid="{00000000-0005-0000-0000-0000C34D0000}"/>
    <cellStyle name="Normal 3 2 3 4 2 8 2" xfId="19928" xr:uid="{00000000-0005-0000-0000-0000C44D0000}"/>
    <cellStyle name="Normal 3 2 3 4 2 8 3" xfId="19929" xr:uid="{00000000-0005-0000-0000-0000C54D0000}"/>
    <cellStyle name="Normal 3 2 3 4 2 9" xfId="19930" xr:uid="{00000000-0005-0000-0000-0000C64D0000}"/>
    <cellStyle name="Normal 3 2 3 4 3" xfId="19931" xr:uid="{00000000-0005-0000-0000-0000C74D0000}"/>
    <cellStyle name="Normal 3 2 3 4 3 10" xfId="19932" xr:uid="{00000000-0005-0000-0000-0000C84D0000}"/>
    <cellStyle name="Normal 3 2 3 4 3 2" xfId="19933" xr:uid="{00000000-0005-0000-0000-0000C94D0000}"/>
    <cellStyle name="Normal 3 2 3 4 3 2 2" xfId="19934" xr:uid="{00000000-0005-0000-0000-0000CA4D0000}"/>
    <cellStyle name="Normal 3 2 3 4 3 2 2 2" xfId="19935" xr:uid="{00000000-0005-0000-0000-0000CB4D0000}"/>
    <cellStyle name="Normal 3 2 3 4 3 2 2 3" xfId="19936" xr:uid="{00000000-0005-0000-0000-0000CC4D0000}"/>
    <cellStyle name="Normal 3 2 3 4 3 2 3" xfId="19937" xr:uid="{00000000-0005-0000-0000-0000CD4D0000}"/>
    <cellStyle name="Normal 3 2 3 4 3 2 4" xfId="19938" xr:uid="{00000000-0005-0000-0000-0000CE4D0000}"/>
    <cellStyle name="Normal 3 2 3 4 3 3" xfId="19939" xr:uid="{00000000-0005-0000-0000-0000CF4D0000}"/>
    <cellStyle name="Normal 3 2 3 4 3 3 2" xfId="19940" xr:uid="{00000000-0005-0000-0000-0000D04D0000}"/>
    <cellStyle name="Normal 3 2 3 4 3 3 2 2" xfId="19941" xr:uid="{00000000-0005-0000-0000-0000D14D0000}"/>
    <cellStyle name="Normal 3 2 3 4 3 3 2 3" xfId="19942" xr:uid="{00000000-0005-0000-0000-0000D24D0000}"/>
    <cellStyle name="Normal 3 2 3 4 3 3 3" xfId="19943" xr:uid="{00000000-0005-0000-0000-0000D34D0000}"/>
    <cellStyle name="Normal 3 2 3 4 3 3 4" xfId="19944" xr:uid="{00000000-0005-0000-0000-0000D44D0000}"/>
    <cellStyle name="Normal 3 2 3 4 3 4" xfId="19945" xr:uid="{00000000-0005-0000-0000-0000D54D0000}"/>
    <cellStyle name="Normal 3 2 3 4 3 4 2" xfId="19946" xr:uid="{00000000-0005-0000-0000-0000D64D0000}"/>
    <cellStyle name="Normal 3 2 3 4 3 4 2 2" xfId="19947" xr:uid="{00000000-0005-0000-0000-0000D74D0000}"/>
    <cellStyle name="Normal 3 2 3 4 3 4 2 3" xfId="19948" xr:uid="{00000000-0005-0000-0000-0000D84D0000}"/>
    <cellStyle name="Normal 3 2 3 4 3 4 3" xfId="19949" xr:uid="{00000000-0005-0000-0000-0000D94D0000}"/>
    <cellStyle name="Normal 3 2 3 4 3 4 4" xfId="19950" xr:uid="{00000000-0005-0000-0000-0000DA4D0000}"/>
    <cellStyle name="Normal 3 2 3 4 3 5" xfId="19951" xr:uid="{00000000-0005-0000-0000-0000DB4D0000}"/>
    <cellStyle name="Normal 3 2 3 4 3 5 2" xfId="19952" xr:uid="{00000000-0005-0000-0000-0000DC4D0000}"/>
    <cellStyle name="Normal 3 2 3 4 3 5 2 2" xfId="19953" xr:uid="{00000000-0005-0000-0000-0000DD4D0000}"/>
    <cellStyle name="Normal 3 2 3 4 3 5 2 3" xfId="19954" xr:uid="{00000000-0005-0000-0000-0000DE4D0000}"/>
    <cellStyle name="Normal 3 2 3 4 3 5 3" xfId="19955" xr:uid="{00000000-0005-0000-0000-0000DF4D0000}"/>
    <cellStyle name="Normal 3 2 3 4 3 5 4" xfId="19956" xr:uid="{00000000-0005-0000-0000-0000E04D0000}"/>
    <cellStyle name="Normal 3 2 3 4 3 6" xfId="19957" xr:uid="{00000000-0005-0000-0000-0000E14D0000}"/>
    <cellStyle name="Normal 3 2 3 4 3 6 2" xfId="19958" xr:uid="{00000000-0005-0000-0000-0000E24D0000}"/>
    <cellStyle name="Normal 3 2 3 4 3 6 2 2" xfId="19959" xr:uid="{00000000-0005-0000-0000-0000E34D0000}"/>
    <cellStyle name="Normal 3 2 3 4 3 6 2 3" xfId="19960" xr:uid="{00000000-0005-0000-0000-0000E44D0000}"/>
    <cellStyle name="Normal 3 2 3 4 3 6 3" xfId="19961" xr:uid="{00000000-0005-0000-0000-0000E54D0000}"/>
    <cellStyle name="Normal 3 2 3 4 3 6 4" xfId="19962" xr:uid="{00000000-0005-0000-0000-0000E64D0000}"/>
    <cellStyle name="Normal 3 2 3 4 3 7" xfId="19963" xr:uid="{00000000-0005-0000-0000-0000E74D0000}"/>
    <cellStyle name="Normal 3 2 3 4 3 7 2" xfId="19964" xr:uid="{00000000-0005-0000-0000-0000E84D0000}"/>
    <cellStyle name="Normal 3 2 3 4 3 7 2 2" xfId="19965" xr:uid="{00000000-0005-0000-0000-0000E94D0000}"/>
    <cellStyle name="Normal 3 2 3 4 3 7 2 3" xfId="19966" xr:uid="{00000000-0005-0000-0000-0000EA4D0000}"/>
    <cellStyle name="Normal 3 2 3 4 3 7 3" xfId="19967" xr:uid="{00000000-0005-0000-0000-0000EB4D0000}"/>
    <cellStyle name="Normal 3 2 3 4 3 7 4" xfId="19968" xr:uid="{00000000-0005-0000-0000-0000EC4D0000}"/>
    <cellStyle name="Normal 3 2 3 4 3 8" xfId="19969" xr:uid="{00000000-0005-0000-0000-0000ED4D0000}"/>
    <cellStyle name="Normal 3 2 3 4 3 8 2" xfId="19970" xr:uid="{00000000-0005-0000-0000-0000EE4D0000}"/>
    <cellStyle name="Normal 3 2 3 4 3 8 3" xfId="19971" xr:uid="{00000000-0005-0000-0000-0000EF4D0000}"/>
    <cellStyle name="Normal 3 2 3 4 3 9" xfId="19972" xr:uid="{00000000-0005-0000-0000-0000F04D0000}"/>
    <cellStyle name="Normal 3 2 3 4 4" xfId="19973" xr:uid="{00000000-0005-0000-0000-0000F14D0000}"/>
    <cellStyle name="Normal 3 2 3 4 4 2" xfId="19974" xr:uid="{00000000-0005-0000-0000-0000F24D0000}"/>
    <cellStyle name="Normal 3 2 3 4 4 2 2" xfId="19975" xr:uid="{00000000-0005-0000-0000-0000F34D0000}"/>
    <cellStyle name="Normal 3 2 3 4 4 2 3" xfId="19976" xr:uid="{00000000-0005-0000-0000-0000F44D0000}"/>
    <cellStyle name="Normal 3 2 3 4 4 3" xfId="19977" xr:uid="{00000000-0005-0000-0000-0000F54D0000}"/>
    <cellStyle name="Normal 3 2 3 4 4 4" xfId="19978" xr:uid="{00000000-0005-0000-0000-0000F64D0000}"/>
    <cellStyle name="Normal 3 2 3 4 5" xfId="19979" xr:uid="{00000000-0005-0000-0000-0000F74D0000}"/>
    <cellStyle name="Normal 3 2 3 4 5 2" xfId="19980" xr:uid="{00000000-0005-0000-0000-0000F84D0000}"/>
    <cellStyle name="Normal 3 2 3 4 5 2 2" xfId="19981" xr:uid="{00000000-0005-0000-0000-0000F94D0000}"/>
    <cellStyle name="Normal 3 2 3 4 5 2 3" xfId="19982" xr:uid="{00000000-0005-0000-0000-0000FA4D0000}"/>
    <cellStyle name="Normal 3 2 3 4 5 3" xfId="19983" xr:uid="{00000000-0005-0000-0000-0000FB4D0000}"/>
    <cellStyle name="Normal 3 2 3 4 5 4" xfId="19984" xr:uid="{00000000-0005-0000-0000-0000FC4D0000}"/>
    <cellStyle name="Normal 3 2 3 4 6" xfId="19985" xr:uid="{00000000-0005-0000-0000-0000FD4D0000}"/>
    <cellStyle name="Normal 3 2 3 4 6 2" xfId="19986" xr:uid="{00000000-0005-0000-0000-0000FE4D0000}"/>
    <cellStyle name="Normal 3 2 3 4 6 2 2" xfId="19987" xr:uid="{00000000-0005-0000-0000-0000FF4D0000}"/>
    <cellStyle name="Normal 3 2 3 4 6 2 3" xfId="19988" xr:uid="{00000000-0005-0000-0000-0000004E0000}"/>
    <cellStyle name="Normal 3 2 3 4 6 3" xfId="19989" xr:uid="{00000000-0005-0000-0000-0000014E0000}"/>
    <cellStyle name="Normal 3 2 3 4 6 4" xfId="19990" xr:uid="{00000000-0005-0000-0000-0000024E0000}"/>
    <cellStyle name="Normal 3 2 3 4 7" xfId="19991" xr:uid="{00000000-0005-0000-0000-0000034E0000}"/>
    <cellStyle name="Normal 3 2 3 4 7 2" xfId="19992" xr:uid="{00000000-0005-0000-0000-0000044E0000}"/>
    <cellStyle name="Normal 3 2 3 4 7 2 2" xfId="19993" xr:uid="{00000000-0005-0000-0000-0000054E0000}"/>
    <cellStyle name="Normal 3 2 3 4 7 2 3" xfId="19994" xr:uid="{00000000-0005-0000-0000-0000064E0000}"/>
    <cellStyle name="Normal 3 2 3 4 7 3" xfId="19995" xr:uid="{00000000-0005-0000-0000-0000074E0000}"/>
    <cellStyle name="Normal 3 2 3 4 7 4" xfId="19996" xr:uid="{00000000-0005-0000-0000-0000084E0000}"/>
    <cellStyle name="Normal 3 2 3 4 8" xfId="19997" xr:uid="{00000000-0005-0000-0000-0000094E0000}"/>
    <cellStyle name="Normal 3 2 3 4 8 2" xfId="19998" xr:uid="{00000000-0005-0000-0000-00000A4E0000}"/>
    <cellStyle name="Normal 3 2 3 4 8 2 2" xfId="19999" xr:uid="{00000000-0005-0000-0000-00000B4E0000}"/>
    <cellStyle name="Normal 3 2 3 4 8 2 3" xfId="20000" xr:uid="{00000000-0005-0000-0000-00000C4E0000}"/>
    <cellStyle name="Normal 3 2 3 4 8 3" xfId="20001" xr:uid="{00000000-0005-0000-0000-00000D4E0000}"/>
    <cellStyle name="Normal 3 2 3 4 8 4" xfId="20002" xr:uid="{00000000-0005-0000-0000-00000E4E0000}"/>
    <cellStyle name="Normal 3 2 3 4 9" xfId="20003" xr:uid="{00000000-0005-0000-0000-00000F4E0000}"/>
    <cellStyle name="Normal 3 2 3 4 9 2" xfId="20004" xr:uid="{00000000-0005-0000-0000-0000104E0000}"/>
    <cellStyle name="Normal 3 2 3 4 9 2 2" xfId="20005" xr:uid="{00000000-0005-0000-0000-0000114E0000}"/>
    <cellStyle name="Normal 3 2 3 4 9 2 3" xfId="20006" xr:uid="{00000000-0005-0000-0000-0000124E0000}"/>
    <cellStyle name="Normal 3 2 3 4 9 3" xfId="20007" xr:uid="{00000000-0005-0000-0000-0000134E0000}"/>
    <cellStyle name="Normal 3 2 3 4 9 4" xfId="20008" xr:uid="{00000000-0005-0000-0000-0000144E0000}"/>
    <cellStyle name="Normal 3 2 3 5" xfId="20009" xr:uid="{00000000-0005-0000-0000-0000154E0000}"/>
    <cellStyle name="Normal 3 2 3 5 10" xfId="20010" xr:uid="{00000000-0005-0000-0000-0000164E0000}"/>
    <cellStyle name="Normal 3 2 3 5 2" xfId="20011" xr:uid="{00000000-0005-0000-0000-0000174E0000}"/>
    <cellStyle name="Normal 3 2 3 5 2 2" xfId="20012" xr:uid="{00000000-0005-0000-0000-0000184E0000}"/>
    <cellStyle name="Normal 3 2 3 5 2 2 2" xfId="20013" xr:uid="{00000000-0005-0000-0000-0000194E0000}"/>
    <cellStyle name="Normal 3 2 3 5 2 2 3" xfId="20014" xr:uid="{00000000-0005-0000-0000-00001A4E0000}"/>
    <cellStyle name="Normal 3 2 3 5 2 3" xfId="20015" xr:uid="{00000000-0005-0000-0000-00001B4E0000}"/>
    <cellStyle name="Normal 3 2 3 5 2 4" xfId="20016" xr:uid="{00000000-0005-0000-0000-00001C4E0000}"/>
    <cellStyle name="Normal 3 2 3 5 3" xfId="20017" xr:uid="{00000000-0005-0000-0000-00001D4E0000}"/>
    <cellStyle name="Normal 3 2 3 5 3 2" xfId="20018" xr:uid="{00000000-0005-0000-0000-00001E4E0000}"/>
    <cellStyle name="Normal 3 2 3 5 3 2 2" xfId="20019" xr:uid="{00000000-0005-0000-0000-00001F4E0000}"/>
    <cellStyle name="Normal 3 2 3 5 3 2 3" xfId="20020" xr:uid="{00000000-0005-0000-0000-0000204E0000}"/>
    <cellStyle name="Normal 3 2 3 5 3 3" xfId="20021" xr:uid="{00000000-0005-0000-0000-0000214E0000}"/>
    <cellStyle name="Normal 3 2 3 5 3 4" xfId="20022" xr:uid="{00000000-0005-0000-0000-0000224E0000}"/>
    <cellStyle name="Normal 3 2 3 5 4" xfId="20023" xr:uid="{00000000-0005-0000-0000-0000234E0000}"/>
    <cellStyle name="Normal 3 2 3 5 4 2" xfId="20024" xr:uid="{00000000-0005-0000-0000-0000244E0000}"/>
    <cellStyle name="Normal 3 2 3 5 4 2 2" xfId="20025" xr:uid="{00000000-0005-0000-0000-0000254E0000}"/>
    <cellStyle name="Normal 3 2 3 5 4 2 3" xfId="20026" xr:uid="{00000000-0005-0000-0000-0000264E0000}"/>
    <cellStyle name="Normal 3 2 3 5 4 3" xfId="20027" xr:uid="{00000000-0005-0000-0000-0000274E0000}"/>
    <cellStyle name="Normal 3 2 3 5 4 4" xfId="20028" xr:uid="{00000000-0005-0000-0000-0000284E0000}"/>
    <cellStyle name="Normal 3 2 3 5 5" xfId="20029" xr:uid="{00000000-0005-0000-0000-0000294E0000}"/>
    <cellStyle name="Normal 3 2 3 5 5 2" xfId="20030" xr:uid="{00000000-0005-0000-0000-00002A4E0000}"/>
    <cellStyle name="Normal 3 2 3 5 5 2 2" xfId="20031" xr:uid="{00000000-0005-0000-0000-00002B4E0000}"/>
    <cellStyle name="Normal 3 2 3 5 5 2 3" xfId="20032" xr:uid="{00000000-0005-0000-0000-00002C4E0000}"/>
    <cellStyle name="Normal 3 2 3 5 5 3" xfId="20033" xr:uid="{00000000-0005-0000-0000-00002D4E0000}"/>
    <cellStyle name="Normal 3 2 3 5 5 4" xfId="20034" xr:uid="{00000000-0005-0000-0000-00002E4E0000}"/>
    <cellStyle name="Normal 3 2 3 5 6" xfId="20035" xr:uid="{00000000-0005-0000-0000-00002F4E0000}"/>
    <cellStyle name="Normal 3 2 3 5 6 2" xfId="20036" xr:uid="{00000000-0005-0000-0000-0000304E0000}"/>
    <cellStyle name="Normal 3 2 3 5 6 2 2" xfId="20037" xr:uid="{00000000-0005-0000-0000-0000314E0000}"/>
    <cellStyle name="Normal 3 2 3 5 6 2 3" xfId="20038" xr:uid="{00000000-0005-0000-0000-0000324E0000}"/>
    <cellStyle name="Normal 3 2 3 5 6 3" xfId="20039" xr:uid="{00000000-0005-0000-0000-0000334E0000}"/>
    <cellStyle name="Normal 3 2 3 5 6 4" xfId="20040" xr:uid="{00000000-0005-0000-0000-0000344E0000}"/>
    <cellStyle name="Normal 3 2 3 5 7" xfId="20041" xr:uid="{00000000-0005-0000-0000-0000354E0000}"/>
    <cellStyle name="Normal 3 2 3 5 7 2" xfId="20042" xr:uid="{00000000-0005-0000-0000-0000364E0000}"/>
    <cellStyle name="Normal 3 2 3 5 7 2 2" xfId="20043" xr:uid="{00000000-0005-0000-0000-0000374E0000}"/>
    <cellStyle name="Normal 3 2 3 5 7 2 3" xfId="20044" xr:uid="{00000000-0005-0000-0000-0000384E0000}"/>
    <cellStyle name="Normal 3 2 3 5 7 3" xfId="20045" xr:uid="{00000000-0005-0000-0000-0000394E0000}"/>
    <cellStyle name="Normal 3 2 3 5 7 4" xfId="20046" xr:uid="{00000000-0005-0000-0000-00003A4E0000}"/>
    <cellStyle name="Normal 3 2 3 5 8" xfId="20047" xr:uid="{00000000-0005-0000-0000-00003B4E0000}"/>
    <cellStyle name="Normal 3 2 3 5 8 2" xfId="20048" xr:uid="{00000000-0005-0000-0000-00003C4E0000}"/>
    <cellStyle name="Normal 3 2 3 5 8 3" xfId="20049" xr:uid="{00000000-0005-0000-0000-00003D4E0000}"/>
    <cellStyle name="Normal 3 2 3 5 9" xfId="20050" xr:uid="{00000000-0005-0000-0000-00003E4E0000}"/>
    <cellStyle name="Normal 3 2 3 6" xfId="20051" xr:uid="{00000000-0005-0000-0000-00003F4E0000}"/>
    <cellStyle name="Normal 3 2 3 6 10" xfId="20052" xr:uid="{00000000-0005-0000-0000-0000404E0000}"/>
    <cellStyle name="Normal 3 2 3 6 2" xfId="20053" xr:uid="{00000000-0005-0000-0000-0000414E0000}"/>
    <cellStyle name="Normal 3 2 3 6 2 2" xfId="20054" xr:uid="{00000000-0005-0000-0000-0000424E0000}"/>
    <cellStyle name="Normal 3 2 3 6 2 2 2" xfId="20055" xr:uid="{00000000-0005-0000-0000-0000434E0000}"/>
    <cellStyle name="Normal 3 2 3 6 2 2 3" xfId="20056" xr:uid="{00000000-0005-0000-0000-0000444E0000}"/>
    <cellStyle name="Normal 3 2 3 6 2 3" xfId="20057" xr:uid="{00000000-0005-0000-0000-0000454E0000}"/>
    <cellStyle name="Normal 3 2 3 6 2 4" xfId="20058" xr:uid="{00000000-0005-0000-0000-0000464E0000}"/>
    <cellStyle name="Normal 3 2 3 6 3" xfId="20059" xr:uid="{00000000-0005-0000-0000-0000474E0000}"/>
    <cellStyle name="Normal 3 2 3 6 3 2" xfId="20060" xr:uid="{00000000-0005-0000-0000-0000484E0000}"/>
    <cellStyle name="Normal 3 2 3 6 3 2 2" xfId="20061" xr:uid="{00000000-0005-0000-0000-0000494E0000}"/>
    <cellStyle name="Normal 3 2 3 6 3 2 3" xfId="20062" xr:uid="{00000000-0005-0000-0000-00004A4E0000}"/>
    <cellStyle name="Normal 3 2 3 6 3 3" xfId="20063" xr:uid="{00000000-0005-0000-0000-00004B4E0000}"/>
    <cellStyle name="Normal 3 2 3 6 3 4" xfId="20064" xr:uid="{00000000-0005-0000-0000-00004C4E0000}"/>
    <cellStyle name="Normal 3 2 3 6 4" xfId="20065" xr:uid="{00000000-0005-0000-0000-00004D4E0000}"/>
    <cellStyle name="Normal 3 2 3 6 4 2" xfId="20066" xr:uid="{00000000-0005-0000-0000-00004E4E0000}"/>
    <cellStyle name="Normal 3 2 3 6 4 2 2" xfId="20067" xr:uid="{00000000-0005-0000-0000-00004F4E0000}"/>
    <cellStyle name="Normal 3 2 3 6 4 2 3" xfId="20068" xr:uid="{00000000-0005-0000-0000-0000504E0000}"/>
    <cellStyle name="Normal 3 2 3 6 4 3" xfId="20069" xr:uid="{00000000-0005-0000-0000-0000514E0000}"/>
    <cellStyle name="Normal 3 2 3 6 4 4" xfId="20070" xr:uid="{00000000-0005-0000-0000-0000524E0000}"/>
    <cellStyle name="Normal 3 2 3 6 5" xfId="20071" xr:uid="{00000000-0005-0000-0000-0000534E0000}"/>
    <cellStyle name="Normal 3 2 3 6 5 2" xfId="20072" xr:uid="{00000000-0005-0000-0000-0000544E0000}"/>
    <cellStyle name="Normal 3 2 3 6 5 2 2" xfId="20073" xr:uid="{00000000-0005-0000-0000-0000554E0000}"/>
    <cellStyle name="Normal 3 2 3 6 5 2 3" xfId="20074" xr:uid="{00000000-0005-0000-0000-0000564E0000}"/>
    <cellStyle name="Normal 3 2 3 6 5 3" xfId="20075" xr:uid="{00000000-0005-0000-0000-0000574E0000}"/>
    <cellStyle name="Normal 3 2 3 6 5 4" xfId="20076" xr:uid="{00000000-0005-0000-0000-0000584E0000}"/>
    <cellStyle name="Normal 3 2 3 6 6" xfId="20077" xr:uid="{00000000-0005-0000-0000-0000594E0000}"/>
    <cellStyle name="Normal 3 2 3 6 6 2" xfId="20078" xr:uid="{00000000-0005-0000-0000-00005A4E0000}"/>
    <cellStyle name="Normal 3 2 3 6 6 2 2" xfId="20079" xr:uid="{00000000-0005-0000-0000-00005B4E0000}"/>
    <cellStyle name="Normal 3 2 3 6 6 2 3" xfId="20080" xr:uid="{00000000-0005-0000-0000-00005C4E0000}"/>
    <cellStyle name="Normal 3 2 3 6 6 3" xfId="20081" xr:uid="{00000000-0005-0000-0000-00005D4E0000}"/>
    <cellStyle name="Normal 3 2 3 6 6 4" xfId="20082" xr:uid="{00000000-0005-0000-0000-00005E4E0000}"/>
    <cellStyle name="Normal 3 2 3 6 7" xfId="20083" xr:uid="{00000000-0005-0000-0000-00005F4E0000}"/>
    <cellStyle name="Normal 3 2 3 6 7 2" xfId="20084" xr:uid="{00000000-0005-0000-0000-0000604E0000}"/>
    <cellStyle name="Normal 3 2 3 6 7 2 2" xfId="20085" xr:uid="{00000000-0005-0000-0000-0000614E0000}"/>
    <cellStyle name="Normal 3 2 3 6 7 2 3" xfId="20086" xr:uid="{00000000-0005-0000-0000-0000624E0000}"/>
    <cellStyle name="Normal 3 2 3 6 7 3" xfId="20087" xr:uid="{00000000-0005-0000-0000-0000634E0000}"/>
    <cellStyle name="Normal 3 2 3 6 7 4" xfId="20088" xr:uid="{00000000-0005-0000-0000-0000644E0000}"/>
    <cellStyle name="Normal 3 2 3 6 8" xfId="20089" xr:uid="{00000000-0005-0000-0000-0000654E0000}"/>
    <cellStyle name="Normal 3 2 3 6 8 2" xfId="20090" xr:uid="{00000000-0005-0000-0000-0000664E0000}"/>
    <cellStyle name="Normal 3 2 3 6 8 3" xfId="20091" xr:uid="{00000000-0005-0000-0000-0000674E0000}"/>
    <cellStyle name="Normal 3 2 3 6 9" xfId="20092" xr:uid="{00000000-0005-0000-0000-0000684E0000}"/>
    <cellStyle name="Normal 3 2 3 7" xfId="20093" xr:uid="{00000000-0005-0000-0000-0000694E0000}"/>
    <cellStyle name="Normal 3 2 3 7 2" xfId="20094" xr:uid="{00000000-0005-0000-0000-00006A4E0000}"/>
    <cellStyle name="Normal 3 2 3 7 2 2" xfId="20095" xr:uid="{00000000-0005-0000-0000-00006B4E0000}"/>
    <cellStyle name="Normal 3 2 3 7 2 3" xfId="20096" xr:uid="{00000000-0005-0000-0000-00006C4E0000}"/>
    <cellStyle name="Normal 3 2 3 7 3" xfId="20097" xr:uid="{00000000-0005-0000-0000-00006D4E0000}"/>
    <cellStyle name="Normal 3 2 3 7 4" xfId="20098" xr:uid="{00000000-0005-0000-0000-00006E4E0000}"/>
    <cellStyle name="Normal 3 2 3 8" xfId="20099" xr:uid="{00000000-0005-0000-0000-00006F4E0000}"/>
    <cellStyle name="Normal 3 2 3 8 2" xfId="20100" xr:uid="{00000000-0005-0000-0000-0000704E0000}"/>
    <cellStyle name="Normal 3 2 3 8 2 2" xfId="20101" xr:uid="{00000000-0005-0000-0000-0000714E0000}"/>
    <cellStyle name="Normal 3 2 3 8 2 3" xfId="20102" xr:uid="{00000000-0005-0000-0000-0000724E0000}"/>
    <cellStyle name="Normal 3 2 3 8 3" xfId="20103" xr:uid="{00000000-0005-0000-0000-0000734E0000}"/>
    <cellStyle name="Normal 3 2 3 8 4" xfId="20104" xr:uid="{00000000-0005-0000-0000-0000744E0000}"/>
    <cellStyle name="Normal 3 2 3 9" xfId="20105" xr:uid="{00000000-0005-0000-0000-0000754E0000}"/>
    <cellStyle name="Normal 3 2 3 9 2" xfId="20106" xr:uid="{00000000-0005-0000-0000-0000764E0000}"/>
    <cellStyle name="Normal 3 2 3 9 2 2" xfId="20107" xr:uid="{00000000-0005-0000-0000-0000774E0000}"/>
    <cellStyle name="Normal 3 2 3 9 2 3" xfId="20108" xr:uid="{00000000-0005-0000-0000-0000784E0000}"/>
    <cellStyle name="Normal 3 2 3 9 3" xfId="20109" xr:uid="{00000000-0005-0000-0000-0000794E0000}"/>
    <cellStyle name="Normal 3 2 3 9 4" xfId="20110" xr:uid="{00000000-0005-0000-0000-00007A4E0000}"/>
    <cellStyle name="Normal 3 2 4" xfId="20111" xr:uid="{00000000-0005-0000-0000-00007B4E0000}"/>
    <cellStyle name="Normal 3 2 4 10" xfId="20112" xr:uid="{00000000-0005-0000-0000-00007C4E0000}"/>
    <cellStyle name="Normal 3 2 4 10 2" xfId="20113" xr:uid="{00000000-0005-0000-0000-00007D4E0000}"/>
    <cellStyle name="Normal 3 2 4 10 2 2" xfId="20114" xr:uid="{00000000-0005-0000-0000-00007E4E0000}"/>
    <cellStyle name="Normal 3 2 4 10 2 3" xfId="20115" xr:uid="{00000000-0005-0000-0000-00007F4E0000}"/>
    <cellStyle name="Normal 3 2 4 10 3" xfId="20116" xr:uid="{00000000-0005-0000-0000-0000804E0000}"/>
    <cellStyle name="Normal 3 2 4 10 4" xfId="20117" xr:uid="{00000000-0005-0000-0000-0000814E0000}"/>
    <cellStyle name="Normal 3 2 4 11" xfId="20118" xr:uid="{00000000-0005-0000-0000-0000824E0000}"/>
    <cellStyle name="Normal 3 2 4 11 2" xfId="20119" xr:uid="{00000000-0005-0000-0000-0000834E0000}"/>
    <cellStyle name="Normal 3 2 4 11 2 2" xfId="20120" xr:uid="{00000000-0005-0000-0000-0000844E0000}"/>
    <cellStyle name="Normal 3 2 4 11 2 3" xfId="20121" xr:uid="{00000000-0005-0000-0000-0000854E0000}"/>
    <cellStyle name="Normal 3 2 4 11 3" xfId="20122" xr:uid="{00000000-0005-0000-0000-0000864E0000}"/>
    <cellStyle name="Normal 3 2 4 11 4" xfId="20123" xr:uid="{00000000-0005-0000-0000-0000874E0000}"/>
    <cellStyle name="Normal 3 2 4 12" xfId="20124" xr:uid="{00000000-0005-0000-0000-0000884E0000}"/>
    <cellStyle name="Normal 3 2 4 12 2" xfId="20125" xr:uid="{00000000-0005-0000-0000-0000894E0000}"/>
    <cellStyle name="Normal 3 2 4 12 2 2" xfId="20126" xr:uid="{00000000-0005-0000-0000-00008A4E0000}"/>
    <cellStyle name="Normal 3 2 4 12 2 3" xfId="20127" xr:uid="{00000000-0005-0000-0000-00008B4E0000}"/>
    <cellStyle name="Normal 3 2 4 12 3" xfId="20128" xr:uid="{00000000-0005-0000-0000-00008C4E0000}"/>
    <cellStyle name="Normal 3 2 4 12 4" xfId="20129" xr:uid="{00000000-0005-0000-0000-00008D4E0000}"/>
    <cellStyle name="Normal 3 2 4 13" xfId="20130" xr:uid="{00000000-0005-0000-0000-00008E4E0000}"/>
    <cellStyle name="Normal 3 2 4 13 2" xfId="20131" xr:uid="{00000000-0005-0000-0000-00008F4E0000}"/>
    <cellStyle name="Normal 3 2 4 13 2 2" xfId="20132" xr:uid="{00000000-0005-0000-0000-0000904E0000}"/>
    <cellStyle name="Normal 3 2 4 13 2 3" xfId="20133" xr:uid="{00000000-0005-0000-0000-0000914E0000}"/>
    <cellStyle name="Normal 3 2 4 13 3" xfId="20134" xr:uid="{00000000-0005-0000-0000-0000924E0000}"/>
    <cellStyle name="Normal 3 2 4 13 4" xfId="20135" xr:uid="{00000000-0005-0000-0000-0000934E0000}"/>
    <cellStyle name="Normal 3 2 4 14" xfId="20136" xr:uid="{00000000-0005-0000-0000-0000944E0000}"/>
    <cellStyle name="Normal 3 2 4 14 2" xfId="20137" xr:uid="{00000000-0005-0000-0000-0000954E0000}"/>
    <cellStyle name="Normal 3 2 4 14 3" xfId="20138" xr:uid="{00000000-0005-0000-0000-0000964E0000}"/>
    <cellStyle name="Normal 3 2 4 15" xfId="20139" xr:uid="{00000000-0005-0000-0000-0000974E0000}"/>
    <cellStyle name="Normal 3 2 4 16" xfId="20140" xr:uid="{00000000-0005-0000-0000-0000984E0000}"/>
    <cellStyle name="Normal 3 2 4 2" xfId="20141" xr:uid="{00000000-0005-0000-0000-0000994E0000}"/>
    <cellStyle name="Normal 3 2 4 2 10" xfId="20142" xr:uid="{00000000-0005-0000-0000-00009A4E0000}"/>
    <cellStyle name="Normal 3 2 4 2 10 2" xfId="20143" xr:uid="{00000000-0005-0000-0000-00009B4E0000}"/>
    <cellStyle name="Normal 3 2 4 2 10 3" xfId="20144" xr:uid="{00000000-0005-0000-0000-00009C4E0000}"/>
    <cellStyle name="Normal 3 2 4 2 11" xfId="20145" xr:uid="{00000000-0005-0000-0000-00009D4E0000}"/>
    <cellStyle name="Normal 3 2 4 2 12" xfId="20146" xr:uid="{00000000-0005-0000-0000-00009E4E0000}"/>
    <cellStyle name="Normal 3 2 4 2 2" xfId="20147" xr:uid="{00000000-0005-0000-0000-00009F4E0000}"/>
    <cellStyle name="Normal 3 2 4 2 2 10" xfId="20148" xr:uid="{00000000-0005-0000-0000-0000A04E0000}"/>
    <cellStyle name="Normal 3 2 4 2 2 2" xfId="20149" xr:uid="{00000000-0005-0000-0000-0000A14E0000}"/>
    <cellStyle name="Normal 3 2 4 2 2 2 2" xfId="20150" xr:uid="{00000000-0005-0000-0000-0000A24E0000}"/>
    <cellStyle name="Normal 3 2 4 2 2 2 2 2" xfId="20151" xr:uid="{00000000-0005-0000-0000-0000A34E0000}"/>
    <cellStyle name="Normal 3 2 4 2 2 2 2 3" xfId="20152" xr:uid="{00000000-0005-0000-0000-0000A44E0000}"/>
    <cellStyle name="Normal 3 2 4 2 2 2 3" xfId="20153" xr:uid="{00000000-0005-0000-0000-0000A54E0000}"/>
    <cellStyle name="Normal 3 2 4 2 2 2 4" xfId="20154" xr:uid="{00000000-0005-0000-0000-0000A64E0000}"/>
    <cellStyle name="Normal 3 2 4 2 2 3" xfId="20155" xr:uid="{00000000-0005-0000-0000-0000A74E0000}"/>
    <cellStyle name="Normal 3 2 4 2 2 3 2" xfId="20156" xr:uid="{00000000-0005-0000-0000-0000A84E0000}"/>
    <cellStyle name="Normal 3 2 4 2 2 3 2 2" xfId="20157" xr:uid="{00000000-0005-0000-0000-0000A94E0000}"/>
    <cellStyle name="Normal 3 2 4 2 2 3 2 3" xfId="20158" xr:uid="{00000000-0005-0000-0000-0000AA4E0000}"/>
    <cellStyle name="Normal 3 2 4 2 2 3 3" xfId="20159" xr:uid="{00000000-0005-0000-0000-0000AB4E0000}"/>
    <cellStyle name="Normal 3 2 4 2 2 3 4" xfId="20160" xr:uid="{00000000-0005-0000-0000-0000AC4E0000}"/>
    <cellStyle name="Normal 3 2 4 2 2 4" xfId="20161" xr:uid="{00000000-0005-0000-0000-0000AD4E0000}"/>
    <cellStyle name="Normal 3 2 4 2 2 4 2" xfId="20162" xr:uid="{00000000-0005-0000-0000-0000AE4E0000}"/>
    <cellStyle name="Normal 3 2 4 2 2 4 2 2" xfId="20163" xr:uid="{00000000-0005-0000-0000-0000AF4E0000}"/>
    <cellStyle name="Normal 3 2 4 2 2 4 2 3" xfId="20164" xr:uid="{00000000-0005-0000-0000-0000B04E0000}"/>
    <cellStyle name="Normal 3 2 4 2 2 4 3" xfId="20165" xr:uid="{00000000-0005-0000-0000-0000B14E0000}"/>
    <cellStyle name="Normal 3 2 4 2 2 4 4" xfId="20166" xr:uid="{00000000-0005-0000-0000-0000B24E0000}"/>
    <cellStyle name="Normal 3 2 4 2 2 5" xfId="20167" xr:uid="{00000000-0005-0000-0000-0000B34E0000}"/>
    <cellStyle name="Normal 3 2 4 2 2 5 2" xfId="20168" xr:uid="{00000000-0005-0000-0000-0000B44E0000}"/>
    <cellStyle name="Normal 3 2 4 2 2 5 2 2" xfId="20169" xr:uid="{00000000-0005-0000-0000-0000B54E0000}"/>
    <cellStyle name="Normal 3 2 4 2 2 5 2 3" xfId="20170" xr:uid="{00000000-0005-0000-0000-0000B64E0000}"/>
    <cellStyle name="Normal 3 2 4 2 2 5 3" xfId="20171" xr:uid="{00000000-0005-0000-0000-0000B74E0000}"/>
    <cellStyle name="Normal 3 2 4 2 2 5 4" xfId="20172" xr:uid="{00000000-0005-0000-0000-0000B84E0000}"/>
    <cellStyle name="Normal 3 2 4 2 2 6" xfId="20173" xr:uid="{00000000-0005-0000-0000-0000B94E0000}"/>
    <cellStyle name="Normal 3 2 4 2 2 6 2" xfId="20174" xr:uid="{00000000-0005-0000-0000-0000BA4E0000}"/>
    <cellStyle name="Normal 3 2 4 2 2 6 2 2" xfId="20175" xr:uid="{00000000-0005-0000-0000-0000BB4E0000}"/>
    <cellStyle name="Normal 3 2 4 2 2 6 2 3" xfId="20176" xr:uid="{00000000-0005-0000-0000-0000BC4E0000}"/>
    <cellStyle name="Normal 3 2 4 2 2 6 3" xfId="20177" xr:uid="{00000000-0005-0000-0000-0000BD4E0000}"/>
    <cellStyle name="Normal 3 2 4 2 2 6 4" xfId="20178" xr:uid="{00000000-0005-0000-0000-0000BE4E0000}"/>
    <cellStyle name="Normal 3 2 4 2 2 7" xfId="20179" xr:uid="{00000000-0005-0000-0000-0000BF4E0000}"/>
    <cellStyle name="Normal 3 2 4 2 2 7 2" xfId="20180" xr:uid="{00000000-0005-0000-0000-0000C04E0000}"/>
    <cellStyle name="Normal 3 2 4 2 2 7 2 2" xfId="20181" xr:uid="{00000000-0005-0000-0000-0000C14E0000}"/>
    <cellStyle name="Normal 3 2 4 2 2 7 2 3" xfId="20182" xr:uid="{00000000-0005-0000-0000-0000C24E0000}"/>
    <cellStyle name="Normal 3 2 4 2 2 7 3" xfId="20183" xr:uid="{00000000-0005-0000-0000-0000C34E0000}"/>
    <cellStyle name="Normal 3 2 4 2 2 7 4" xfId="20184" xr:uid="{00000000-0005-0000-0000-0000C44E0000}"/>
    <cellStyle name="Normal 3 2 4 2 2 8" xfId="20185" xr:uid="{00000000-0005-0000-0000-0000C54E0000}"/>
    <cellStyle name="Normal 3 2 4 2 2 8 2" xfId="20186" xr:uid="{00000000-0005-0000-0000-0000C64E0000}"/>
    <cellStyle name="Normal 3 2 4 2 2 8 3" xfId="20187" xr:uid="{00000000-0005-0000-0000-0000C74E0000}"/>
    <cellStyle name="Normal 3 2 4 2 2 9" xfId="20188" xr:uid="{00000000-0005-0000-0000-0000C84E0000}"/>
    <cellStyle name="Normal 3 2 4 2 3" xfId="20189" xr:uid="{00000000-0005-0000-0000-0000C94E0000}"/>
    <cellStyle name="Normal 3 2 4 2 3 10" xfId="20190" xr:uid="{00000000-0005-0000-0000-0000CA4E0000}"/>
    <cellStyle name="Normal 3 2 4 2 3 2" xfId="20191" xr:uid="{00000000-0005-0000-0000-0000CB4E0000}"/>
    <cellStyle name="Normal 3 2 4 2 3 2 2" xfId="20192" xr:uid="{00000000-0005-0000-0000-0000CC4E0000}"/>
    <cellStyle name="Normal 3 2 4 2 3 2 2 2" xfId="20193" xr:uid="{00000000-0005-0000-0000-0000CD4E0000}"/>
    <cellStyle name="Normal 3 2 4 2 3 2 2 3" xfId="20194" xr:uid="{00000000-0005-0000-0000-0000CE4E0000}"/>
    <cellStyle name="Normal 3 2 4 2 3 2 3" xfId="20195" xr:uid="{00000000-0005-0000-0000-0000CF4E0000}"/>
    <cellStyle name="Normal 3 2 4 2 3 2 4" xfId="20196" xr:uid="{00000000-0005-0000-0000-0000D04E0000}"/>
    <cellStyle name="Normal 3 2 4 2 3 3" xfId="20197" xr:uid="{00000000-0005-0000-0000-0000D14E0000}"/>
    <cellStyle name="Normal 3 2 4 2 3 3 2" xfId="20198" xr:uid="{00000000-0005-0000-0000-0000D24E0000}"/>
    <cellStyle name="Normal 3 2 4 2 3 3 2 2" xfId="20199" xr:uid="{00000000-0005-0000-0000-0000D34E0000}"/>
    <cellStyle name="Normal 3 2 4 2 3 3 2 3" xfId="20200" xr:uid="{00000000-0005-0000-0000-0000D44E0000}"/>
    <cellStyle name="Normal 3 2 4 2 3 3 3" xfId="20201" xr:uid="{00000000-0005-0000-0000-0000D54E0000}"/>
    <cellStyle name="Normal 3 2 4 2 3 3 4" xfId="20202" xr:uid="{00000000-0005-0000-0000-0000D64E0000}"/>
    <cellStyle name="Normal 3 2 4 2 3 4" xfId="20203" xr:uid="{00000000-0005-0000-0000-0000D74E0000}"/>
    <cellStyle name="Normal 3 2 4 2 3 4 2" xfId="20204" xr:uid="{00000000-0005-0000-0000-0000D84E0000}"/>
    <cellStyle name="Normal 3 2 4 2 3 4 2 2" xfId="20205" xr:uid="{00000000-0005-0000-0000-0000D94E0000}"/>
    <cellStyle name="Normal 3 2 4 2 3 4 2 3" xfId="20206" xr:uid="{00000000-0005-0000-0000-0000DA4E0000}"/>
    <cellStyle name="Normal 3 2 4 2 3 4 3" xfId="20207" xr:uid="{00000000-0005-0000-0000-0000DB4E0000}"/>
    <cellStyle name="Normal 3 2 4 2 3 4 4" xfId="20208" xr:uid="{00000000-0005-0000-0000-0000DC4E0000}"/>
    <cellStyle name="Normal 3 2 4 2 3 5" xfId="20209" xr:uid="{00000000-0005-0000-0000-0000DD4E0000}"/>
    <cellStyle name="Normal 3 2 4 2 3 5 2" xfId="20210" xr:uid="{00000000-0005-0000-0000-0000DE4E0000}"/>
    <cellStyle name="Normal 3 2 4 2 3 5 2 2" xfId="20211" xr:uid="{00000000-0005-0000-0000-0000DF4E0000}"/>
    <cellStyle name="Normal 3 2 4 2 3 5 2 3" xfId="20212" xr:uid="{00000000-0005-0000-0000-0000E04E0000}"/>
    <cellStyle name="Normal 3 2 4 2 3 5 3" xfId="20213" xr:uid="{00000000-0005-0000-0000-0000E14E0000}"/>
    <cellStyle name="Normal 3 2 4 2 3 5 4" xfId="20214" xr:uid="{00000000-0005-0000-0000-0000E24E0000}"/>
    <cellStyle name="Normal 3 2 4 2 3 6" xfId="20215" xr:uid="{00000000-0005-0000-0000-0000E34E0000}"/>
    <cellStyle name="Normal 3 2 4 2 3 6 2" xfId="20216" xr:uid="{00000000-0005-0000-0000-0000E44E0000}"/>
    <cellStyle name="Normal 3 2 4 2 3 6 2 2" xfId="20217" xr:uid="{00000000-0005-0000-0000-0000E54E0000}"/>
    <cellStyle name="Normal 3 2 4 2 3 6 2 3" xfId="20218" xr:uid="{00000000-0005-0000-0000-0000E64E0000}"/>
    <cellStyle name="Normal 3 2 4 2 3 6 3" xfId="20219" xr:uid="{00000000-0005-0000-0000-0000E74E0000}"/>
    <cellStyle name="Normal 3 2 4 2 3 6 4" xfId="20220" xr:uid="{00000000-0005-0000-0000-0000E84E0000}"/>
    <cellStyle name="Normal 3 2 4 2 3 7" xfId="20221" xr:uid="{00000000-0005-0000-0000-0000E94E0000}"/>
    <cellStyle name="Normal 3 2 4 2 3 7 2" xfId="20222" xr:uid="{00000000-0005-0000-0000-0000EA4E0000}"/>
    <cellStyle name="Normal 3 2 4 2 3 7 2 2" xfId="20223" xr:uid="{00000000-0005-0000-0000-0000EB4E0000}"/>
    <cellStyle name="Normal 3 2 4 2 3 7 2 3" xfId="20224" xr:uid="{00000000-0005-0000-0000-0000EC4E0000}"/>
    <cellStyle name="Normal 3 2 4 2 3 7 3" xfId="20225" xr:uid="{00000000-0005-0000-0000-0000ED4E0000}"/>
    <cellStyle name="Normal 3 2 4 2 3 7 4" xfId="20226" xr:uid="{00000000-0005-0000-0000-0000EE4E0000}"/>
    <cellStyle name="Normal 3 2 4 2 3 8" xfId="20227" xr:uid="{00000000-0005-0000-0000-0000EF4E0000}"/>
    <cellStyle name="Normal 3 2 4 2 3 8 2" xfId="20228" xr:uid="{00000000-0005-0000-0000-0000F04E0000}"/>
    <cellStyle name="Normal 3 2 4 2 3 8 3" xfId="20229" xr:uid="{00000000-0005-0000-0000-0000F14E0000}"/>
    <cellStyle name="Normal 3 2 4 2 3 9" xfId="20230" xr:uid="{00000000-0005-0000-0000-0000F24E0000}"/>
    <cellStyle name="Normal 3 2 4 2 4" xfId="20231" xr:uid="{00000000-0005-0000-0000-0000F34E0000}"/>
    <cellStyle name="Normal 3 2 4 2 4 2" xfId="20232" xr:uid="{00000000-0005-0000-0000-0000F44E0000}"/>
    <cellStyle name="Normal 3 2 4 2 4 2 2" xfId="20233" xr:uid="{00000000-0005-0000-0000-0000F54E0000}"/>
    <cellStyle name="Normal 3 2 4 2 4 2 3" xfId="20234" xr:uid="{00000000-0005-0000-0000-0000F64E0000}"/>
    <cellStyle name="Normal 3 2 4 2 4 3" xfId="20235" xr:uid="{00000000-0005-0000-0000-0000F74E0000}"/>
    <cellStyle name="Normal 3 2 4 2 4 4" xfId="20236" xr:uid="{00000000-0005-0000-0000-0000F84E0000}"/>
    <cellStyle name="Normal 3 2 4 2 5" xfId="20237" xr:uid="{00000000-0005-0000-0000-0000F94E0000}"/>
    <cellStyle name="Normal 3 2 4 2 5 2" xfId="20238" xr:uid="{00000000-0005-0000-0000-0000FA4E0000}"/>
    <cellStyle name="Normal 3 2 4 2 5 2 2" xfId="20239" xr:uid="{00000000-0005-0000-0000-0000FB4E0000}"/>
    <cellStyle name="Normal 3 2 4 2 5 2 3" xfId="20240" xr:uid="{00000000-0005-0000-0000-0000FC4E0000}"/>
    <cellStyle name="Normal 3 2 4 2 5 3" xfId="20241" xr:uid="{00000000-0005-0000-0000-0000FD4E0000}"/>
    <cellStyle name="Normal 3 2 4 2 5 4" xfId="20242" xr:uid="{00000000-0005-0000-0000-0000FE4E0000}"/>
    <cellStyle name="Normal 3 2 4 2 6" xfId="20243" xr:uid="{00000000-0005-0000-0000-0000FF4E0000}"/>
    <cellStyle name="Normal 3 2 4 2 6 2" xfId="20244" xr:uid="{00000000-0005-0000-0000-0000004F0000}"/>
    <cellStyle name="Normal 3 2 4 2 6 2 2" xfId="20245" xr:uid="{00000000-0005-0000-0000-0000014F0000}"/>
    <cellStyle name="Normal 3 2 4 2 6 2 3" xfId="20246" xr:uid="{00000000-0005-0000-0000-0000024F0000}"/>
    <cellStyle name="Normal 3 2 4 2 6 3" xfId="20247" xr:uid="{00000000-0005-0000-0000-0000034F0000}"/>
    <cellStyle name="Normal 3 2 4 2 6 4" xfId="20248" xr:uid="{00000000-0005-0000-0000-0000044F0000}"/>
    <cellStyle name="Normal 3 2 4 2 7" xfId="20249" xr:uid="{00000000-0005-0000-0000-0000054F0000}"/>
    <cellStyle name="Normal 3 2 4 2 7 2" xfId="20250" xr:uid="{00000000-0005-0000-0000-0000064F0000}"/>
    <cellStyle name="Normal 3 2 4 2 7 2 2" xfId="20251" xr:uid="{00000000-0005-0000-0000-0000074F0000}"/>
    <cellStyle name="Normal 3 2 4 2 7 2 3" xfId="20252" xr:uid="{00000000-0005-0000-0000-0000084F0000}"/>
    <cellStyle name="Normal 3 2 4 2 7 3" xfId="20253" xr:uid="{00000000-0005-0000-0000-0000094F0000}"/>
    <cellStyle name="Normal 3 2 4 2 7 4" xfId="20254" xr:uid="{00000000-0005-0000-0000-00000A4F0000}"/>
    <cellStyle name="Normal 3 2 4 2 8" xfId="20255" xr:uid="{00000000-0005-0000-0000-00000B4F0000}"/>
    <cellStyle name="Normal 3 2 4 2 8 2" xfId="20256" xr:uid="{00000000-0005-0000-0000-00000C4F0000}"/>
    <cellStyle name="Normal 3 2 4 2 8 2 2" xfId="20257" xr:uid="{00000000-0005-0000-0000-00000D4F0000}"/>
    <cellStyle name="Normal 3 2 4 2 8 2 3" xfId="20258" xr:uid="{00000000-0005-0000-0000-00000E4F0000}"/>
    <cellStyle name="Normal 3 2 4 2 8 3" xfId="20259" xr:uid="{00000000-0005-0000-0000-00000F4F0000}"/>
    <cellStyle name="Normal 3 2 4 2 8 4" xfId="20260" xr:uid="{00000000-0005-0000-0000-0000104F0000}"/>
    <cellStyle name="Normal 3 2 4 2 9" xfId="20261" xr:uid="{00000000-0005-0000-0000-0000114F0000}"/>
    <cellStyle name="Normal 3 2 4 2 9 2" xfId="20262" xr:uid="{00000000-0005-0000-0000-0000124F0000}"/>
    <cellStyle name="Normal 3 2 4 2 9 2 2" xfId="20263" xr:uid="{00000000-0005-0000-0000-0000134F0000}"/>
    <cellStyle name="Normal 3 2 4 2 9 2 3" xfId="20264" xr:uid="{00000000-0005-0000-0000-0000144F0000}"/>
    <cellStyle name="Normal 3 2 4 2 9 3" xfId="20265" xr:uid="{00000000-0005-0000-0000-0000154F0000}"/>
    <cellStyle name="Normal 3 2 4 2 9 4" xfId="20266" xr:uid="{00000000-0005-0000-0000-0000164F0000}"/>
    <cellStyle name="Normal 3 2 4 3" xfId="20267" xr:uid="{00000000-0005-0000-0000-0000174F0000}"/>
    <cellStyle name="Normal 3 2 4 3 10" xfId="20268" xr:uid="{00000000-0005-0000-0000-0000184F0000}"/>
    <cellStyle name="Normal 3 2 4 3 10 2" xfId="20269" xr:uid="{00000000-0005-0000-0000-0000194F0000}"/>
    <cellStyle name="Normal 3 2 4 3 10 3" xfId="20270" xr:uid="{00000000-0005-0000-0000-00001A4F0000}"/>
    <cellStyle name="Normal 3 2 4 3 11" xfId="20271" xr:uid="{00000000-0005-0000-0000-00001B4F0000}"/>
    <cellStyle name="Normal 3 2 4 3 12" xfId="20272" xr:uid="{00000000-0005-0000-0000-00001C4F0000}"/>
    <cellStyle name="Normal 3 2 4 3 2" xfId="20273" xr:uid="{00000000-0005-0000-0000-00001D4F0000}"/>
    <cellStyle name="Normal 3 2 4 3 2 10" xfId="20274" xr:uid="{00000000-0005-0000-0000-00001E4F0000}"/>
    <cellStyle name="Normal 3 2 4 3 2 2" xfId="20275" xr:uid="{00000000-0005-0000-0000-00001F4F0000}"/>
    <cellStyle name="Normal 3 2 4 3 2 2 2" xfId="20276" xr:uid="{00000000-0005-0000-0000-0000204F0000}"/>
    <cellStyle name="Normal 3 2 4 3 2 2 2 2" xfId="20277" xr:uid="{00000000-0005-0000-0000-0000214F0000}"/>
    <cellStyle name="Normal 3 2 4 3 2 2 2 3" xfId="20278" xr:uid="{00000000-0005-0000-0000-0000224F0000}"/>
    <cellStyle name="Normal 3 2 4 3 2 2 3" xfId="20279" xr:uid="{00000000-0005-0000-0000-0000234F0000}"/>
    <cellStyle name="Normal 3 2 4 3 2 2 4" xfId="20280" xr:uid="{00000000-0005-0000-0000-0000244F0000}"/>
    <cellStyle name="Normal 3 2 4 3 2 3" xfId="20281" xr:uid="{00000000-0005-0000-0000-0000254F0000}"/>
    <cellStyle name="Normal 3 2 4 3 2 3 2" xfId="20282" xr:uid="{00000000-0005-0000-0000-0000264F0000}"/>
    <cellStyle name="Normal 3 2 4 3 2 3 2 2" xfId="20283" xr:uid="{00000000-0005-0000-0000-0000274F0000}"/>
    <cellStyle name="Normal 3 2 4 3 2 3 2 3" xfId="20284" xr:uid="{00000000-0005-0000-0000-0000284F0000}"/>
    <cellStyle name="Normal 3 2 4 3 2 3 3" xfId="20285" xr:uid="{00000000-0005-0000-0000-0000294F0000}"/>
    <cellStyle name="Normal 3 2 4 3 2 3 4" xfId="20286" xr:uid="{00000000-0005-0000-0000-00002A4F0000}"/>
    <cellStyle name="Normal 3 2 4 3 2 4" xfId="20287" xr:uid="{00000000-0005-0000-0000-00002B4F0000}"/>
    <cellStyle name="Normal 3 2 4 3 2 4 2" xfId="20288" xr:uid="{00000000-0005-0000-0000-00002C4F0000}"/>
    <cellStyle name="Normal 3 2 4 3 2 4 2 2" xfId="20289" xr:uid="{00000000-0005-0000-0000-00002D4F0000}"/>
    <cellStyle name="Normal 3 2 4 3 2 4 2 3" xfId="20290" xr:uid="{00000000-0005-0000-0000-00002E4F0000}"/>
    <cellStyle name="Normal 3 2 4 3 2 4 3" xfId="20291" xr:uid="{00000000-0005-0000-0000-00002F4F0000}"/>
    <cellStyle name="Normal 3 2 4 3 2 4 4" xfId="20292" xr:uid="{00000000-0005-0000-0000-0000304F0000}"/>
    <cellStyle name="Normal 3 2 4 3 2 5" xfId="20293" xr:uid="{00000000-0005-0000-0000-0000314F0000}"/>
    <cellStyle name="Normal 3 2 4 3 2 5 2" xfId="20294" xr:uid="{00000000-0005-0000-0000-0000324F0000}"/>
    <cellStyle name="Normal 3 2 4 3 2 5 2 2" xfId="20295" xr:uid="{00000000-0005-0000-0000-0000334F0000}"/>
    <cellStyle name="Normal 3 2 4 3 2 5 2 3" xfId="20296" xr:uid="{00000000-0005-0000-0000-0000344F0000}"/>
    <cellStyle name="Normal 3 2 4 3 2 5 3" xfId="20297" xr:uid="{00000000-0005-0000-0000-0000354F0000}"/>
    <cellStyle name="Normal 3 2 4 3 2 5 4" xfId="20298" xr:uid="{00000000-0005-0000-0000-0000364F0000}"/>
    <cellStyle name="Normal 3 2 4 3 2 6" xfId="20299" xr:uid="{00000000-0005-0000-0000-0000374F0000}"/>
    <cellStyle name="Normal 3 2 4 3 2 6 2" xfId="20300" xr:uid="{00000000-0005-0000-0000-0000384F0000}"/>
    <cellStyle name="Normal 3 2 4 3 2 6 2 2" xfId="20301" xr:uid="{00000000-0005-0000-0000-0000394F0000}"/>
    <cellStyle name="Normal 3 2 4 3 2 6 2 3" xfId="20302" xr:uid="{00000000-0005-0000-0000-00003A4F0000}"/>
    <cellStyle name="Normal 3 2 4 3 2 6 3" xfId="20303" xr:uid="{00000000-0005-0000-0000-00003B4F0000}"/>
    <cellStyle name="Normal 3 2 4 3 2 6 4" xfId="20304" xr:uid="{00000000-0005-0000-0000-00003C4F0000}"/>
    <cellStyle name="Normal 3 2 4 3 2 7" xfId="20305" xr:uid="{00000000-0005-0000-0000-00003D4F0000}"/>
    <cellStyle name="Normal 3 2 4 3 2 7 2" xfId="20306" xr:uid="{00000000-0005-0000-0000-00003E4F0000}"/>
    <cellStyle name="Normal 3 2 4 3 2 7 2 2" xfId="20307" xr:uid="{00000000-0005-0000-0000-00003F4F0000}"/>
    <cellStyle name="Normal 3 2 4 3 2 7 2 3" xfId="20308" xr:uid="{00000000-0005-0000-0000-0000404F0000}"/>
    <cellStyle name="Normal 3 2 4 3 2 7 3" xfId="20309" xr:uid="{00000000-0005-0000-0000-0000414F0000}"/>
    <cellStyle name="Normal 3 2 4 3 2 7 4" xfId="20310" xr:uid="{00000000-0005-0000-0000-0000424F0000}"/>
    <cellStyle name="Normal 3 2 4 3 2 8" xfId="20311" xr:uid="{00000000-0005-0000-0000-0000434F0000}"/>
    <cellStyle name="Normal 3 2 4 3 2 8 2" xfId="20312" xr:uid="{00000000-0005-0000-0000-0000444F0000}"/>
    <cellStyle name="Normal 3 2 4 3 2 8 3" xfId="20313" xr:uid="{00000000-0005-0000-0000-0000454F0000}"/>
    <cellStyle name="Normal 3 2 4 3 2 9" xfId="20314" xr:uid="{00000000-0005-0000-0000-0000464F0000}"/>
    <cellStyle name="Normal 3 2 4 3 3" xfId="20315" xr:uid="{00000000-0005-0000-0000-0000474F0000}"/>
    <cellStyle name="Normal 3 2 4 3 3 10" xfId="20316" xr:uid="{00000000-0005-0000-0000-0000484F0000}"/>
    <cellStyle name="Normal 3 2 4 3 3 2" xfId="20317" xr:uid="{00000000-0005-0000-0000-0000494F0000}"/>
    <cellStyle name="Normal 3 2 4 3 3 2 2" xfId="20318" xr:uid="{00000000-0005-0000-0000-00004A4F0000}"/>
    <cellStyle name="Normal 3 2 4 3 3 2 2 2" xfId="20319" xr:uid="{00000000-0005-0000-0000-00004B4F0000}"/>
    <cellStyle name="Normal 3 2 4 3 3 2 2 3" xfId="20320" xr:uid="{00000000-0005-0000-0000-00004C4F0000}"/>
    <cellStyle name="Normal 3 2 4 3 3 2 3" xfId="20321" xr:uid="{00000000-0005-0000-0000-00004D4F0000}"/>
    <cellStyle name="Normal 3 2 4 3 3 2 4" xfId="20322" xr:uid="{00000000-0005-0000-0000-00004E4F0000}"/>
    <cellStyle name="Normal 3 2 4 3 3 3" xfId="20323" xr:uid="{00000000-0005-0000-0000-00004F4F0000}"/>
    <cellStyle name="Normal 3 2 4 3 3 3 2" xfId="20324" xr:uid="{00000000-0005-0000-0000-0000504F0000}"/>
    <cellStyle name="Normal 3 2 4 3 3 3 2 2" xfId="20325" xr:uid="{00000000-0005-0000-0000-0000514F0000}"/>
    <cellStyle name="Normal 3 2 4 3 3 3 2 3" xfId="20326" xr:uid="{00000000-0005-0000-0000-0000524F0000}"/>
    <cellStyle name="Normal 3 2 4 3 3 3 3" xfId="20327" xr:uid="{00000000-0005-0000-0000-0000534F0000}"/>
    <cellStyle name="Normal 3 2 4 3 3 3 4" xfId="20328" xr:uid="{00000000-0005-0000-0000-0000544F0000}"/>
    <cellStyle name="Normal 3 2 4 3 3 4" xfId="20329" xr:uid="{00000000-0005-0000-0000-0000554F0000}"/>
    <cellStyle name="Normal 3 2 4 3 3 4 2" xfId="20330" xr:uid="{00000000-0005-0000-0000-0000564F0000}"/>
    <cellStyle name="Normal 3 2 4 3 3 4 2 2" xfId="20331" xr:uid="{00000000-0005-0000-0000-0000574F0000}"/>
    <cellStyle name="Normal 3 2 4 3 3 4 2 3" xfId="20332" xr:uid="{00000000-0005-0000-0000-0000584F0000}"/>
    <cellStyle name="Normal 3 2 4 3 3 4 3" xfId="20333" xr:uid="{00000000-0005-0000-0000-0000594F0000}"/>
    <cellStyle name="Normal 3 2 4 3 3 4 4" xfId="20334" xr:uid="{00000000-0005-0000-0000-00005A4F0000}"/>
    <cellStyle name="Normal 3 2 4 3 3 5" xfId="20335" xr:uid="{00000000-0005-0000-0000-00005B4F0000}"/>
    <cellStyle name="Normal 3 2 4 3 3 5 2" xfId="20336" xr:uid="{00000000-0005-0000-0000-00005C4F0000}"/>
    <cellStyle name="Normal 3 2 4 3 3 5 2 2" xfId="20337" xr:uid="{00000000-0005-0000-0000-00005D4F0000}"/>
    <cellStyle name="Normal 3 2 4 3 3 5 2 3" xfId="20338" xr:uid="{00000000-0005-0000-0000-00005E4F0000}"/>
    <cellStyle name="Normal 3 2 4 3 3 5 3" xfId="20339" xr:uid="{00000000-0005-0000-0000-00005F4F0000}"/>
    <cellStyle name="Normal 3 2 4 3 3 5 4" xfId="20340" xr:uid="{00000000-0005-0000-0000-0000604F0000}"/>
    <cellStyle name="Normal 3 2 4 3 3 6" xfId="20341" xr:uid="{00000000-0005-0000-0000-0000614F0000}"/>
    <cellStyle name="Normal 3 2 4 3 3 6 2" xfId="20342" xr:uid="{00000000-0005-0000-0000-0000624F0000}"/>
    <cellStyle name="Normal 3 2 4 3 3 6 2 2" xfId="20343" xr:uid="{00000000-0005-0000-0000-0000634F0000}"/>
    <cellStyle name="Normal 3 2 4 3 3 6 2 3" xfId="20344" xr:uid="{00000000-0005-0000-0000-0000644F0000}"/>
    <cellStyle name="Normal 3 2 4 3 3 6 3" xfId="20345" xr:uid="{00000000-0005-0000-0000-0000654F0000}"/>
    <cellStyle name="Normal 3 2 4 3 3 6 4" xfId="20346" xr:uid="{00000000-0005-0000-0000-0000664F0000}"/>
    <cellStyle name="Normal 3 2 4 3 3 7" xfId="20347" xr:uid="{00000000-0005-0000-0000-0000674F0000}"/>
    <cellStyle name="Normal 3 2 4 3 3 7 2" xfId="20348" xr:uid="{00000000-0005-0000-0000-0000684F0000}"/>
    <cellStyle name="Normal 3 2 4 3 3 7 2 2" xfId="20349" xr:uid="{00000000-0005-0000-0000-0000694F0000}"/>
    <cellStyle name="Normal 3 2 4 3 3 7 2 3" xfId="20350" xr:uid="{00000000-0005-0000-0000-00006A4F0000}"/>
    <cellStyle name="Normal 3 2 4 3 3 7 3" xfId="20351" xr:uid="{00000000-0005-0000-0000-00006B4F0000}"/>
    <cellStyle name="Normal 3 2 4 3 3 7 4" xfId="20352" xr:uid="{00000000-0005-0000-0000-00006C4F0000}"/>
    <cellStyle name="Normal 3 2 4 3 3 8" xfId="20353" xr:uid="{00000000-0005-0000-0000-00006D4F0000}"/>
    <cellStyle name="Normal 3 2 4 3 3 8 2" xfId="20354" xr:uid="{00000000-0005-0000-0000-00006E4F0000}"/>
    <cellStyle name="Normal 3 2 4 3 3 8 3" xfId="20355" xr:uid="{00000000-0005-0000-0000-00006F4F0000}"/>
    <cellStyle name="Normal 3 2 4 3 3 9" xfId="20356" xr:uid="{00000000-0005-0000-0000-0000704F0000}"/>
    <cellStyle name="Normal 3 2 4 3 4" xfId="20357" xr:uid="{00000000-0005-0000-0000-0000714F0000}"/>
    <cellStyle name="Normal 3 2 4 3 4 2" xfId="20358" xr:uid="{00000000-0005-0000-0000-0000724F0000}"/>
    <cellStyle name="Normal 3 2 4 3 4 2 2" xfId="20359" xr:uid="{00000000-0005-0000-0000-0000734F0000}"/>
    <cellStyle name="Normal 3 2 4 3 4 2 3" xfId="20360" xr:uid="{00000000-0005-0000-0000-0000744F0000}"/>
    <cellStyle name="Normal 3 2 4 3 4 3" xfId="20361" xr:uid="{00000000-0005-0000-0000-0000754F0000}"/>
    <cellStyle name="Normal 3 2 4 3 4 4" xfId="20362" xr:uid="{00000000-0005-0000-0000-0000764F0000}"/>
    <cellStyle name="Normal 3 2 4 3 5" xfId="20363" xr:uid="{00000000-0005-0000-0000-0000774F0000}"/>
    <cellStyle name="Normal 3 2 4 3 5 2" xfId="20364" xr:uid="{00000000-0005-0000-0000-0000784F0000}"/>
    <cellStyle name="Normal 3 2 4 3 5 2 2" xfId="20365" xr:uid="{00000000-0005-0000-0000-0000794F0000}"/>
    <cellStyle name="Normal 3 2 4 3 5 2 3" xfId="20366" xr:uid="{00000000-0005-0000-0000-00007A4F0000}"/>
    <cellStyle name="Normal 3 2 4 3 5 3" xfId="20367" xr:uid="{00000000-0005-0000-0000-00007B4F0000}"/>
    <cellStyle name="Normal 3 2 4 3 5 4" xfId="20368" xr:uid="{00000000-0005-0000-0000-00007C4F0000}"/>
    <cellStyle name="Normal 3 2 4 3 6" xfId="20369" xr:uid="{00000000-0005-0000-0000-00007D4F0000}"/>
    <cellStyle name="Normal 3 2 4 3 6 2" xfId="20370" xr:uid="{00000000-0005-0000-0000-00007E4F0000}"/>
    <cellStyle name="Normal 3 2 4 3 6 2 2" xfId="20371" xr:uid="{00000000-0005-0000-0000-00007F4F0000}"/>
    <cellStyle name="Normal 3 2 4 3 6 2 3" xfId="20372" xr:uid="{00000000-0005-0000-0000-0000804F0000}"/>
    <cellStyle name="Normal 3 2 4 3 6 3" xfId="20373" xr:uid="{00000000-0005-0000-0000-0000814F0000}"/>
    <cellStyle name="Normal 3 2 4 3 6 4" xfId="20374" xr:uid="{00000000-0005-0000-0000-0000824F0000}"/>
    <cellStyle name="Normal 3 2 4 3 7" xfId="20375" xr:uid="{00000000-0005-0000-0000-0000834F0000}"/>
    <cellStyle name="Normal 3 2 4 3 7 2" xfId="20376" xr:uid="{00000000-0005-0000-0000-0000844F0000}"/>
    <cellStyle name="Normal 3 2 4 3 7 2 2" xfId="20377" xr:uid="{00000000-0005-0000-0000-0000854F0000}"/>
    <cellStyle name="Normal 3 2 4 3 7 2 3" xfId="20378" xr:uid="{00000000-0005-0000-0000-0000864F0000}"/>
    <cellStyle name="Normal 3 2 4 3 7 3" xfId="20379" xr:uid="{00000000-0005-0000-0000-0000874F0000}"/>
    <cellStyle name="Normal 3 2 4 3 7 4" xfId="20380" xr:uid="{00000000-0005-0000-0000-0000884F0000}"/>
    <cellStyle name="Normal 3 2 4 3 8" xfId="20381" xr:uid="{00000000-0005-0000-0000-0000894F0000}"/>
    <cellStyle name="Normal 3 2 4 3 8 2" xfId="20382" xr:uid="{00000000-0005-0000-0000-00008A4F0000}"/>
    <cellStyle name="Normal 3 2 4 3 8 2 2" xfId="20383" xr:uid="{00000000-0005-0000-0000-00008B4F0000}"/>
    <cellStyle name="Normal 3 2 4 3 8 2 3" xfId="20384" xr:uid="{00000000-0005-0000-0000-00008C4F0000}"/>
    <cellStyle name="Normal 3 2 4 3 8 3" xfId="20385" xr:uid="{00000000-0005-0000-0000-00008D4F0000}"/>
    <cellStyle name="Normal 3 2 4 3 8 4" xfId="20386" xr:uid="{00000000-0005-0000-0000-00008E4F0000}"/>
    <cellStyle name="Normal 3 2 4 3 9" xfId="20387" xr:uid="{00000000-0005-0000-0000-00008F4F0000}"/>
    <cellStyle name="Normal 3 2 4 3 9 2" xfId="20388" xr:uid="{00000000-0005-0000-0000-0000904F0000}"/>
    <cellStyle name="Normal 3 2 4 3 9 2 2" xfId="20389" xr:uid="{00000000-0005-0000-0000-0000914F0000}"/>
    <cellStyle name="Normal 3 2 4 3 9 2 3" xfId="20390" xr:uid="{00000000-0005-0000-0000-0000924F0000}"/>
    <cellStyle name="Normal 3 2 4 3 9 3" xfId="20391" xr:uid="{00000000-0005-0000-0000-0000934F0000}"/>
    <cellStyle name="Normal 3 2 4 3 9 4" xfId="20392" xr:uid="{00000000-0005-0000-0000-0000944F0000}"/>
    <cellStyle name="Normal 3 2 4 4" xfId="20393" xr:uid="{00000000-0005-0000-0000-0000954F0000}"/>
    <cellStyle name="Normal 3 2 4 4 10" xfId="20394" xr:uid="{00000000-0005-0000-0000-0000964F0000}"/>
    <cellStyle name="Normal 3 2 4 4 10 2" xfId="20395" xr:uid="{00000000-0005-0000-0000-0000974F0000}"/>
    <cellStyle name="Normal 3 2 4 4 10 3" xfId="20396" xr:uid="{00000000-0005-0000-0000-0000984F0000}"/>
    <cellStyle name="Normal 3 2 4 4 11" xfId="20397" xr:uid="{00000000-0005-0000-0000-0000994F0000}"/>
    <cellStyle name="Normal 3 2 4 4 12" xfId="20398" xr:uid="{00000000-0005-0000-0000-00009A4F0000}"/>
    <cellStyle name="Normal 3 2 4 4 2" xfId="20399" xr:uid="{00000000-0005-0000-0000-00009B4F0000}"/>
    <cellStyle name="Normal 3 2 4 4 2 10" xfId="20400" xr:uid="{00000000-0005-0000-0000-00009C4F0000}"/>
    <cellStyle name="Normal 3 2 4 4 2 2" xfId="20401" xr:uid="{00000000-0005-0000-0000-00009D4F0000}"/>
    <cellStyle name="Normal 3 2 4 4 2 2 2" xfId="20402" xr:uid="{00000000-0005-0000-0000-00009E4F0000}"/>
    <cellStyle name="Normal 3 2 4 4 2 2 2 2" xfId="20403" xr:uid="{00000000-0005-0000-0000-00009F4F0000}"/>
    <cellStyle name="Normal 3 2 4 4 2 2 2 3" xfId="20404" xr:uid="{00000000-0005-0000-0000-0000A04F0000}"/>
    <cellStyle name="Normal 3 2 4 4 2 2 3" xfId="20405" xr:uid="{00000000-0005-0000-0000-0000A14F0000}"/>
    <cellStyle name="Normal 3 2 4 4 2 2 4" xfId="20406" xr:uid="{00000000-0005-0000-0000-0000A24F0000}"/>
    <cellStyle name="Normal 3 2 4 4 2 3" xfId="20407" xr:uid="{00000000-0005-0000-0000-0000A34F0000}"/>
    <cellStyle name="Normal 3 2 4 4 2 3 2" xfId="20408" xr:uid="{00000000-0005-0000-0000-0000A44F0000}"/>
    <cellStyle name="Normal 3 2 4 4 2 3 2 2" xfId="20409" xr:uid="{00000000-0005-0000-0000-0000A54F0000}"/>
    <cellStyle name="Normal 3 2 4 4 2 3 2 3" xfId="20410" xr:uid="{00000000-0005-0000-0000-0000A64F0000}"/>
    <cellStyle name="Normal 3 2 4 4 2 3 3" xfId="20411" xr:uid="{00000000-0005-0000-0000-0000A74F0000}"/>
    <cellStyle name="Normal 3 2 4 4 2 3 4" xfId="20412" xr:uid="{00000000-0005-0000-0000-0000A84F0000}"/>
    <cellStyle name="Normal 3 2 4 4 2 4" xfId="20413" xr:uid="{00000000-0005-0000-0000-0000A94F0000}"/>
    <cellStyle name="Normal 3 2 4 4 2 4 2" xfId="20414" xr:uid="{00000000-0005-0000-0000-0000AA4F0000}"/>
    <cellStyle name="Normal 3 2 4 4 2 4 2 2" xfId="20415" xr:uid="{00000000-0005-0000-0000-0000AB4F0000}"/>
    <cellStyle name="Normal 3 2 4 4 2 4 2 3" xfId="20416" xr:uid="{00000000-0005-0000-0000-0000AC4F0000}"/>
    <cellStyle name="Normal 3 2 4 4 2 4 3" xfId="20417" xr:uid="{00000000-0005-0000-0000-0000AD4F0000}"/>
    <cellStyle name="Normal 3 2 4 4 2 4 4" xfId="20418" xr:uid="{00000000-0005-0000-0000-0000AE4F0000}"/>
    <cellStyle name="Normal 3 2 4 4 2 5" xfId="20419" xr:uid="{00000000-0005-0000-0000-0000AF4F0000}"/>
    <cellStyle name="Normal 3 2 4 4 2 5 2" xfId="20420" xr:uid="{00000000-0005-0000-0000-0000B04F0000}"/>
    <cellStyle name="Normal 3 2 4 4 2 5 2 2" xfId="20421" xr:uid="{00000000-0005-0000-0000-0000B14F0000}"/>
    <cellStyle name="Normal 3 2 4 4 2 5 2 3" xfId="20422" xr:uid="{00000000-0005-0000-0000-0000B24F0000}"/>
    <cellStyle name="Normal 3 2 4 4 2 5 3" xfId="20423" xr:uid="{00000000-0005-0000-0000-0000B34F0000}"/>
    <cellStyle name="Normal 3 2 4 4 2 5 4" xfId="20424" xr:uid="{00000000-0005-0000-0000-0000B44F0000}"/>
    <cellStyle name="Normal 3 2 4 4 2 6" xfId="20425" xr:uid="{00000000-0005-0000-0000-0000B54F0000}"/>
    <cellStyle name="Normal 3 2 4 4 2 6 2" xfId="20426" xr:uid="{00000000-0005-0000-0000-0000B64F0000}"/>
    <cellStyle name="Normal 3 2 4 4 2 6 2 2" xfId="20427" xr:uid="{00000000-0005-0000-0000-0000B74F0000}"/>
    <cellStyle name="Normal 3 2 4 4 2 6 2 3" xfId="20428" xr:uid="{00000000-0005-0000-0000-0000B84F0000}"/>
    <cellStyle name="Normal 3 2 4 4 2 6 3" xfId="20429" xr:uid="{00000000-0005-0000-0000-0000B94F0000}"/>
    <cellStyle name="Normal 3 2 4 4 2 6 4" xfId="20430" xr:uid="{00000000-0005-0000-0000-0000BA4F0000}"/>
    <cellStyle name="Normal 3 2 4 4 2 7" xfId="20431" xr:uid="{00000000-0005-0000-0000-0000BB4F0000}"/>
    <cellStyle name="Normal 3 2 4 4 2 7 2" xfId="20432" xr:uid="{00000000-0005-0000-0000-0000BC4F0000}"/>
    <cellStyle name="Normal 3 2 4 4 2 7 2 2" xfId="20433" xr:uid="{00000000-0005-0000-0000-0000BD4F0000}"/>
    <cellStyle name="Normal 3 2 4 4 2 7 2 3" xfId="20434" xr:uid="{00000000-0005-0000-0000-0000BE4F0000}"/>
    <cellStyle name="Normal 3 2 4 4 2 7 3" xfId="20435" xr:uid="{00000000-0005-0000-0000-0000BF4F0000}"/>
    <cellStyle name="Normal 3 2 4 4 2 7 4" xfId="20436" xr:uid="{00000000-0005-0000-0000-0000C04F0000}"/>
    <cellStyle name="Normal 3 2 4 4 2 8" xfId="20437" xr:uid="{00000000-0005-0000-0000-0000C14F0000}"/>
    <cellStyle name="Normal 3 2 4 4 2 8 2" xfId="20438" xr:uid="{00000000-0005-0000-0000-0000C24F0000}"/>
    <cellStyle name="Normal 3 2 4 4 2 8 3" xfId="20439" xr:uid="{00000000-0005-0000-0000-0000C34F0000}"/>
    <cellStyle name="Normal 3 2 4 4 2 9" xfId="20440" xr:uid="{00000000-0005-0000-0000-0000C44F0000}"/>
    <cellStyle name="Normal 3 2 4 4 3" xfId="20441" xr:uid="{00000000-0005-0000-0000-0000C54F0000}"/>
    <cellStyle name="Normal 3 2 4 4 3 10" xfId="20442" xr:uid="{00000000-0005-0000-0000-0000C64F0000}"/>
    <cellStyle name="Normal 3 2 4 4 3 2" xfId="20443" xr:uid="{00000000-0005-0000-0000-0000C74F0000}"/>
    <cellStyle name="Normal 3 2 4 4 3 2 2" xfId="20444" xr:uid="{00000000-0005-0000-0000-0000C84F0000}"/>
    <cellStyle name="Normal 3 2 4 4 3 2 2 2" xfId="20445" xr:uid="{00000000-0005-0000-0000-0000C94F0000}"/>
    <cellStyle name="Normal 3 2 4 4 3 2 2 3" xfId="20446" xr:uid="{00000000-0005-0000-0000-0000CA4F0000}"/>
    <cellStyle name="Normal 3 2 4 4 3 2 3" xfId="20447" xr:uid="{00000000-0005-0000-0000-0000CB4F0000}"/>
    <cellStyle name="Normal 3 2 4 4 3 2 4" xfId="20448" xr:uid="{00000000-0005-0000-0000-0000CC4F0000}"/>
    <cellStyle name="Normal 3 2 4 4 3 3" xfId="20449" xr:uid="{00000000-0005-0000-0000-0000CD4F0000}"/>
    <cellStyle name="Normal 3 2 4 4 3 3 2" xfId="20450" xr:uid="{00000000-0005-0000-0000-0000CE4F0000}"/>
    <cellStyle name="Normal 3 2 4 4 3 3 2 2" xfId="20451" xr:uid="{00000000-0005-0000-0000-0000CF4F0000}"/>
    <cellStyle name="Normal 3 2 4 4 3 3 2 3" xfId="20452" xr:uid="{00000000-0005-0000-0000-0000D04F0000}"/>
    <cellStyle name="Normal 3 2 4 4 3 3 3" xfId="20453" xr:uid="{00000000-0005-0000-0000-0000D14F0000}"/>
    <cellStyle name="Normal 3 2 4 4 3 3 4" xfId="20454" xr:uid="{00000000-0005-0000-0000-0000D24F0000}"/>
    <cellStyle name="Normal 3 2 4 4 3 4" xfId="20455" xr:uid="{00000000-0005-0000-0000-0000D34F0000}"/>
    <cellStyle name="Normal 3 2 4 4 3 4 2" xfId="20456" xr:uid="{00000000-0005-0000-0000-0000D44F0000}"/>
    <cellStyle name="Normal 3 2 4 4 3 4 2 2" xfId="20457" xr:uid="{00000000-0005-0000-0000-0000D54F0000}"/>
    <cellStyle name="Normal 3 2 4 4 3 4 2 3" xfId="20458" xr:uid="{00000000-0005-0000-0000-0000D64F0000}"/>
    <cellStyle name="Normal 3 2 4 4 3 4 3" xfId="20459" xr:uid="{00000000-0005-0000-0000-0000D74F0000}"/>
    <cellStyle name="Normal 3 2 4 4 3 4 4" xfId="20460" xr:uid="{00000000-0005-0000-0000-0000D84F0000}"/>
    <cellStyle name="Normal 3 2 4 4 3 5" xfId="20461" xr:uid="{00000000-0005-0000-0000-0000D94F0000}"/>
    <cellStyle name="Normal 3 2 4 4 3 5 2" xfId="20462" xr:uid="{00000000-0005-0000-0000-0000DA4F0000}"/>
    <cellStyle name="Normal 3 2 4 4 3 5 2 2" xfId="20463" xr:uid="{00000000-0005-0000-0000-0000DB4F0000}"/>
    <cellStyle name="Normal 3 2 4 4 3 5 2 3" xfId="20464" xr:uid="{00000000-0005-0000-0000-0000DC4F0000}"/>
    <cellStyle name="Normal 3 2 4 4 3 5 3" xfId="20465" xr:uid="{00000000-0005-0000-0000-0000DD4F0000}"/>
    <cellStyle name="Normal 3 2 4 4 3 5 4" xfId="20466" xr:uid="{00000000-0005-0000-0000-0000DE4F0000}"/>
    <cellStyle name="Normal 3 2 4 4 3 6" xfId="20467" xr:uid="{00000000-0005-0000-0000-0000DF4F0000}"/>
    <cellStyle name="Normal 3 2 4 4 3 6 2" xfId="20468" xr:uid="{00000000-0005-0000-0000-0000E04F0000}"/>
    <cellStyle name="Normal 3 2 4 4 3 6 2 2" xfId="20469" xr:uid="{00000000-0005-0000-0000-0000E14F0000}"/>
    <cellStyle name="Normal 3 2 4 4 3 6 2 3" xfId="20470" xr:uid="{00000000-0005-0000-0000-0000E24F0000}"/>
    <cellStyle name="Normal 3 2 4 4 3 6 3" xfId="20471" xr:uid="{00000000-0005-0000-0000-0000E34F0000}"/>
    <cellStyle name="Normal 3 2 4 4 3 6 4" xfId="20472" xr:uid="{00000000-0005-0000-0000-0000E44F0000}"/>
    <cellStyle name="Normal 3 2 4 4 3 7" xfId="20473" xr:uid="{00000000-0005-0000-0000-0000E54F0000}"/>
    <cellStyle name="Normal 3 2 4 4 3 7 2" xfId="20474" xr:uid="{00000000-0005-0000-0000-0000E64F0000}"/>
    <cellStyle name="Normal 3 2 4 4 3 7 2 2" xfId="20475" xr:uid="{00000000-0005-0000-0000-0000E74F0000}"/>
    <cellStyle name="Normal 3 2 4 4 3 7 2 3" xfId="20476" xr:uid="{00000000-0005-0000-0000-0000E84F0000}"/>
    <cellStyle name="Normal 3 2 4 4 3 7 3" xfId="20477" xr:uid="{00000000-0005-0000-0000-0000E94F0000}"/>
    <cellStyle name="Normal 3 2 4 4 3 7 4" xfId="20478" xr:uid="{00000000-0005-0000-0000-0000EA4F0000}"/>
    <cellStyle name="Normal 3 2 4 4 3 8" xfId="20479" xr:uid="{00000000-0005-0000-0000-0000EB4F0000}"/>
    <cellStyle name="Normal 3 2 4 4 3 8 2" xfId="20480" xr:uid="{00000000-0005-0000-0000-0000EC4F0000}"/>
    <cellStyle name="Normal 3 2 4 4 3 8 3" xfId="20481" xr:uid="{00000000-0005-0000-0000-0000ED4F0000}"/>
    <cellStyle name="Normal 3 2 4 4 3 9" xfId="20482" xr:uid="{00000000-0005-0000-0000-0000EE4F0000}"/>
    <cellStyle name="Normal 3 2 4 4 4" xfId="20483" xr:uid="{00000000-0005-0000-0000-0000EF4F0000}"/>
    <cellStyle name="Normal 3 2 4 4 4 2" xfId="20484" xr:uid="{00000000-0005-0000-0000-0000F04F0000}"/>
    <cellStyle name="Normal 3 2 4 4 4 2 2" xfId="20485" xr:uid="{00000000-0005-0000-0000-0000F14F0000}"/>
    <cellStyle name="Normal 3 2 4 4 4 2 3" xfId="20486" xr:uid="{00000000-0005-0000-0000-0000F24F0000}"/>
    <cellStyle name="Normal 3 2 4 4 4 3" xfId="20487" xr:uid="{00000000-0005-0000-0000-0000F34F0000}"/>
    <cellStyle name="Normal 3 2 4 4 4 4" xfId="20488" xr:uid="{00000000-0005-0000-0000-0000F44F0000}"/>
    <cellStyle name="Normal 3 2 4 4 5" xfId="20489" xr:uid="{00000000-0005-0000-0000-0000F54F0000}"/>
    <cellStyle name="Normal 3 2 4 4 5 2" xfId="20490" xr:uid="{00000000-0005-0000-0000-0000F64F0000}"/>
    <cellStyle name="Normal 3 2 4 4 5 2 2" xfId="20491" xr:uid="{00000000-0005-0000-0000-0000F74F0000}"/>
    <cellStyle name="Normal 3 2 4 4 5 2 3" xfId="20492" xr:uid="{00000000-0005-0000-0000-0000F84F0000}"/>
    <cellStyle name="Normal 3 2 4 4 5 3" xfId="20493" xr:uid="{00000000-0005-0000-0000-0000F94F0000}"/>
    <cellStyle name="Normal 3 2 4 4 5 4" xfId="20494" xr:uid="{00000000-0005-0000-0000-0000FA4F0000}"/>
    <cellStyle name="Normal 3 2 4 4 6" xfId="20495" xr:uid="{00000000-0005-0000-0000-0000FB4F0000}"/>
    <cellStyle name="Normal 3 2 4 4 6 2" xfId="20496" xr:uid="{00000000-0005-0000-0000-0000FC4F0000}"/>
    <cellStyle name="Normal 3 2 4 4 6 2 2" xfId="20497" xr:uid="{00000000-0005-0000-0000-0000FD4F0000}"/>
    <cellStyle name="Normal 3 2 4 4 6 2 3" xfId="20498" xr:uid="{00000000-0005-0000-0000-0000FE4F0000}"/>
    <cellStyle name="Normal 3 2 4 4 6 3" xfId="20499" xr:uid="{00000000-0005-0000-0000-0000FF4F0000}"/>
    <cellStyle name="Normal 3 2 4 4 6 4" xfId="20500" xr:uid="{00000000-0005-0000-0000-000000500000}"/>
    <cellStyle name="Normal 3 2 4 4 7" xfId="20501" xr:uid="{00000000-0005-0000-0000-000001500000}"/>
    <cellStyle name="Normal 3 2 4 4 7 2" xfId="20502" xr:uid="{00000000-0005-0000-0000-000002500000}"/>
    <cellStyle name="Normal 3 2 4 4 7 2 2" xfId="20503" xr:uid="{00000000-0005-0000-0000-000003500000}"/>
    <cellStyle name="Normal 3 2 4 4 7 2 3" xfId="20504" xr:uid="{00000000-0005-0000-0000-000004500000}"/>
    <cellStyle name="Normal 3 2 4 4 7 3" xfId="20505" xr:uid="{00000000-0005-0000-0000-000005500000}"/>
    <cellStyle name="Normal 3 2 4 4 7 4" xfId="20506" xr:uid="{00000000-0005-0000-0000-000006500000}"/>
    <cellStyle name="Normal 3 2 4 4 8" xfId="20507" xr:uid="{00000000-0005-0000-0000-000007500000}"/>
    <cellStyle name="Normal 3 2 4 4 8 2" xfId="20508" xr:uid="{00000000-0005-0000-0000-000008500000}"/>
    <cellStyle name="Normal 3 2 4 4 8 2 2" xfId="20509" xr:uid="{00000000-0005-0000-0000-000009500000}"/>
    <cellStyle name="Normal 3 2 4 4 8 2 3" xfId="20510" xr:uid="{00000000-0005-0000-0000-00000A500000}"/>
    <cellStyle name="Normal 3 2 4 4 8 3" xfId="20511" xr:uid="{00000000-0005-0000-0000-00000B500000}"/>
    <cellStyle name="Normal 3 2 4 4 8 4" xfId="20512" xr:uid="{00000000-0005-0000-0000-00000C500000}"/>
    <cellStyle name="Normal 3 2 4 4 9" xfId="20513" xr:uid="{00000000-0005-0000-0000-00000D500000}"/>
    <cellStyle name="Normal 3 2 4 4 9 2" xfId="20514" xr:uid="{00000000-0005-0000-0000-00000E500000}"/>
    <cellStyle name="Normal 3 2 4 4 9 2 2" xfId="20515" xr:uid="{00000000-0005-0000-0000-00000F500000}"/>
    <cellStyle name="Normal 3 2 4 4 9 2 3" xfId="20516" xr:uid="{00000000-0005-0000-0000-000010500000}"/>
    <cellStyle name="Normal 3 2 4 4 9 3" xfId="20517" xr:uid="{00000000-0005-0000-0000-000011500000}"/>
    <cellStyle name="Normal 3 2 4 4 9 4" xfId="20518" xr:uid="{00000000-0005-0000-0000-000012500000}"/>
    <cellStyle name="Normal 3 2 4 5" xfId="20519" xr:uid="{00000000-0005-0000-0000-000013500000}"/>
    <cellStyle name="Normal 3 2 4 5 10" xfId="20520" xr:uid="{00000000-0005-0000-0000-000014500000}"/>
    <cellStyle name="Normal 3 2 4 5 2" xfId="20521" xr:uid="{00000000-0005-0000-0000-000015500000}"/>
    <cellStyle name="Normal 3 2 4 5 2 2" xfId="20522" xr:uid="{00000000-0005-0000-0000-000016500000}"/>
    <cellStyle name="Normal 3 2 4 5 2 2 2" xfId="20523" xr:uid="{00000000-0005-0000-0000-000017500000}"/>
    <cellStyle name="Normal 3 2 4 5 2 2 3" xfId="20524" xr:uid="{00000000-0005-0000-0000-000018500000}"/>
    <cellStyle name="Normal 3 2 4 5 2 3" xfId="20525" xr:uid="{00000000-0005-0000-0000-000019500000}"/>
    <cellStyle name="Normal 3 2 4 5 2 4" xfId="20526" xr:uid="{00000000-0005-0000-0000-00001A500000}"/>
    <cellStyle name="Normal 3 2 4 5 3" xfId="20527" xr:uid="{00000000-0005-0000-0000-00001B500000}"/>
    <cellStyle name="Normal 3 2 4 5 3 2" xfId="20528" xr:uid="{00000000-0005-0000-0000-00001C500000}"/>
    <cellStyle name="Normal 3 2 4 5 3 2 2" xfId="20529" xr:uid="{00000000-0005-0000-0000-00001D500000}"/>
    <cellStyle name="Normal 3 2 4 5 3 2 3" xfId="20530" xr:uid="{00000000-0005-0000-0000-00001E500000}"/>
    <cellStyle name="Normal 3 2 4 5 3 3" xfId="20531" xr:uid="{00000000-0005-0000-0000-00001F500000}"/>
    <cellStyle name="Normal 3 2 4 5 3 4" xfId="20532" xr:uid="{00000000-0005-0000-0000-000020500000}"/>
    <cellStyle name="Normal 3 2 4 5 4" xfId="20533" xr:uid="{00000000-0005-0000-0000-000021500000}"/>
    <cellStyle name="Normal 3 2 4 5 4 2" xfId="20534" xr:uid="{00000000-0005-0000-0000-000022500000}"/>
    <cellStyle name="Normal 3 2 4 5 4 2 2" xfId="20535" xr:uid="{00000000-0005-0000-0000-000023500000}"/>
    <cellStyle name="Normal 3 2 4 5 4 2 3" xfId="20536" xr:uid="{00000000-0005-0000-0000-000024500000}"/>
    <cellStyle name="Normal 3 2 4 5 4 3" xfId="20537" xr:uid="{00000000-0005-0000-0000-000025500000}"/>
    <cellStyle name="Normal 3 2 4 5 4 4" xfId="20538" xr:uid="{00000000-0005-0000-0000-000026500000}"/>
    <cellStyle name="Normal 3 2 4 5 5" xfId="20539" xr:uid="{00000000-0005-0000-0000-000027500000}"/>
    <cellStyle name="Normal 3 2 4 5 5 2" xfId="20540" xr:uid="{00000000-0005-0000-0000-000028500000}"/>
    <cellStyle name="Normal 3 2 4 5 5 2 2" xfId="20541" xr:uid="{00000000-0005-0000-0000-000029500000}"/>
    <cellStyle name="Normal 3 2 4 5 5 2 3" xfId="20542" xr:uid="{00000000-0005-0000-0000-00002A500000}"/>
    <cellStyle name="Normal 3 2 4 5 5 3" xfId="20543" xr:uid="{00000000-0005-0000-0000-00002B500000}"/>
    <cellStyle name="Normal 3 2 4 5 5 4" xfId="20544" xr:uid="{00000000-0005-0000-0000-00002C500000}"/>
    <cellStyle name="Normal 3 2 4 5 6" xfId="20545" xr:uid="{00000000-0005-0000-0000-00002D500000}"/>
    <cellStyle name="Normal 3 2 4 5 6 2" xfId="20546" xr:uid="{00000000-0005-0000-0000-00002E500000}"/>
    <cellStyle name="Normal 3 2 4 5 6 2 2" xfId="20547" xr:uid="{00000000-0005-0000-0000-00002F500000}"/>
    <cellStyle name="Normal 3 2 4 5 6 2 3" xfId="20548" xr:uid="{00000000-0005-0000-0000-000030500000}"/>
    <cellStyle name="Normal 3 2 4 5 6 3" xfId="20549" xr:uid="{00000000-0005-0000-0000-000031500000}"/>
    <cellStyle name="Normal 3 2 4 5 6 4" xfId="20550" xr:uid="{00000000-0005-0000-0000-000032500000}"/>
    <cellStyle name="Normal 3 2 4 5 7" xfId="20551" xr:uid="{00000000-0005-0000-0000-000033500000}"/>
    <cellStyle name="Normal 3 2 4 5 7 2" xfId="20552" xr:uid="{00000000-0005-0000-0000-000034500000}"/>
    <cellStyle name="Normal 3 2 4 5 7 2 2" xfId="20553" xr:uid="{00000000-0005-0000-0000-000035500000}"/>
    <cellStyle name="Normal 3 2 4 5 7 2 3" xfId="20554" xr:uid="{00000000-0005-0000-0000-000036500000}"/>
    <cellStyle name="Normal 3 2 4 5 7 3" xfId="20555" xr:uid="{00000000-0005-0000-0000-000037500000}"/>
    <cellStyle name="Normal 3 2 4 5 7 4" xfId="20556" xr:uid="{00000000-0005-0000-0000-000038500000}"/>
    <cellStyle name="Normal 3 2 4 5 8" xfId="20557" xr:uid="{00000000-0005-0000-0000-000039500000}"/>
    <cellStyle name="Normal 3 2 4 5 8 2" xfId="20558" xr:uid="{00000000-0005-0000-0000-00003A500000}"/>
    <cellStyle name="Normal 3 2 4 5 8 3" xfId="20559" xr:uid="{00000000-0005-0000-0000-00003B500000}"/>
    <cellStyle name="Normal 3 2 4 5 9" xfId="20560" xr:uid="{00000000-0005-0000-0000-00003C500000}"/>
    <cellStyle name="Normal 3 2 4 6" xfId="20561" xr:uid="{00000000-0005-0000-0000-00003D500000}"/>
    <cellStyle name="Normal 3 2 4 6 10" xfId="20562" xr:uid="{00000000-0005-0000-0000-00003E500000}"/>
    <cellStyle name="Normal 3 2 4 6 2" xfId="20563" xr:uid="{00000000-0005-0000-0000-00003F500000}"/>
    <cellStyle name="Normal 3 2 4 6 2 2" xfId="20564" xr:uid="{00000000-0005-0000-0000-000040500000}"/>
    <cellStyle name="Normal 3 2 4 6 2 2 2" xfId="20565" xr:uid="{00000000-0005-0000-0000-000041500000}"/>
    <cellStyle name="Normal 3 2 4 6 2 2 3" xfId="20566" xr:uid="{00000000-0005-0000-0000-000042500000}"/>
    <cellStyle name="Normal 3 2 4 6 2 3" xfId="20567" xr:uid="{00000000-0005-0000-0000-000043500000}"/>
    <cellStyle name="Normal 3 2 4 6 2 4" xfId="20568" xr:uid="{00000000-0005-0000-0000-000044500000}"/>
    <cellStyle name="Normal 3 2 4 6 3" xfId="20569" xr:uid="{00000000-0005-0000-0000-000045500000}"/>
    <cellStyle name="Normal 3 2 4 6 3 2" xfId="20570" xr:uid="{00000000-0005-0000-0000-000046500000}"/>
    <cellStyle name="Normal 3 2 4 6 3 2 2" xfId="20571" xr:uid="{00000000-0005-0000-0000-000047500000}"/>
    <cellStyle name="Normal 3 2 4 6 3 2 3" xfId="20572" xr:uid="{00000000-0005-0000-0000-000048500000}"/>
    <cellStyle name="Normal 3 2 4 6 3 3" xfId="20573" xr:uid="{00000000-0005-0000-0000-000049500000}"/>
    <cellStyle name="Normal 3 2 4 6 3 4" xfId="20574" xr:uid="{00000000-0005-0000-0000-00004A500000}"/>
    <cellStyle name="Normal 3 2 4 6 4" xfId="20575" xr:uid="{00000000-0005-0000-0000-00004B500000}"/>
    <cellStyle name="Normal 3 2 4 6 4 2" xfId="20576" xr:uid="{00000000-0005-0000-0000-00004C500000}"/>
    <cellStyle name="Normal 3 2 4 6 4 2 2" xfId="20577" xr:uid="{00000000-0005-0000-0000-00004D500000}"/>
    <cellStyle name="Normal 3 2 4 6 4 2 3" xfId="20578" xr:uid="{00000000-0005-0000-0000-00004E500000}"/>
    <cellStyle name="Normal 3 2 4 6 4 3" xfId="20579" xr:uid="{00000000-0005-0000-0000-00004F500000}"/>
    <cellStyle name="Normal 3 2 4 6 4 4" xfId="20580" xr:uid="{00000000-0005-0000-0000-000050500000}"/>
    <cellStyle name="Normal 3 2 4 6 5" xfId="20581" xr:uid="{00000000-0005-0000-0000-000051500000}"/>
    <cellStyle name="Normal 3 2 4 6 5 2" xfId="20582" xr:uid="{00000000-0005-0000-0000-000052500000}"/>
    <cellStyle name="Normal 3 2 4 6 5 2 2" xfId="20583" xr:uid="{00000000-0005-0000-0000-000053500000}"/>
    <cellStyle name="Normal 3 2 4 6 5 2 3" xfId="20584" xr:uid="{00000000-0005-0000-0000-000054500000}"/>
    <cellStyle name="Normal 3 2 4 6 5 3" xfId="20585" xr:uid="{00000000-0005-0000-0000-000055500000}"/>
    <cellStyle name="Normal 3 2 4 6 5 4" xfId="20586" xr:uid="{00000000-0005-0000-0000-000056500000}"/>
    <cellStyle name="Normal 3 2 4 6 6" xfId="20587" xr:uid="{00000000-0005-0000-0000-000057500000}"/>
    <cellStyle name="Normal 3 2 4 6 6 2" xfId="20588" xr:uid="{00000000-0005-0000-0000-000058500000}"/>
    <cellStyle name="Normal 3 2 4 6 6 2 2" xfId="20589" xr:uid="{00000000-0005-0000-0000-000059500000}"/>
    <cellStyle name="Normal 3 2 4 6 6 2 3" xfId="20590" xr:uid="{00000000-0005-0000-0000-00005A500000}"/>
    <cellStyle name="Normal 3 2 4 6 6 3" xfId="20591" xr:uid="{00000000-0005-0000-0000-00005B500000}"/>
    <cellStyle name="Normal 3 2 4 6 6 4" xfId="20592" xr:uid="{00000000-0005-0000-0000-00005C500000}"/>
    <cellStyle name="Normal 3 2 4 6 7" xfId="20593" xr:uid="{00000000-0005-0000-0000-00005D500000}"/>
    <cellStyle name="Normal 3 2 4 6 7 2" xfId="20594" xr:uid="{00000000-0005-0000-0000-00005E500000}"/>
    <cellStyle name="Normal 3 2 4 6 7 2 2" xfId="20595" xr:uid="{00000000-0005-0000-0000-00005F500000}"/>
    <cellStyle name="Normal 3 2 4 6 7 2 3" xfId="20596" xr:uid="{00000000-0005-0000-0000-000060500000}"/>
    <cellStyle name="Normal 3 2 4 6 7 3" xfId="20597" xr:uid="{00000000-0005-0000-0000-000061500000}"/>
    <cellStyle name="Normal 3 2 4 6 7 4" xfId="20598" xr:uid="{00000000-0005-0000-0000-000062500000}"/>
    <cellStyle name="Normal 3 2 4 6 8" xfId="20599" xr:uid="{00000000-0005-0000-0000-000063500000}"/>
    <cellStyle name="Normal 3 2 4 6 8 2" xfId="20600" xr:uid="{00000000-0005-0000-0000-000064500000}"/>
    <cellStyle name="Normal 3 2 4 6 8 3" xfId="20601" xr:uid="{00000000-0005-0000-0000-000065500000}"/>
    <cellStyle name="Normal 3 2 4 6 9" xfId="20602" xr:uid="{00000000-0005-0000-0000-000066500000}"/>
    <cellStyle name="Normal 3 2 4 7" xfId="20603" xr:uid="{00000000-0005-0000-0000-000067500000}"/>
    <cellStyle name="Normal 3 2 4 7 2" xfId="20604" xr:uid="{00000000-0005-0000-0000-000068500000}"/>
    <cellStyle name="Normal 3 2 4 7 2 2" xfId="20605" xr:uid="{00000000-0005-0000-0000-000069500000}"/>
    <cellStyle name="Normal 3 2 4 7 2 3" xfId="20606" xr:uid="{00000000-0005-0000-0000-00006A500000}"/>
    <cellStyle name="Normal 3 2 4 7 3" xfId="20607" xr:uid="{00000000-0005-0000-0000-00006B500000}"/>
    <cellStyle name="Normal 3 2 4 7 4" xfId="20608" xr:uid="{00000000-0005-0000-0000-00006C500000}"/>
    <cellStyle name="Normal 3 2 4 8" xfId="20609" xr:uid="{00000000-0005-0000-0000-00006D500000}"/>
    <cellStyle name="Normal 3 2 4 8 2" xfId="20610" xr:uid="{00000000-0005-0000-0000-00006E500000}"/>
    <cellStyle name="Normal 3 2 4 8 2 2" xfId="20611" xr:uid="{00000000-0005-0000-0000-00006F500000}"/>
    <cellStyle name="Normal 3 2 4 8 2 3" xfId="20612" xr:uid="{00000000-0005-0000-0000-000070500000}"/>
    <cellStyle name="Normal 3 2 4 8 3" xfId="20613" xr:uid="{00000000-0005-0000-0000-000071500000}"/>
    <cellStyle name="Normal 3 2 4 8 4" xfId="20614" xr:uid="{00000000-0005-0000-0000-000072500000}"/>
    <cellStyle name="Normal 3 2 4 9" xfId="20615" xr:uid="{00000000-0005-0000-0000-000073500000}"/>
    <cellStyle name="Normal 3 2 4 9 2" xfId="20616" xr:uid="{00000000-0005-0000-0000-000074500000}"/>
    <cellStyle name="Normal 3 2 4 9 2 2" xfId="20617" xr:uid="{00000000-0005-0000-0000-000075500000}"/>
    <cellStyle name="Normal 3 2 4 9 2 3" xfId="20618" xr:uid="{00000000-0005-0000-0000-000076500000}"/>
    <cellStyle name="Normal 3 2 4 9 3" xfId="20619" xr:uid="{00000000-0005-0000-0000-000077500000}"/>
    <cellStyle name="Normal 3 2 4 9 4" xfId="20620" xr:uid="{00000000-0005-0000-0000-000078500000}"/>
    <cellStyle name="Normal 3 2 5" xfId="20621" xr:uid="{00000000-0005-0000-0000-000079500000}"/>
    <cellStyle name="Normal 3 2 5 2" xfId="20622" xr:uid="{00000000-0005-0000-0000-00007A500000}"/>
    <cellStyle name="Normal 3 2 6" xfId="20623" xr:uid="{00000000-0005-0000-0000-00007B500000}"/>
    <cellStyle name="Normal 3 2 6 10" xfId="20624" xr:uid="{00000000-0005-0000-0000-00007C500000}"/>
    <cellStyle name="Normal 3 2 6 10 2" xfId="20625" xr:uid="{00000000-0005-0000-0000-00007D500000}"/>
    <cellStyle name="Normal 3 2 6 10 3" xfId="20626" xr:uid="{00000000-0005-0000-0000-00007E500000}"/>
    <cellStyle name="Normal 3 2 6 11" xfId="20627" xr:uid="{00000000-0005-0000-0000-00007F500000}"/>
    <cellStyle name="Normal 3 2 6 12" xfId="20628" xr:uid="{00000000-0005-0000-0000-000080500000}"/>
    <cellStyle name="Normal 3 2 6 2" xfId="20629" xr:uid="{00000000-0005-0000-0000-000081500000}"/>
    <cellStyle name="Normal 3 2 6 2 10" xfId="20630" xr:uid="{00000000-0005-0000-0000-000082500000}"/>
    <cellStyle name="Normal 3 2 6 2 2" xfId="20631" xr:uid="{00000000-0005-0000-0000-000083500000}"/>
    <cellStyle name="Normal 3 2 6 2 2 2" xfId="20632" xr:uid="{00000000-0005-0000-0000-000084500000}"/>
    <cellStyle name="Normal 3 2 6 2 2 2 2" xfId="20633" xr:uid="{00000000-0005-0000-0000-000085500000}"/>
    <cellStyle name="Normal 3 2 6 2 2 2 3" xfId="20634" xr:uid="{00000000-0005-0000-0000-000086500000}"/>
    <cellStyle name="Normal 3 2 6 2 2 3" xfId="20635" xr:uid="{00000000-0005-0000-0000-000087500000}"/>
    <cellStyle name="Normal 3 2 6 2 2 4" xfId="20636" xr:uid="{00000000-0005-0000-0000-000088500000}"/>
    <cellStyle name="Normal 3 2 6 2 3" xfId="20637" xr:uid="{00000000-0005-0000-0000-000089500000}"/>
    <cellStyle name="Normal 3 2 6 2 3 2" xfId="20638" xr:uid="{00000000-0005-0000-0000-00008A500000}"/>
    <cellStyle name="Normal 3 2 6 2 3 2 2" xfId="20639" xr:uid="{00000000-0005-0000-0000-00008B500000}"/>
    <cellStyle name="Normal 3 2 6 2 3 2 3" xfId="20640" xr:uid="{00000000-0005-0000-0000-00008C500000}"/>
    <cellStyle name="Normal 3 2 6 2 3 3" xfId="20641" xr:uid="{00000000-0005-0000-0000-00008D500000}"/>
    <cellStyle name="Normal 3 2 6 2 3 4" xfId="20642" xr:uid="{00000000-0005-0000-0000-00008E500000}"/>
    <cellStyle name="Normal 3 2 6 2 4" xfId="20643" xr:uid="{00000000-0005-0000-0000-00008F500000}"/>
    <cellStyle name="Normal 3 2 6 2 4 2" xfId="20644" xr:uid="{00000000-0005-0000-0000-000090500000}"/>
    <cellStyle name="Normal 3 2 6 2 4 2 2" xfId="20645" xr:uid="{00000000-0005-0000-0000-000091500000}"/>
    <cellStyle name="Normal 3 2 6 2 4 2 3" xfId="20646" xr:uid="{00000000-0005-0000-0000-000092500000}"/>
    <cellStyle name="Normal 3 2 6 2 4 3" xfId="20647" xr:uid="{00000000-0005-0000-0000-000093500000}"/>
    <cellStyle name="Normal 3 2 6 2 4 4" xfId="20648" xr:uid="{00000000-0005-0000-0000-000094500000}"/>
    <cellStyle name="Normal 3 2 6 2 5" xfId="20649" xr:uid="{00000000-0005-0000-0000-000095500000}"/>
    <cellStyle name="Normal 3 2 6 2 5 2" xfId="20650" xr:uid="{00000000-0005-0000-0000-000096500000}"/>
    <cellStyle name="Normal 3 2 6 2 5 2 2" xfId="20651" xr:uid="{00000000-0005-0000-0000-000097500000}"/>
    <cellStyle name="Normal 3 2 6 2 5 2 3" xfId="20652" xr:uid="{00000000-0005-0000-0000-000098500000}"/>
    <cellStyle name="Normal 3 2 6 2 5 3" xfId="20653" xr:uid="{00000000-0005-0000-0000-000099500000}"/>
    <cellStyle name="Normal 3 2 6 2 5 4" xfId="20654" xr:uid="{00000000-0005-0000-0000-00009A500000}"/>
    <cellStyle name="Normal 3 2 6 2 6" xfId="20655" xr:uid="{00000000-0005-0000-0000-00009B500000}"/>
    <cellStyle name="Normal 3 2 6 2 6 2" xfId="20656" xr:uid="{00000000-0005-0000-0000-00009C500000}"/>
    <cellStyle name="Normal 3 2 6 2 6 2 2" xfId="20657" xr:uid="{00000000-0005-0000-0000-00009D500000}"/>
    <cellStyle name="Normal 3 2 6 2 6 2 3" xfId="20658" xr:uid="{00000000-0005-0000-0000-00009E500000}"/>
    <cellStyle name="Normal 3 2 6 2 6 3" xfId="20659" xr:uid="{00000000-0005-0000-0000-00009F500000}"/>
    <cellStyle name="Normal 3 2 6 2 6 4" xfId="20660" xr:uid="{00000000-0005-0000-0000-0000A0500000}"/>
    <cellStyle name="Normal 3 2 6 2 7" xfId="20661" xr:uid="{00000000-0005-0000-0000-0000A1500000}"/>
    <cellStyle name="Normal 3 2 6 2 7 2" xfId="20662" xr:uid="{00000000-0005-0000-0000-0000A2500000}"/>
    <cellStyle name="Normal 3 2 6 2 7 2 2" xfId="20663" xr:uid="{00000000-0005-0000-0000-0000A3500000}"/>
    <cellStyle name="Normal 3 2 6 2 7 2 3" xfId="20664" xr:uid="{00000000-0005-0000-0000-0000A4500000}"/>
    <cellStyle name="Normal 3 2 6 2 7 3" xfId="20665" xr:uid="{00000000-0005-0000-0000-0000A5500000}"/>
    <cellStyle name="Normal 3 2 6 2 7 4" xfId="20666" xr:uid="{00000000-0005-0000-0000-0000A6500000}"/>
    <cellStyle name="Normal 3 2 6 2 8" xfId="20667" xr:uid="{00000000-0005-0000-0000-0000A7500000}"/>
    <cellStyle name="Normal 3 2 6 2 8 2" xfId="20668" xr:uid="{00000000-0005-0000-0000-0000A8500000}"/>
    <cellStyle name="Normal 3 2 6 2 8 3" xfId="20669" xr:uid="{00000000-0005-0000-0000-0000A9500000}"/>
    <cellStyle name="Normal 3 2 6 2 9" xfId="20670" xr:uid="{00000000-0005-0000-0000-0000AA500000}"/>
    <cellStyle name="Normal 3 2 6 3" xfId="20671" xr:uid="{00000000-0005-0000-0000-0000AB500000}"/>
    <cellStyle name="Normal 3 2 6 3 10" xfId="20672" xr:uid="{00000000-0005-0000-0000-0000AC500000}"/>
    <cellStyle name="Normal 3 2 6 3 2" xfId="20673" xr:uid="{00000000-0005-0000-0000-0000AD500000}"/>
    <cellStyle name="Normal 3 2 6 3 2 2" xfId="20674" xr:uid="{00000000-0005-0000-0000-0000AE500000}"/>
    <cellStyle name="Normal 3 2 6 3 2 2 2" xfId="20675" xr:uid="{00000000-0005-0000-0000-0000AF500000}"/>
    <cellStyle name="Normal 3 2 6 3 2 2 3" xfId="20676" xr:uid="{00000000-0005-0000-0000-0000B0500000}"/>
    <cellStyle name="Normal 3 2 6 3 2 3" xfId="20677" xr:uid="{00000000-0005-0000-0000-0000B1500000}"/>
    <cellStyle name="Normal 3 2 6 3 2 4" xfId="20678" xr:uid="{00000000-0005-0000-0000-0000B2500000}"/>
    <cellStyle name="Normal 3 2 6 3 3" xfId="20679" xr:uid="{00000000-0005-0000-0000-0000B3500000}"/>
    <cellStyle name="Normal 3 2 6 3 3 2" xfId="20680" xr:uid="{00000000-0005-0000-0000-0000B4500000}"/>
    <cellStyle name="Normal 3 2 6 3 3 2 2" xfId="20681" xr:uid="{00000000-0005-0000-0000-0000B5500000}"/>
    <cellStyle name="Normal 3 2 6 3 3 2 3" xfId="20682" xr:uid="{00000000-0005-0000-0000-0000B6500000}"/>
    <cellStyle name="Normal 3 2 6 3 3 3" xfId="20683" xr:uid="{00000000-0005-0000-0000-0000B7500000}"/>
    <cellStyle name="Normal 3 2 6 3 3 4" xfId="20684" xr:uid="{00000000-0005-0000-0000-0000B8500000}"/>
    <cellStyle name="Normal 3 2 6 3 4" xfId="20685" xr:uid="{00000000-0005-0000-0000-0000B9500000}"/>
    <cellStyle name="Normal 3 2 6 3 4 2" xfId="20686" xr:uid="{00000000-0005-0000-0000-0000BA500000}"/>
    <cellStyle name="Normal 3 2 6 3 4 2 2" xfId="20687" xr:uid="{00000000-0005-0000-0000-0000BB500000}"/>
    <cellStyle name="Normal 3 2 6 3 4 2 3" xfId="20688" xr:uid="{00000000-0005-0000-0000-0000BC500000}"/>
    <cellStyle name="Normal 3 2 6 3 4 3" xfId="20689" xr:uid="{00000000-0005-0000-0000-0000BD500000}"/>
    <cellStyle name="Normal 3 2 6 3 4 4" xfId="20690" xr:uid="{00000000-0005-0000-0000-0000BE500000}"/>
    <cellStyle name="Normal 3 2 6 3 5" xfId="20691" xr:uid="{00000000-0005-0000-0000-0000BF500000}"/>
    <cellStyle name="Normal 3 2 6 3 5 2" xfId="20692" xr:uid="{00000000-0005-0000-0000-0000C0500000}"/>
    <cellStyle name="Normal 3 2 6 3 5 2 2" xfId="20693" xr:uid="{00000000-0005-0000-0000-0000C1500000}"/>
    <cellStyle name="Normal 3 2 6 3 5 2 3" xfId="20694" xr:uid="{00000000-0005-0000-0000-0000C2500000}"/>
    <cellStyle name="Normal 3 2 6 3 5 3" xfId="20695" xr:uid="{00000000-0005-0000-0000-0000C3500000}"/>
    <cellStyle name="Normal 3 2 6 3 5 4" xfId="20696" xr:uid="{00000000-0005-0000-0000-0000C4500000}"/>
    <cellStyle name="Normal 3 2 6 3 6" xfId="20697" xr:uid="{00000000-0005-0000-0000-0000C5500000}"/>
    <cellStyle name="Normal 3 2 6 3 6 2" xfId="20698" xr:uid="{00000000-0005-0000-0000-0000C6500000}"/>
    <cellStyle name="Normal 3 2 6 3 6 2 2" xfId="20699" xr:uid="{00000000-0005-0000-0000-0000C7500000}"/>
    <cellStyle name="Normal 3 2 6 3 6 2 3" xfId="20700" xr:uid="{00000000-0005-0000-0000-0000C8500000}"/>
    <cellStyle name="Normal 3 2 6 3 6 3" xfId="20701" xr:uid="{00000000-0005-0000-0000-0000C9500000}"/>
    <cellStyle name="Normal 3 2 6 3 6 4" xfId="20702" xr:uid="{00000000-0005-0000-0000-0000CA500000}"/>
    <cellStyle name="Normal 3 2 6 3 7" xfId="20703" xr:uid="{00000000-0005-0000-0000-0000CB500000}"/>
    <cellStyle name="Normal 3 2 6 3 7 2" xfId="20704" xr:uid="{00000000-0005-0000-0000-0000CC500000}"/>
    <cellStyle name="Normal 3 2 6 3 7 2 2" xfId="20705" xr:uid="{00000000-0005-0000-0000-0000CD500000}"/>
    <cellStyle name="Normal 3 2 6 3 7 2 3" xfId="20706" xr:uid="{00000000-0005-0000-0000-0000CE500000}"/>
    <cellStyle name="Normal 3 2 6 3 7 3" xfId="20707" xr:uid="{00000000-0005-0000-0000-0000CF500000}"/>
    <cellStyle name="Normal 3 2 6 3 7 4" xfId="20708" xr:uid="{00000000-0005-0000-0000-0000D0500000}"/>
    <cellStyle name="Normal 3 2 6 3 8" xfId="20709" xr:uid="{00000000-0005-0000-0000-0000D1500000}"/>
    <cellStyle name="Normal 3 2 6 3 8 2" xfId="20710" xr:uid="{00000000-0005-0000-0000-0000D2500000}"/>
    <cellStyle name="Normal 3 2 6 3 8 3" xfId="20711" xr:uid="{00000000-0005-0000-0000-0000D3500000}"/>
    <cellStyle name="Normal 3 2 6 3 9" xfId="20712" xr:uid="{00000000-0005-0000-0000-0000D4500000}"/>
    <cellStyle name="Normal 3 2 6 4" xfId="20713" xr:uid="{00000000-0005-0000-0000-0000D5500000}"/>
    <cellStyle name="Normal 3 2 6 4 2" xfId="20714" xr:uid="{00000000-0005-0000-0000-0000D6500000}"/>
    <cellStyle name="Normal 3 2 6 4 2 2" xfId="20715" xr:uid="{00000000-0005-0000-0000-0000D7500000}"/>
    <cellStyle name="Normal 3 2 6 4 2 3" xfId="20716" xr:uid="{00000000-0005-0000-0000-0000D8500000}"/>
    <cellStyle name="Normal 3 2 6 4 3" xfId="20717" xr:uid="{00000000-0005-0000-0000-0000D9500000}"/>
    <cellStyle name="Normal 3 2 6 4 4" xfId="20718" xr:uid="{00000000-0005-0000-0000-0000DA500000}"/>
    <cellStyle name="Normal 3 2 6 5" xfId="20719" xr:uid="{00000000-0005-0000-0000-0000DB500000}"/>
    <cellStyle name="Normal 3 2 6 5 2" xfId="20720" xr:uid="{00000000-0005-0000-0000-0000DC500000}"/>
    <cellStyle name="Normal 3 2 6 5 2 2" xfId="20721" xr:uid="{00000000-0005-0000-0000-0000DD500000}"/>
    <cellStyle name="Normal 3 2 6 5 2 3" xfId="20722" xr:uid="{00000000-0005-0000-0000-0000DE500000}"/>
    <cellStyle name="Normal 3 2 6 5 3" xfId="20723" xr:uid="{00000000-0005-0000-0000-0000DF500000}"/>
    <cellStyle name="Normal 3 2 6 5 4" xfId="20724" xr:uid="{00000000-0005-0000-0000-0000E0500000}"/>
    <cellStyle name="Normal 3 2 6 6" xfId="20725" xr:uid="{00000000-0005-0000-0000-0000E1500000}"/>
    <cellStyle name="Normal 3 2 6 6 2" xfId="20726" xr:uid="{00000000-0005-0000-0000-0000E2500000}"/>
    <cellStyle name="Normal 3 2 6 6 2 2" xfId="20727" xr:uid="{00000000-0005-0000-0000-0000E3500000}"/>
    <cellStyle name="Normal 3 2 6 6 2 3" xfId="20728" xr:uid="{00000000-0005-0000-0000-0000E4500000}"/>
    <cellStyle name="Normal 3 2 6 6 3" xfId="20729" xr:uid="{00000000-0005-0000-0000-0000E5500000}"/>
    <cellStyle name="Normal 3 2 6 6 4" xfId="20730" xr:uid="{00000000-0005-0000-0000-0000E6500000}"/>
    <cellStyle name="Normal 3 2 6 7" xfId="20731" xr:uid="{00000000-0005-0000-0000-0000E7500000}"/>
    <cellStyle name="Normal 3 2 6 7 2" xfId="20732" xr:uid="{00000000-0005-0000-0000-0000E8500000}"/>
    <cellStyle name="Normal 3 2 6 7 2 2" xfId="20733" xr:uid="{00000000-0005-0000-0000-0000E9500000}"/>
    <cellStyle name="Normal 3 2 6 7 2 3" xfId="20734" xr:uid="{00000000-0005-0000-0000-0000EA500000}"/>
    <cellStyle name="Normal 3 2 6 7 3" xfId="20735" xr:uid="{00000000-0005-0000-0000-0000EB500000}"/>
    <cellStyle name="Normal 3 2 6 7 4" xfId="20736" xr:uid="{00000000-0005-0000-0000-0000EC500000}"/>
    <cellStyle name="Normal 3 2 6 8" xfId="20737" xr:uid="{00000000-0005-0000-0000-0000ED500000}"/>
    <cellStyle name="Normal 3 2 6 8 2" xfId="20738" xr:uid="{00000000-0005-0000-0000-0000EE500000}"/>
    <cellStyle name="Normal 3 2 6 8 2 2" xfId="20739" xr:uid="{00000000-0005-0000-0000-0000EF500000}"/>
    <cellStyle name="Normal 3 2 6 8 2 3" xfId="20740" xr:uid="{00000000-0005-0000-0000-0000F0500000}"/>
    <cellStyle name="Normal 3 2 6 8 3" xfId="20741" xr:uid="{00000000-0005-0000-0000-0000F1500000}"/>
    <cellStyle name="Normal 3 2 6 8 4" xfId="20742" xr:uid="{00000000-0005-0000-0000-0000F2500000}"/>
    <cellStyle name="Normal 3 2 6 9" xfId="20743" xr:uid="{00000000-0005-0000-0000-0000F3500000}"/>
    <cellStyle name="Normal 3 2 6 9 2" xfId="20744" xr:uid="{00000000-0005-0000-0000-0000F4500000}"/>
    <cellStyle name="Normal 3 2 6 9 2 2" xfId="20745" xr:uid="{00000000-0005-0000-0000-0000F5500000}"/>
    <cellStyle name="Normal 3 2 6 9 2 3" xfId="20746" xr:uid="{00000000-0005-0000-0000-0000F6500000}"/>
    <cellStyle name="Normal 3 2 6 9 3" xfId="20747" xr:uid="{00000000-0005-0000-0000-0000F7500000}"/>
    <cellStyle name="Normal 3 2 6 9 4" xfId="20748" xr:uid="{00000000-0005-0000-0000-0000F8500000}"/>
    <cellStyle name="Normal 3 2 7" xfId="20749" xr:uid="{00000000-0005-0000-0000-0000F9500000}"/>
    <cellStyle name="Normal 3 2 7 10" xfId="20750" xr:uid="{00000000-0005-0000-0000-0000FA500000}"/>
    <cellStyle name="Normal 3 2 7 10 2" xfId="20751" xr:uid="{00000000-0005-0000-0000-0000FB500000}"/>
    <cellStyle name="Normal 3 2 7 10 3" xfId="20752" xr:uid="{00000000-0005-0000-0000-0000FC500000}"/>
    <cellStyle name="Normal 3 2 7 11" xfId="20753" xr:uid="{00000000-0005-0000-0000-0000FD500000}"/>
    <cellStyle name="Normal 3 2 7 12" xfId="20754" xr:uid="{00000000-0005-0000-0000-0000FE500000}"/>
    <cellStyle name="Normal 3 2 7 2" xfId="20755" xr:uid="{00000000-0005-0000-0000-0000FF500000}"/>
    <cellStyle name="Normal 3 2 7 2 10" xfId="20756" xr:uid="{00000000-0005-0000-0000-000000510000}"/>
    <cellStyle name="Normal 3 2 7 2 2" xfId="20757" xr:uid="{00000000-0005-0000-0000-000001510000}"/>
    <cellStyle name="Normal 3 2 7 2 2 2" xfId="20758" xr:uid="{00000000-0005-0000-0000-000002510000}"/>
    <cellStyle name="Normal 3 2 7 2 2 2 2" xfId="20759" xr:uid="{00000000-0005-0000-0000-000003510000}"/>
    <cellStyle name="Normal 3 2 7 2 2 2 3" xfId="20760" xr:uid="{00000000-0005-0000-0000-000004510000}"/>
    <cellStyle name="Normal 3 2 7 2 2 3" xfId="20761" xr:uid="{00000000-0005-0000-0000-000005510000}"/>
    <cellStyle name="Normal 3 2 7 2 2 4" xfId="20762" xr:uid="{00000000-0005-0000-0000-000006510000}"/>
    <cellStyle name="Normal 3 2 7 2 3" xfId="20763" xr:uid="{00000000-0005-0000-0000-000007510000}"/>
    <cellStyle name="Normal 3 2 7 2 3 2" xfId="20764" xr:uid="{00000000-0005-0000-0000-000008510000}"/>
    <cellStyle name="Normal 3 2 7 2 3 2 2" xfId="20765" xr:uid="{00000000-0005-0000-0000-000009510000}"/>
    <cellStyle name="Normal 3 2 7 2 3 2 3" xfId="20766" xr:uid="{00000000-0005-0000-0000-00000A510000}"/>
    <cellStyle name="Normal 3 2 7 2 3 3" xfId="20767" xr:uid="{00000000-0005-0000-0000-00000B510000}"/>
    <cellStyle name="Normal 3 2 7 2 3 4" xfId="20768" xr:uid="{00000000-0005-0000-0000-00000C510000}"/>
    <cellStyle name="Normal 3 2 7 2 4" xfId="20769" xr:uid="{00000000-0005-0000-0000-00000D510000}"/>
    <cellStyle name="Normal 3 2 7 2 4 2" xfId="20770" xr:uid="{00000000-0005-0000-0000-00000E510000}"/>
    <cellStyle name="Normal 3 2 7 2 4 2 2" xfId="20771" xr:uid="{00000000-0005-0000-0000-00000F510000}"/>
    <cellStyle name="Normal 3 2 7 2 4 2 3" xfId="20772" xr:uid="{00000000-0005-0000-0000-000010510000}"/>
    <cellStyle name="Normal 3 2 7 2 4 3" xfId="20773" xr:uid="{00000000-0005-0000-0000-000011510000}"/>
    <cellStyle name="Normal 3 2 7 2 4 4" xfId="20774" xr:uid="{00000000-0005-0000-0000-000012510000}"/>
    <cellStyle name="Normal 3 2 7 2 5" xfId="20775" xr:uid="{00000000-0005-0000-0000-000013510000}"/>
    <cellStyle name="Normal 3 2 7 2 5 2" xfId="20776" xr:uid="{00000000-0005-0000-0000-000014510000}"/>
    <cellStyle name="Normal 3 2 7 2 5 2 2" xfId="20777" xr:uid="{00000000-0005-0000-0000-000015510000}"/>
    <cellStyle name="Normal 3 2 7 2 5 2 3" xfId="20778" xr:uid="{00000000-0005-0000-0000-000016510000}"/>
    <cellStyle name="Normal 3 2 7 2 5 3" xfId="20779" xr:uid="{00000000-0005-0000-0000-000017510000}"/>
    <cellStyle name="Normal 3 2 7 2 5 4" xfId="20780" xr:uid="{00000000-0005-0000-0000-000018510000}"/>
    <cellStyle name="Normal 3 2 7 2 6" xfId="20781" xr:uid="{00000000-0005-0000-0000-000019510000}"/>
    <cellStyle name="Normal 3 2 7 2 6 2" xfId="20782" xr:uid="{00000000-0005-0000-0000-00001A510000}"/>
    <cellStyle name="Normal 3 2 7 2 6 2 2" xfId="20783" xr:uid="{00000000-0005-0000-0000-00001B510000}"/>
    <cellStyle name="Normal 3 2 7 2 6 2 3" xfId="20784" xr:uid="{00000000-0005-0000-0000-00001C510000}"/>
    <cellStyle name="Normal 3 2 7 2 6 3" xfId="20785" xr:uid="{00000000-0005-0000-0000-00001D510000}"/>
    <cellStyle name="Normal 3 2 7 2 6 4" xfId="20786" xr:uid="{00000000-0005-0000-0000-00001E510000}"/>
    <cellStyle name="Normal 3 2 7 2 7" xfId="20787" xr:uid="{00000000-0005-0000-0000-00001F510000}"/>
    <cellStyle name="Normal 3 2 7 2 7 2" xfId="20788" xr:uid="{00000000-0005-0000-0000-000020510000}"/>
    <cellStyle name="Normal 3 2 7 2 7 2 2" xfId="20789" xr:uid="{00000000-0005-0000-0000-000021510000}"/>
    <cellStyle name="Normal 3 2 7 2 7 2 3" xfId="20790" xr:uid="{00000000-0005-0000-0000-000022510000}"/>
    <cellStyle name="Normal 3 2 7 2 7 3" xfId="20791" xr:uid="{00000000-0005-0000-0000-000023510000}"/>
    <cellStyle name="Normal 3 2 7 2 7 4" xfId="20792" xr:uid="{00000000-0005-0000-0000-000024510000}"/>
    <cellStyle name="Normal 3 2 7 2 8" xfId="20793" xr:uid="{00000000-0005-0000-0000-000025510000}"/>
    <cellStyle name="Normal 3 2 7 2 8 2" xfId="20794" xr:uid="{00000000-0005-0000-0000-000026510000}"/>
    <cellStyle name="Normal 3 2 7 2 8 3" xfId="20795" xr:uid="{00000000-0005-0000-0000-000027510000}"/>
    <cellStyle name="Normal 3 2 7 2 9" xfId="20796" xr:uid="{00000000-0005-0000-0000-000028510000}"/>
    <cellStyle name="Normal 3 2 7 3" xfId="20797" xr:uid="{00000000-0005-0000-0000-000029510000}"/>
    <cellStyle name="Normal 3 2 7 3 10" xfId="20798" xr:uid="{00000000-0005-0000-0000-00002A510000}"/>
    <cellStyle name="Normal 3 2 7 3 2" xfId="20799" xr:uid="{00000000-0005-0000-0000-00002B510000}"/>
    <cellStyle name="Normal 3 2 7 3 2 2" xfId="20800" xr:uid="{00000000-0005-0000-0000-00002C510000}"/>
    <cellStyle name="Normal 3 2 7 3 2 2 2" xfId="20801" xr:uid="{00000000-0005-0000-0000-00002D510000}"/>
    <cellStyle name="Normal 3 2 7 3 2 2 3" xfId="20802" xr:uid="{00000000-0005-0000-0000-00002E510000}"/>
    <cellStyle name="Normal 3 2 7 3 2 3" xfId="20803" xr:uid="{00000000-0005-0000-0000-00002F510000}"/>
    <cellStyle name="Normal 3 2 7 3 2 4" xfId="20804" xr:uid="{00000000-0005-0000-0000-000030510000}"/>
    <cellStyle name="Normal 3 2 7 3 3" xfId="20805" xr:uid="{00000000-0005-0000-0000-000031510000}"/>
    <cellStyle name="Normal 3 2 7 3 3 2" xfId="20806" xr:uid="{00000000-0005-0000-0000-000032510000}"/>
    <cellStyle name="Normal 3 2 7 3 3 2 2" xfId="20807" xr:uid="{00000000-0005-0000-0000-000033510000}"/>
    <cellStyle name="Normal 3 2 7 3 3 2 3" xfId="20808" xr:uid="{00000000-0005-0000-0000-000034510000}"/>
    <cellStyle name="Normal 3 2 7 3 3 3" xfId="20809" xr:uid="{00000000-0005-0000-0000-000035510000}"/>
    <cellStyle name="Normal 3 2 7 3 3 4" xfId="20810" xr:uid="{00000000-0005-0000-0000-000036510000}"/>
    <cellStyle name="Normal 3 2 7 3 4" xfId="20811" xr:uid="{00000000-0005-0000-0000-000037510000}"/>
    <cellStyle name="Normal 3 2 7 3 4 2" xfId="20812" xr:uid="{00000000-0005-0000-0000-000038510000}"/>
    <cellStyle name="Normal 3 2 7 3 4 2 2" xfId="20813" xr:uid="{00000000-0005-0000-0000-000039510000}"/>
    <cellStyle name="Normal 3 2 7 3 4 2 3" xfId="20814" xr:uid="{00000000-0005-0000-0000-00003A510000}"/>
    <cellStyle name="Normal 3 2 7 3 4 3" xfId="20815" xr:uid="{00000000-0005-0000-0000-00003B510000}"/>
    <cellStyle name="Normal 3 2 7 3 4 4" xfId="20816" xr:uid="{00000000-0005-0000-0000-00003C510000}"/>
    <cellStyle name="Normal 3 2 7 3 5" xfId="20817" xr:uid="{00000000-0005-0000-0000-00003D510000}"/>
    <cellStyle name="Normal 3 2 7 3 5 2" xfId="20818" xr:uid="{00000000-0005-0000-0000-00003E510000}"/>
    <cellStyle name="Normal 3 2 7 3 5 2 2" xfId="20819" xr:uid="{00000000-0005-0000-0000-00003F510000}"/>
    <cellStyle name="Normal 3 2 7 3 5 2 3" xfId="20820" xr:uid="{00000000-0005-0000-0000-000040510000}"/>
    <cellStyle name="Normal 3 2 7 3 5 3" xfId="20821" xr:uid="{00000000-0005-0000-0000-000041510000}"/>
    <cellStyle name="Normal 3 2 7 3 5 4" xfId="20822" xr:uid="{00000000-0005-0000-0000-000042510000}"/>
    <cellStyle name="Normal 3 2 7 3 6" xfId="20823" xr:uid="{00000000-0005-0000-0000-000043510000}"/>
    <cellStyle name="Normal 3 2 7 3 6 2" xfId="20824" xr:uid="{00000000-0005-0000-0000-000044510000}"/>
    <cellStyle name="Normal 3 2 7 3 6 2 2" xfId="20825" xr:uid="{00000000-0005-0000-0000-000045510000}"/>
    <cellStyle name="Normal 3 2 7 3 6 2 3" xfId="20826" xr:uid="{00000000-0005-0000-0000-000046510000}"/>
    <cellStyle name="Normal 3 2 7 3 6 3" xfId="20827" xr:uid="{00000000-0005-0000-0000-000047510000}"/>
    <cellStyle name="Normal 3 2 7 3 6 4" xfId="20828" xr:uid="{00000000-0005-0000-0000-000048510000}"/>
    <cellStyle name="Normal 3 2 7 3 7" xfId="20829" xr:uid="{00000000-0005-0000-0000-000049510000}"/>
    <cellStyle name="Normal 3 2 7 3 7 2" xfId="20830" xr:uid="{00000000-0005-0000-0000-00004A510000}"/>
    <cellStyle name="Normal 3 2 7 3 7 2 2" xfId="20831" xr:uid="{00000000-0005-0000-0000-00004B510000}"/>
    <cellStyle name="Normal 3 2 7 3 7 2 3" xfId="20832" xr:uid="{00000000-0005-0000-0000-00004C510000}"/>
    <cellStyle name="Normal 3 2 7 3 7 3" xfId="20833" xr:uid="{00000000-0005-0000-0000-00004D510000}"/>
    <cellStyle name="Normal 3 2 7 3 7 4" xfId="20834" xr:uid="{00000000-0005-0000-0000-00004E510000}"/>
    <cellStyle name="Normal 3 2 7 3 8" xfId="20835" xr:uid="{00000000-0005-0000-0000-00004F510000}"/>
    <cellStyle name="Normal 3 2 7 3 8 2" xfId="20836" xr:uid="{00000000-0005-0000-0000-000050510000}"/>
    <cellStyle name="Normal 3 2 7 3 8 3" xfId="20837" xr:uid="{00000000-0005-0000-0000-000051510000}"/>
    <cellStyle name="Normal 3 2 7 3 9" xfId="20838" xr:uid="{00000000-0005-0000-0000-000052510000}"/>
    <cellStyle name="Normal 3 2 7 4" xfId="20839" xr:uid="{00000000-0005-0000-0000-000053510000}"/>
    <cellStyle name="Normal 3 2 7 4 2" xfId="20840" xr:uid="{00000000-0005-0000-0000-000054510000}"/>
    <cellStyle name="Normal 3 2 7 4 2 2" xfId="20841" xr:uid="{00000000-0005-0000-0000-000055510000}"/>
    <cellStyle name="Normal 3 2 7 4 2 3" xfId="20842" xr:uid="{00000000-0005-0000-0000-000056510000}"/>
    <cellStyle name="Normal 3 2 7 4 3" xfId="20843" xr:uid="{00000000-0005-0000-0000-000057510000}"/>
    <cellStyle name="Normal 3 2 7 4 4" xfId="20844" xr:uid="{00000000-0005-0000-0000-000058510000}"/>
    <cellStyle name="Normal 3 2 7 5" xfId="20845" xr:uid="{00000000-0005-0000-0000-000059510000}"/>
    <cellStyle name="Normal 3 2 7 5 2" xfId="20846" xr:uid="{00000000-0005-0000-0000-00005A510000}"/>
    <cellStyle name="Normal 3 2 7 5 2 2" xfId="20847" xr:uid="{00000000-0005-0000-0000-00005B510000}"/>
    <cellStyle name="Normal 3 2 7 5 2 3" xfId="20848" xr:uid="{00000000-0005-0000-0000-00005C510000}"/>
    <cellStyle name="Normal 3 2 7 5 3" xfId="20849" xr:uid="{00000000-0005-0000-0000-00005D510000}"/>
    <cellStyle name="Normal 3 2 7 5 4" xfId="20850" xr:uid="{00000000-0005-0000-0000-00005E510000}"/>
    <cellStyle name="Normal 3 2 7 6" xfId="20851" xr:uid="{00000000-0005-0000-0000-00005F510000}"/>
    <cellStyle name="Normal 3 2 7 6 2" xfId="20852" xr:uid="{00000000-0005-0000-0000-000060510000}"/>
    <cellStyle name="Normal 3 2 7 6 2 2" xfId="20853" xr:uid="{00000000-0005-0000-0000-000061510000}"/>
    <cellStyle name="Normal 3 2 7 6 2 3" xfId="20854" xr:uid="{00000000-0005-0000-0000-000062510000}"/>
    <cellStyle name="Normal 3 2 7 6 3" xfId="20855" xr:uid="{00000000-0005-0000-0000-000063510000}"/>
    <cellStyle name="Normal 3 2 7 6 4" xfId="20856" xr:uid="{00000000-0005-0000-0000-000064510000}"/>
    <cellStyle name="Normal 3 2 7 7" xfId="20857" xr:uid="{00000000-0005-0000-0000-000065510000}"/>
    <cellStyle name="Normal 3 2 7 7 2" xfId="20858" xr:uid="{00000000-0005-0000-0000-000066510000}"/>
    <cellStyle name="Normal 3 2 7 7 2 2" xfId="20859" xr:uid="{00000000-0005-0000-0000-000067510000}"/>
    <cellStyle name="Normal 3 2 7 7 2 3" xfId="20860" xr:uid="{00000000-0005-0000-0000-000068510000}"/>
    <cellStyle name="Normal 3 2 7 7 3" xfId="20861" xr:uid="{00000000-0005-0000-0000-000069510000}"/>
    <cellStyle name="Normal 3 2 7 7 4" xfId="20862" xr:uid="{00000000-0005-0000-0000-00006A510000}"/>
    <cellStyle name="Normal 3 2 7 8" xfId="20863" xr:uid="{00000000-0005-0000-0000-00006B510000}"/>
    <cellStyle name="Normal 3 2 7 8 2" xfId="20864" xr:uid="{00000000-0005-0000-0000-00006C510000}"/>
    <cellStyle name="Normal 3 2 7 8 2 2" xfId="20865" xr:uid="{00000000-0005-0000-0000-00006D510000}"/>
    <cellStyle name="Normal 3 2 7 8 2 3" xfId="20866" xr:uid="{00000000-0005-0000-0000-00006E510000}"/>
    <cellStyle name="Normal 3 2 7 8 3" xfId="20867" xr:uid="{00000000-0005-0000-0000-00006F510000}"/>
    <cellStyle name="Normal 3 2 7 8 4" xfId="20868" xr:uid="{00000000-0005-0000-0000-000070510000}"/>
    <cellStyle name="Normal 3 2 7 9" xfId="20869" xr:uid="{00000000-0005-0000-0000-000071510000}"/>
    <cellStyle name="Normal 3 2 7 9 2" xfId="20870" xr:uid="{00000000-0005-0000-0000-000072510000}"/>
    <cellStyle name="Normal 3 2 7 9 2 2" xfId="20871" xr:uid="{00000000-0005-0000-0000-000073510000}"/>
    <cellStyle name="Normal 3 2 7 9 2 3" xfId="20872" xr:uid="{00000000-0005-0000-0000-000074510000}"/>
    <cellStyle name="Normal 3 2 7 9 3" xfId="20873" xr:uid="{00000000-0005-0000-0000-000075510000}"/>
    <cellStyle name="Normal 3 2 7 9 4" xfId="20874" xr:uid="{00000000-0005-0000-0000-000076510000}"/>
    <cellStyle name="Normal 3 2 8" xfId="20875" xr:uid="{00000000-0005-0000-0000-000077510000}"/>
    <cellStyle name="Normal 3 2 8 10" xfId="20876" xr:uid="{00000000-0005-0000-0000-000078510000}"/>
    <cellStyle name="Normal 3 2 8 10 2" xfId="20877" xr:uid="{00000000-0005-0000-0000-000079510000}"/>
    <cellStyle name="Normal 3 2 8 10 3" xfId="20878" xr:uid="{00000000-0005-0000-0000-00007A510000}"/>
    <cellStyle name="Normal 3 2 8 11" xfId="20879" xr:uid="{00000000-0005-0000-0000-00007B510000}"/>
    <cellStyle name="Normal 3 2 8 12" xfId="20880" xr:uid="{00000000-0005-0000-0000-00007C510000}"/>
    <cellStyle name="Normal 3 2 8 2" xfId="20881" xr:uid="{00000000-0005-0000-0000-00007D510000}"/>
    <cellStyle name="Normal 3 2 8 2 10" xfId="20882" xr:uid="{00000000-0005-0000-0000-00007E510000}"/>
    <cellStyle name="Normal 3 2 8 2 2" xfId="20883" xr:uid="{00000000-0005-0000-0000-00007F510000}"/>
    <cellStyle name="Normal 3 2 8 2 2 2" xfId="20884" xr:uid="{00000000-0005-0000-0000-000080510000}"/>
    <cellStyle name="Normal 3 2 8 2 2 2 2" xfId="20885" xr:uid="{00000000-0005-0000-0000-000081510000}"/>
    <cellStyle name="Normal 3 2 8 2 2 2 3" xfId="20886" xr:uid="{00000000-0005-0000-0000-000082510000}"/>
    <cellStyle name="Normal 3 2 8 2 2 3" xfId="20887" xr:uid="{00000000-0005-0000-0000-000083510000}"/>
    <cellStyle name="Normal 3 2 8 2 2 4" xfId="20888" xr:uid="{00000000-0005-0000-0000-000084510000}"/>
    <cellStyle name="Normal 3 2 8 2 3" xfId="20889" xr:uid="{00000000-0005-0000-0000-000085510000}"/>
    <cellStyle name="Normal 3 2 8 2 3 2" xfId="20890" xr:uid="{00000000-0005-0000-0000-000086510000}"/>
    <cellStyle name="Normal 3 2 8 2 3 2 2" xfId="20891" xr:uid="{00000000-0005-0000-0000-000087510000}"/>
    <cellStyle name="Normal 3 2 8 2 3 2 3" xfId="20892" xr:uid="{00000000-0005-0000-0000-000088510000}"/>
    <cellStyle name="Normal 3 2 8 2 3 3" xfId="20893" xr:uid="{00000000-0005-0000-0000-000089510000}"/>
    <cellStyle name="Normal 3 2 8 2 3 4" xfId="20894" xr:uid="{00000000-0005-0000-0000-00008A510000}"/>
    <cellStyle name="Normal 3 2 8 2 4" xfId="20895" xr:uid="{00000000-0005-0000-0000-00008B510000}"/>
    <cellStyle name="Normal 3 2 8 2 4 2" xfId="20896" xr:uid="{00000000-0005-0000-0000-00008C510000}"/>
    <cellStyle name="Normal 3 2 8 2 4 2 2" xfId="20897" xr:uid="{00000000-0005-0000-0000-00008D510000}"/>
    <cellStyle name="Normal 3 2 8 2 4 2 3" xfId="20898" xr:uid="{00000000-0005-0000-0000-00008E510000}"/>
    <cellStyle name="Normal 3 2 8 2 4 3" xfId="20899" xr:uid="{00000000-0005-0000-0000-00008F510000}"/>
    <cellStyle name="Normal 3 2 8 2 4 4" xfId="20900" xr:uid="{00000000-0005-0000-0000-000090510000}"/>
    <cellStyle name="Normal 3 2 8 2 5" xfId="20901" xr:uid="{00000000-0005-0000-0000-000091510000}"/>
    <cellStyle name="Normal 3 2 8 2 5 2" xfId="20902" xr:uid="{00000000-0005-0000-0000-000092510000}"/>
    <cellStyle name="Normal 3 2 8 2 5 2 2" xfId="20903" xr:uid="{00000000-0005-0000-0000-000093510000}"/>
    <cellStyle name="Normal 3 2 8 2 5 2 3" xfId="20904" xr:uid="{00000000-0005-0000-0000-000094510000}"/>
    <cellStyle name="Normal 3 2 8 2 5 3" xfId="20905" xr:uid="{00000000-0005-0000-0000-000095510000}"/>
    <cellStyle name="Normal 3 2 8 2 5 4" xfId="20906" xr:uid="{00000000-0005-0000-0000-000096510000}"/>
    <cellStyle name="Normal 3 2 8 2 6" xfId="20907" xr:uid="{00000000-0005-0000-0000-000097510000}"/>
    <cellStyle name="Normal 3 2 8 2 6 2" xfId="20908" xr:uid="{00000000-0005-0000-0000-000098510000}"/>
    <cellStyle name="Normal 3 2 8 2 6 2 2" xfId="20909" xr:uid="{00000000-0005-0000-0000-000099510000}"/>
    <cellStyle name="Normal 3 2 8 2 6 2 3" xfId="20910" xr:uid="{00000000-0005-0000-0000-00009A510000}"/>
    <cellStyle name="Normal 3 2 8 2 6 3" xfId="20911" xr:uid="{00000000-0005-0000-0000-00009B510000}"/>
    <cellStyle name="Normal 3 2 8 2 6 4" xfId="20912" xr:uid="{00000000-0005-0000-0000-00009C510000}"/>
    <cellStyle name="Normal 3 2 8 2 7" xfId="20913" xr:uid="{00000000-0005-0000-0000-00009D510000}"/>
    <cellStyle name="Normal 3 2 8 2 7 2" xfId="20914" xr:uid="{00000000-0005-0000-0000-00009E510000}"/>
    <cellStyle name="Normal 3 2 8 2 7 2 2" xfId="20915" xr:uid="{00000000-0005-0000-0000-00009F510000}"/>
    <cellStyle name="Normal 3 2 8 2 7 2 3" xfId="20916" xr:uid="{00000000-0005-0000-0000-0000A0510000}"/>
    <cellStyle name="Normal 3 2 8 2 7 3" xfId="20917" xr:uid="{00000000-0005-0000-0000-0000A1510000}"/>
    <cellStyle name="Normal 3 2 8 2 7 4" xfId="20918" xr:uid="{00000000-0005-0000-0000-0000A2510000}"/>
    <cellStyle name="Normal 3 2 8 2 8" xfId="20919" xr:uid="{00000000-0005-0000-0000-0000A3510000}"/>
    <cellStyle name="Normal 3 2 8 2 8 2" xfId="20920" xr:uid="{00000000-0005-0000-0000-0000A4510000}"/>
    <cellStyle name="Normal 3 2 8 2 8 3" xfId="20921" xr:uid="{00000000-0005-0000-0000-0000A5510000}"/>
    <cellStyle name="Normal 3 2 8 2 9" xfId="20922" xr:uid="{00000000-0005-0000-0000-0000A6510000}"/>
    <cellStyle name="Normal 3 2 8 3" xfId="20923" xr:uid="{00000000-0005-0000-0000-0000A7510000}"/>
    <cellStyle name="Normal 3 2 8 3 10" xfId="20924" xr:uid="{00000000-0005-0000-0000-0000A8510000}"/>
    <cellStyle name="Normal 3 2 8 3 2" xfId="20925" xr:uid="{00000000-0005-0000-0000-0000A9510000}"/>
    <cellStyle name="Normal 3 2 8 3 2 2" xfId="20926" xr:uid="{00000000-0005-0000-0000-0000AA510000}"/>
    <cellStyle name="Normal 3 2 8 3 2 2 2" xfId="20927" xr:uid="{00000000-0005-0000-0000-0000AB510000}"/>
    <cellStyle name="Normal 3 2 8 3 2 2 3" xfId="20928" xr:uid="{00000000-0005-0000-0000-0000AC510000}"/>
    <cellStyle name="Normal 3 2 8 3 2 3" xfId="20929" xr:uid="{00000000-0005-0000-0000-0000AD510000}"/>
    <cellStyle name="Normal 3 2 8 3 2 4" xfId="20930" xr:uid="{00000000-0005-0000-0000-0000AE510000}"/>
    <cellStyle name="Normal 3 2 8 3 3" xfId="20931" xr:uid="{00000000-0005-0000-0000-0000AF510000}"/>
    <cellStyle name="Normal 3 2 8 3 3 2" xfId="20932" xr:uid="{00000000-0005-0000-0000-0000B0510000}"/>
    <cellStyle name="Normal 3 2 8 3 3 2 2" xfId="20933" xr:uid="{00000000-0005-0000-0000-0000B1510000}"/>
    <cellStyle name="Normal 3 2 8 3 3 2 3" xfId="20934" xr:uid="{00000000-0005-0000-0000-0000B2510000}"/>
    <cellStyle name="Normal 3 2 8 3 3 3" xfId="20935" xr:uid="{00000000-0005-0000-0000-0000B3510000}"/>
    <cellStyle name="Normal 3 2 8 3 3 4" xfId="20936" xr:uid="{00000000-0005-0000-0000-0000B4510000}"/>
    <cellStyle name="Normal 3 2 8 3 4" xfId="20937" xr:uid="{00000000-0005-0000-0000-0000B5510000}"/>
    <cellStyle name="Normal 3 2 8 3 4 2" xfId="20938" xr:uid="{00000000-0005-0000-0000-0000B6510000}"/>
    <cellStyle name="Normal 3 2 8 3 4 2 2" xfId="20939" xr:uid="{00000000-0005-0000-0000-0000B7510000}"/>
    <cellStyle name="Normal 3 2 8 3 4 2 3" xfId="20940" xr:uid="{00000000-0005-0000-0000-0000B8510000}"/>
    <cellStyle name="Normal 3 2 8 3 4 3" xfId="20941" xr:uid="{00000000-0005-0000-0000-0000B9510000}"/>
    <cellStyle name="Normal 3 2 8 3 4 4" xfId="20942" xr:uid="{00000000-0005-0000-0000-0000BA510000}"/>
    <cellStyle name="Normal 3 2 8 3 5" xfId="20943" xr:uid="{00000000-0005-0000-0000-0000BB510000}"/>
    <cellStyle name="Normal 3 2 8 3 5 2" xfId="20944" xr:uid="{00000000-0005-0000-0000-0000BC510000}"/>
    <cellStyle name="Normal 3 2 8 3 5 2 2" xfId="20945" xr:uid="{00000000-0005-0000-0000-0000BD510000}"/>
    <cellStyle name="Normal 3 2 8 3 5 2 3" xfId="20946" xr:uid="{00000000-0005-0000-0000-0000BE510000}"/>
    <cellStyle name="Normal 3 2 8 3 5 3" xfId="20947" xr:uid="{00000000-0005-0000-0000-0000BF510000}"/>
    <cellStyle name="Normal 3 2 8 3 5 4" xfId="20948" xr:uid="{00000000-0005-0000-0000-0000C0510000}"/>
    <cellStyle name="Normal 3 2 8 3 6" xfId="20949" xr:uid="{00000000-0005-0000-0000-0000C1510000}"/>
    <cellStyle name="Normal 3 2 8 3 6 2" xfId="20950" xr:uid="{00000000-0005-0000-0000-0000C2510000}"/>
    <cellStyle name="Normal 3 2 8 3 6 2 2" xfId="20951" xr:uid="{00000000-0005-0000-0000-0000C3510000}"/>
    <cellStyle name="Normal 3 2 8 3 6 2 3" xfId="20952" xr:uid="{00000000-0005-0000-0000-0000C4510000}"/>
    <cellStyle name="Normal 3 2 8 3 6 3" xfId="20953" xr:uid="{00000000-0005-0000-0000-0000C5510000}"/>
    <cellStyle name="Normal 3 2 8 3 6 4" xfId="20954" xr:uid="{00000000-0005-0000-0000-0000C6510000}"/>
    <cellStyle name="Normal 3 2 8 3 7" xfId="20955" xr:uid="{00000000-0005-0000-0000-0000C7510000}"/>
    <cellStyle name="Normal 3 2 8 3 7 2" xfId="20956" xr:uid="{00000000-0005-0000-0000-0000C8510000}"/>
    <cellStyle name="Normal 3 2 8 3 7 2 2" xfId="20957" xr:uid="{00000000-0005-0000-0000-0000C9510000}"/>
    <cellStyle name="Normal 3 2 8 3 7 2 3" xfId="20958" xr:uid="{00000000-0005-0000-0000-0000CA510000}"/>
    <cellStyle name="Normal 3 2 8 3 7 3" xfId="20959" xr:uid="{00000000-0005-0000-0000-0000CB510000}"/>
    <cellStyle name="Normal 3 2 8 3 7 4" xfId="20960" xr:uid="{00000000-0005-0000-0000-0000CC510000}"/>
    <cellStyle name="Normal 3 2 8 3 8" xfId="20961" xr:uid="{00000000-0005-0000-0000-0000CD510000}"/>
    <cellStyle name="Normal 3 2 8 3 8 2" xfId="20962" xr:uid="{00000000-0005-0000-0000-0000CE510000}"/>
    <cellStyle name="Normal 3 2 8 3 8 3" xfId="20963" xr:uid="{00000000-0005-0000-0000-0000CF510000}"/>
    <cellStyle name="Normal 3 2 8 3 9" xfId="20964" xr:uid="{00000000-0005-0000-0000-0000D0510000}"/>
    <cellStyle name="Normal 3 2 8 4" xfId="20965" xr:uid="{00000000-0005-0000-0000-0000D1510000}"/>
    <cellStyle name="Normal 3 2 8 4 2" xfId="20966" xr:uid="{00000000-0005-0000-0000-0000D2510000}"/>
    <cellStyle name="Normal 3 2 8 4 2 2" xfId="20967" xr:uid="{00000000-0005-0000-0000-0000D3510000}"/>
    <cellStyle name="Normal 3 2 8 4 2 3" xfId="20968" xr:uid="{00000000-0005-0000-0000-0000D4510000}"/>
    <cellStyle name="Normal 3 2 8 4 3" xfId="20969" xr:uid="{00000000-0005-0000-0000-0000D5510000}"/>
    <cellStyle name="Normal 3 2 8 4 4" xfId="20970" xr:uid="{00000000-0005-0000-0000-0000D6510000}"/>
    <cellStyle name="Normal 3 2 8 5" xfId="20971" xr:uid="{00000000-0005-0000-0000-0000D7510000}"/>
    <cellStyle name="Normal 3 2 8 5 2" xfId="20972" xr:uid="{00000000-0005-0000-0000-0000D8510000}"/>
    <cellStyle name="Normal 3 2 8 5 2 2" xfId="20973" xr:uid="{00000000-0005-0000-0000-0000D9510000}"/>
    <cellStyle name="Normal 3 2 8 5 2 3" xfId="20974" xr:uid="{00000000-0005-0000-0000-0000DA510000}"/>
    <cellStyle name="Normal 3 2 8 5 3" xfId="20975" xr:uid="{00000000-0005-0000-0000-0000DB510000}"/>
    <cellStyle name="Normal 3 2 8 5 4" xfId="20976" xr:uid="{00000000-0005-0000-0000-0000DC510000}"/>
    <cellStyle name="Normal 3 2 8 6" xfId="20977" xr:uid="{00000000-0005-0000-0000-0000DD510000}"/>
    <cellStyle name="Normal 3 2 8 6 2" xfId="20978" xr:uid="{00000000-0005-0000-0000-0000DE510000}"/>
    <cellStyle name="Normal 3 2 8 6 2 2" xfId="20979" xr:uid="{00000000-0005-0000-0000-0000DF510000}"/>
    <cellStyle name="Normal 3 2 8 6 2 3" xfId="20980" xr:uid="{00000000-0005-0000-0000-0000E0510000}"/>
    <cellStyle name="Normal 3 2 8 6 3" xfId="20981" xr:uid="{00000000-0005-0000-0000-0000E1510000}"/>
    <cellStyle name="Normal 3 2 8 6 4" xfId="20982" xr:uid="{00000000-0005-0000-0000-0000E2510000}"/>
    <cellStyle name="Normal 3 2 8 7" xfId="20983" xr:uid="{00000000-0005-0000-0000-0000E3510000}"/>
    <cellStyle name="Normal 3 2 8 7 2" xfId="20984" xr:uid="{00000000-0005-0000-0000-0000E4510000}"/>
    <cellStyle name="Normal 3 2 8 7 2 2" xfId="20985" xr:uid="{00000000-0005-0000-0000-0000E5510000}"/>
    <cellStyle name="Normal 3 2 8 7 2 3" xfId="20986" xr:uid="{00000000-0005-0000-0000-0000E6510000}"/>
    <cellStyle name="Normal 3 2 8 7 3" xfId="20987" xr:uid="{00000000-0005-0000-0000-0000E7510000}"/>
    <cellStyle name="Normal 3 2 8 7 4" xfId="20988" xr:uid="{00000000-0005-0000-0000-0000E8510000}"/>
    <cellStyle name="Normal 3 2 8 8" xfId="20989" xr:uid="{00000000-0005-0000-0000-0000E9510000}"/>
    <cellStyle name="Normal 3 2 8 8 2" xfId="20990" xr:uid="{00000000-0005-0000-0000-0000EA510000}"/>
    <cellStyle name="Normal 3 2 8 8 2 2" xfId="20991" xr:uid="{00000000-0005-0000-0000-0000EB510000}"/>
    <cellStyle name="Normal 3 2 8 8 2 3" xfId="20992" xr:uid="{00000000-0005-0000-0000-0000EC510000}"/>
    <cellStyle name="Normal 3 2 8 8 3" xfId="20993" xr:uid="{00000000-0005-0000-0000-0000ED510000}"/>
    <cellStyle name="Normal 3 2 8 8 4" xfId="20994" xr:uid="{00000000-0005-0000-0000-0000EE510000}"/>
    <cellStyle name="Normal 3 2 8 9" xfId="20995" xr:uid="{00000000-0005-0000-0000-0000EF510000}"/>
    <cellStyle name="Normal 3 2 8 9 2" xfId="20996" xr:uid="{00000000-0005-0000-0000-0000F0510000}"/>
    <cellStyle name="Normal 3 2 8 9 2 2" xfId="20997" xr:uid="{00000000-0005-0000-0000-0000F1510000}"/>
    <cellStyle name="Normal 3 2 8 9 2 3" xfId="20998" xr:uid="{00000000-0005-0000-0000-0000F2510000}"/>
    <cellStyle name="Normal 3 2 8 9 3" xfId="20999" xr:uid="{00000000-0005-0000-0000-0000F3510000}"/>
    <cellStyle name="Normal 3 2 8 9 4" xfId="21000" xr:uid="{00000000-0005-0000-0000-0000F4510000}"/>
    <cellStyle name="Normal 3 2 9" xfId="21001" xr:uid="{00000000-0005-0000-0000-0000F5510000}"/>
    <cellStyle name="Normal 3 2 9 10" xfId="21002" xr:uid="{00000000-0005-0000-0000-0000F6510000}"/>
    <cellStyle name="Normal 3 2 9 2" xfId="21003" xr:uid="{00000000-0005-0000-0000-0000F7510000}"/>
    <cellStyle name="Normal 3 2 9 2 2" xfId="21004" xr:uid="{00000000-0005-0000-0000-0000F8510000}"/>
    <cellStyle name="Normal 3 2 9 2 2 2" xfId="21005" xr:uid="{00000000-0005-0000-0000-0000F9510000}"/>
    <cellStyle name="Normal 3 2 9 2 2 3" xfId="21006" xr:uid="{00000000-0005-0000-0000-0000FA510000}"/>
    <cellStyle name="Normal 3 2 9 2 3" xfId="21007" xr:uid="{00000000-0005-0000-0000-0000FB510000}"/>
    <cellStyle name="Normal 3 2 9 2 4" xfId="21008" xr:uid="{00000000-0005-0000-0000-0000FC510000}"/>
    <cellStyle name="Normal 3 2 9 3" xfId="21009" xr:uid="{00000000-0005-0000-0000-0000FD510000}"/>
    <cellStyle name="Normal 3 2 9 3 2" xfId="21010" xr:uid="{00000000-0005-0000-0000-0000FE510000}"/>
    <cellStyle name="Normal 3 2 9 3 2 2" xfId="21011" xr:uid="{00000000-0005-0000-0000-0000FF510000}"/>
    <cellStyle name="Normal 3 2 9 3 2 3" xfId="21012" xr:uid="{00000000-0005-0000-0000-000000520000}"/>
    <cellStyle name="Normal 3 2 9 3 3" xfId="21013" xr:uid="{00000000-0005-0000-0000-000001520000}"/>
    <cellStyle name="Normal 3 2 9 3 4" xfId="21014" xr:uid="{00000000-0005-0000-0000-000002520000}"/>
    <cellStyle name="Normal 3 2 9 4" xfId="21015" xr:uid="{00000000-0005-0000-0000-000003520000}"/>
    <cellStyle name="Normal 3 2 9 4 2" xfId="21016" xr:uid="{00000000-0005-0000-0000-000004520000}"/>
    <cellStyle name="Normal 3 2 9 4 2 2" xfId="21017" xr:uid="{00000000-0005-0000-0000-000005520000}"/>
    <cellStyle name="Normal 3 2 9 4 2 3" xfId="21018" xr:uid="{00000000-0005-0000-0000-000006520000}"/>
    <cellStyle name="Normal 3 2 9 4 3" xfId="21019" xr:uid="{00000000-0005-0000-0000-000007520000}"/>
    <cellStyle name="Normal 3 2 9 4 4" xfId="21020" xr:uid="{00000000-0005-0000-0000-000008520000}"/>
    <cellStyle name="Normal 3 2 9 5" xfId="21021" xr:uid="{00000000-0005-0000-0000-000009520000}"/>
    <cellStyle name="Normal 3 2 9 5 2" xfId="21022" xr:uid="{00000000-0005-0000-0000-00000A520000}"/>
    <cellStyle name="Normal 3 2 9 5 2 2" xfId="21023" xr:uid="{00000000-0005-0000-0000-00000B520000}"/>
    <cellStyle name="Normal 3 2 9 5 2 3" xfId="21024" xr:uid="{00000000-0005-0000-0000-00000C520000}"/>
    <cellStyle name="Normal 3 2 9 5 3" xfId="21025" xr:uid="{00000000-0005-0000-0000-00000D520000}"/>
    <cellStyle name="Normal 3 2 9 5 4" xfId="21026" xr:uid="{00000000-0005-0000-0000-00000E520000}"/>
    <cellStyle name="Normal 3 2 9 6" xfId="21027" xr:uid="{00000000-0005-0000-0000-00000F520000}"/>
    <cellStyle name="Normal 3 2 9 6 2" xfId="21028" xr:uid="{00000000-0005-0000-0000-000010520000}"/>
    <cellStyle name="Normal 3 2 9 6 2 2" xfId="21029" xr:uid="{00000000-0005-0000-0000-000011520000}"/>
    <cellStyle name="Normal 3 2 9 6 2 3" xfId="21030" xr:uid="{00000000-0005-0000-0000-000012520000}"/>
    <cellStyle name="Normal 3 2 9 6 3" xfId="21031" xr:uid="{00000000-0005-0000-0000-000013520000}"/>
    <cellStyle name="Normal 3 2 9 6 4" xfId="21032" xr:uid="{00000000-0005-0000-0000-000014520000}"/>
    <cellStyle name="Normal 3 2 9 7" xfId="21033" xr:uid="{00000000-0005-0000-0000-000015520000}"/>
    <cellStyle name="Normal 3 2 9 7 2" xfId="21034" xr:uid="{00000000-0005-0000-0000-000016520000}"/>
    <cellStyle name="Normal 3 2 9 7 2 2" xfId="21035" xr:uid="{00000000-0005-0000-0000-000017520000}"/>
    <cellStyle name="Normal 3 2 9 7 2 3" xfId="21036" xr:uid="{00000000-0005-0000-0000-000018520000}"/>
    <cellStyle name="Normal 3 2 9 7 3" xfId="21037" xr:uid="{00000000-0005-0000-0000-000019520000}"/>
    <cellStyle name="Normal 3 2 9 7 4" xfId="21038" xr:uid="{00000000-0005-0000-0000-00001A520000}"/>
    <cellStyle name="Normal 3 2 9 8" xfId="21039" xr:uid="{00000000-0005-0000-0000-00001B520000}"/>
    <cellStyle name="Normal 3 2 9 8 2" xfId="21040" xr:uid="{00000000-0005-0000-0000-00001C520000}"/>
    <cellStyle name="Normal 3 2 9 8 3" xfId="21041" xr:uid="{00000000-0005-0000-0000-00001D520000}"/>
    <cellStyle name="Normal 3 2 9 9" xfId="21042" xr:uid="{00000000-0005-0000-0000-00001E520000}"/>
    <cellStyle name="Normal 3 3" xfId="33" xr:uid="{00000000-0005-0000-0000-00001F520000}"/>
    <cellStyle name="Normal 3 3 10" xfId="21043" xr:uid="{00000000-0005-0000-0000-000020520000}"/>
    <cellStyle name="Normal 3 3 10 2" xfId="21044" xr:uid="{00000000-0005-0000-0000-000021520000}"/>
    <cellStyle name="Normal 3 3 10 2 2" xfId="21045" xr:uid="{00000000-0005-0000-0000-000022520000}"/>
    <cellStyle name="Normal 3 3 10 2 3" xfId="21046" xr:uid="{00000000-0005-0000-0000-000023520000}"/>
    <cellStyle name="Normal 3 3 10 3" xfId="21047" xr:uid="{00000000-0005-0000-0000-000024520000}"/>
    <cellStyle name="Normal 3 3 10 4" xfId="21048" xr:uid="{00000000-0005-0000-0000-000025520000}"/>
    <cellStyle name="Normal 3 3 11" xfId="21049" xr:uid="{00000000-0005-0000-0000-000026520000}"/>
    <cellStyle name="Normal 3 3 11 2" xfId="21050" xr:uid="{00000000-0005-0000-0000-000027520000}"/>
    <cellStyle name="Normal 3 3 11 2 2" xfId="21051" xr:uid="{00000000-0005-0000-0000-000028520000}"/>
    <cellStyle name="Normal 3 3 11 2 3" xfId="21052" xr:uid="{00000000-0005-0000-0000-000029520000}"/>
    <cellStyle name="Normal 3 3 11 3" xfId="21053" xr:uid="{00000000-0005-0000-0000-00002A520000}"/>
    <cellStyle name="Normal 3 3 11 4" xfId="21054" xr:uid="{00000000-0005-0000-0000-00002B520000}"/>
    <cellStyle name="Normal 3 3 12" xfId="21055" xr:uid="{00000000-0005-0000-0000-00002C520000}"/>
    <cellStyle name="Normal 3 3 12 2" xfId="21056" xr:uid="{00000000-0005-0000-0000-00002D520000}"/>
    <cellStyle name="Normal 3 3 12 2 2" xfId="21057" xr:uid="{00000000-0005-0000-0000-00002E520000}"/>
    <cellStyle name="Normal 3 3 12 2 3" xfId="21058" xr:uid="{00000000-0005-0000-0000-00002F520000}"/>
    <cellStyle name="Normal 3 3 12 3" xfId="21059" xr:uid="{00000000-0005-0000-0000-000030520000}"/>
    <cellStyle name="Normal 3 3 12 4" xfId="21060" xr:uid="{00000000-0005-0000-0000-000031520000}"/>
    <cellStyle name="Normal 3 3 13" xfId="21061" xr:uid="{00000000-0005-0000-0000-000032520000}"/>
    <cellStyle name="Normal 3 3 13 2" xfId="21062" xr:uid="{00000000-0005-0000-0000-000033520000}"/>
    <cellStyle name="Normal 3 3 13 2 2" xfId="21063" xr:uid="{00000000-0005-0000-0000-000034520000}"/>
    <cellStyle name="Normal 3 3 13 2 3" xfId="21064" xr:uid="{00000000-0005-0000-0000-000035520000}"/>
    <cellStyle name="Normal 3 3 13 3" xfId="21065" xr:uid="{00000000-0005-0000-0000-000036520000}"/>
    <cellStyle name="Normal 3 3 13 4" xfId="21066" xr:uid="{00000000-0005-0000-0000-000037520000}"/>
    <cellStyle name="Normal 3 3 14" xfId="21067" xr:uid="{00000000-0005-0000-0000-000038520000}"/>
    <cellStyle name="Normal 3 3 14 2" xfId="21068" xr:uid="{00000000-0005-0000-0000-000039520000}"/>
    <cellStyle name="Normal 3 3 14 2 2" xfId="21069" xr:uid="{00000000-0005-0000-0000-00003A520000}"/>
    <cellStyle name="Normal 3 3 14 2 3" xfId="21070" xr:uid="{00000000-0005-0000-0000-00003B520000}"/>
    <cellStyle name="Normal 3 3 14 3" xfId="21071" xr:uid="{00000000-0005-0000-0000-00003C520000}"/>
    <cellStyle name="Normal 3 3 14 4" xfId="21072" xr:uid="{00000000-0005-0000-0000-00003D520000}"/>
    <cellStyle name="Normal 3 3 15" xfId="21073" xr:uid="{00000000-0005-0000-0000-00003E520000}"/>
    <cellStyle name="Normal 3 3 15 2" xfId="21074" xr:uid="{00000000-0005-0000-0000-00003F520000}"/>
    <cellStyle name="Normal 3 3 15 2 2" xfId="21075" xr:uid="{00000000-0005-0000-0000-000040520000}"/>
    <cellStyle name="Normal 3 3 15 2 3" xfId="21076" xr:uid="{00000000-0005-0000-0000-000041520000}"/>
    <cellStyle name="Normal 3 3 15 3" xfId="21077" xr:uid="{00000000-0005-0000-0000-000042520000}"/>
    <cellStyle name="Normal 3 3 15 4" xfId="21078" xr:uid="{00000000-0005-0000-0000-000043520000}"/>
    <cellStyle name="Normal 3 3 16" xfId="21079" xr:uid="{00000000-0005-0000-0000-000044520000}"/>
    <cellStyle name="Normal 3 3 16 2" xfId="21080" xr:uid="{00000000-0005-0000-0000-000045520000}"/>
    <cellStyle name="Normal 3 3 16 3" xfId="21081" xr:uid="{00000000-0005-0000-0000-000046520000}"/>
    <cellStyle name="Normal 3 3 17" xfId="21082" xr:uid="{00000000-0005-0000-0000-000047520000}"/>
    <cellStyle name="Normal 3 3 18" xfId="21083" xr:uid="{00000000-0005-0000-0000-000048520000}"/>
    <cellStyle name="Normal 3 3 2" xfId="21084" xr:uid="{00000000-0005-0000-0000-000049520000}"/>
    <cellStyle name="Normal 3 3 2 10" xfId="21085" xr:uid="{00000000-0005-0000-0000-00004A520000}"/>
    <cellStyle name="Normal 3 3 2 10 2" xfId="21086" xr:uid="{00000000-0005-0000-0000-00004B520000}"/>
    <cellStyle name="Normal 3 3 2 10 2 2" xfId="21087" xr:uid="{00000000-0005-0000-0000-00004C520000}"/>
    <cellStyle name="Normal 3 3 2 10 2 3" xfId="21088" xr:uid="{00000000-0005-0000-0000-00004D520000}"/>
    <cellStyle name="Normal 3 3 2 10 3" xfId="21089" xr:uid="{00000000-0005-0000-0000-00004E520000}"/>
    <cellStyle name="Normal 3 3 2 10 4" xfId="21090" xr:uid="{00000000-0005-0000-0000-00004F520000}"/>
    <cellStyle name="Normal 3 3 2 11" xfId="21091" xr:uid="{00000000-0005-0000-0000-000050520000}"/>
    <cellStyle name="Normal 3 3 2 11 2" xfId="21092" xr:uid="{00000000-0005-0000-0000-000051520000}"/>
    <cellStyle name="Normal 3 3 2 11 2 2" xfId="21093" xr:uid="{00000000-0005-0000-0000-000052520000}"/>
    <cellStyle name="Normal 3 3 2 11 2 3" xfId="21094" xr:uid="{00000000-0005-0000-0000-000053520000}"/>
    <cellStyle name="Normal 3 3 2 11 3" xfId="21095" xr:uid="{00000000-0005-0000-0000-000054520000}"/>
    <cellStyle name="Normal 3 3 2 11 4" xfId="21096" xr:uid="{00000000-0005-0000-0000-000055520000}"/>
    <cellStyle name="Normal 3 3 2 12" xfId="21097" xr:uid="{00000000-0005-0000-0000-000056520000}"/>
    <cellStyle name="Normal 3 3 2 12 2" xfId="21098" xr:uid="{00000000-0005-0000-0000-000057520000}"/>
    <cellStyle name="Normal 3 3 2 12 2 2" xfId="21099" xr:uid="{00000000-0005-0000-0000-000058520000}"/>
    <cellStyle name="Normal 3 3 2 12 2 3" xfId="21100" xr:uid="{00000000-0005-0000-0000-000059520000}"/>
    <cellStyle name="Normal 3 3 2 12 3" xfId="21101" xr:uid="{00000000-0005-0000-0000-00005A520000}"/>
    <cellStyle name="Normal 3 3 2 12 4" xfId="21102" xr:uid="{00000000-0005-0000-0000-00005B520000}"/>
    <cellStyle name="Normal 3 3 2 13" xfId="21103" xr:uid="{00000000-0005-0000-0000-00005C520000}"/>
    <cellStyle name="Normal 3 3 2 13 2" xfId="21104" xr:uid="{00000000-0005-0000-0000-00005D520000}"/>
    <cellStyle name="Normal 3 3 2 13 2 2" xfId="21105" xr:uid="{00000000-0005-0000-0000-00005E520000}"/>
    <cellStyle name="Normal 3 3 2 13 2 3" xfId="21106" xr:uid="{00000000-0005-0000-0000-00005F520000}"/>
    <cellStyle name="Normal 3 3 2 13 3" xfId="21107" xr:uid="{00000000-0005-0000-0000-000060520000}"/>
    <cellStyle name="Normal 3 3 2 13 4" xfId="21108" xr:uid="{00000000-0005-0000-0000-000061520000}"/>
    <cellStyle name="Normal 3 3 2 14" xfId="21109" xr:uid="{00000000-0005-0000-0000-000062520000}"/>
    <cellStyle name="Normal 3 3 2 14 2" xfId="21110" xr:uid="{00000000-0005-0000-0000-000063520000}"/>
    <cellStyle name="Normal 3 3 2 14 3" xfId="21111" xr:uid="{00000000-0005-0000-0000-000064520000}"/>
    <cellStyle name="Normal 3 3 2 15" xfId="21112" xr:uid="{00000000-0005-0000-0000-000065520000}"/>
    <cellStyle name="Normal 3 3 2 16" xfId="21113" xr:uid="{00000000-0005-0000-0000-000066520000}"/>
    <cellStyle name="Normal 3 3 2 2" xfId="21114" xr:uid="{00000000-0005-0000-0000-000067520000}"/>
    <cellStyle name="Normal 3 3 2 2 10" xfId="21115" xr:uid="{00000000-0005-0000-0000-000068520000}"/>
    <cellStyle name="Normal 3 3 2 2 10 2" xfId="21116" xr:uid="{00000000-0005-0000-0000-000069520000}"/>
    <cellStyle name="Normal 3 3 2 2 10 3" xfId="21117" xr:uid="{00000000-0005-0000-0000-00006A520000}"/>
    <cellStyle name="Normal 3 3 2 2 11" xfId="21118" xr:uid="{00000000-0005-0000-0000-00006B520000}"/>
    <cellStyle name="Normal 3 3 2 2 12" xfId="21119" xr:uid="{00000000-0005-0000-0000-00006C520000}"/>
    <cellStyle name="Normal 3 3 2 2 2" xfId="21120" xr:uid="{00000000-0005-0000-0000-00006D520000}"/>
    <cellStyle name="Normal 3 3 2 2 2 10" xfId="21121" xr:uid="{00000000-0005-0000-0000-00006E520000}"/>
    <cellStyle name="Normal 3 3 2 2 2 2" xfId="21122" xr:uid="{00000000-0005-0000-0000-00006F520000}"/>
    <cellStyle name="Normal 3 3 2 2 2 2 2" xfId="21123" xr:uid="{00000000-0005-0000-0000-000070520000}"/>
    <cellStyle name="Normal 3 3 2 2 2 2 2 2" xfId="21124" xr:uid="{00000000-0005-0000-0000-000071520000}"/>
    <cellStyle name="Normal 3 3 2 2 2 2 2 3" xfId="21125" xr:uid="{00000000-0005-0000-0000-000072520000}"/>
    <cellStyle name="Normal 3 3 2 2 2 2 3" xfId="21126" xr:uid="{00000000-0005-0000-0000-000073520000}"/>
    <cellStyle name="Normal 3 3 2 2 2 2 4" xfId="21127" xr:uid="{00000000-0005-0000-0000-000074520000}"/>
    <cellStyle name="Normal 3 3 2 2 2 3" xfId="21128" xr:uid="{00000000-0005-0000-0000-000075520000}"/>
    <cellStyle name="Normal 3 3 2 2 2 3 2" xfId="21129" xr:uid="{00000000-0005-0000-0000-000076520000}"/>
    <cellStyle name="Normal 3 3 2 2 2 3 2 2" xfId="21130" xr:uid="{00000000-0005-0000-0000-000077520000}"/>
    <cellStyle name="Normal 3 3 2 2 2 3 2 3" xfId="21131" xr:uid="{00000000-0005-0000-0000-000078520000}"/>
    <cellStyle name="Normal 3 3 2 2 2 3 3" xfId="21132" xr:uid="{00000000-0005-0000-0000-000079520000}"/>
    <cellStyle name="Normal 3 3 2 2 2 3 4" xfId="21133" xr:uid="{00000000-0005-0000-0000-00007A520000}"/>
    <cellStyle name="Normal 3 3 2 2 2 4" xfId="21134" xr:uid="{00000000-0005-0000-0000-00007B520000}"/>
    <cellStyle name="Normal 3 3 2 2 2 4 2" xfId="21135" xr:uid="{00000000-0005-0000-0000-00007C520000}"/>
    <cellStyle name="Normal 3 3 2 2 2 4 2 2" xfId="21136" xr:uid="{00000000-0005-0000-0000-00007D520000}"/>
    <cellStyle name="Normal 3 3 2 2 2 4 2 3" xfId="21137" xr:uid="{00000000-0005-0000-0000-00007E520000}"/>
    <cellStyle name="Normal 3 3 2 2 2 4 3" xfId="21138" xr:uid="{00000000-0005-0000-0000-00007F520000}"/>
    <cellStyle name="Normal 3 3 2 2 2 4 4" xfId="21139" xr:uid="{00000000-0005-0000-0000-000080520000}"/>
    <cellStyle name="Normal 3 3 2 2 2 5" xfId="21140" xr:uid="{00000000-0005-0000-0000-000081520000}"/>
    <cellStyle name="Normal 3 3 2 2 2 5 2" xfId="21141" xr:uid="{00000000-0005-0000-0000-000082520000}"/>
    <cellStyle name="Normal 3 3 2 2 2 5 2 2" xfId="21142" xr:uid="{00000000-0005-0000-0000-000083520000}"/>
    <cellStyle name="Normal 3 3 2 2 2 5 2 3" xfId="21143" xr:uid="{00000000-0005-0000-0000-000084520000}"/>
    <cellStyle name="Normal 3 3 2 2 2 5 3" xfId="21144" xr:uid="{00000000-0005-0000-0000-000085520000}"/>
    <cellStyle name="Normal 3 3 2 2 2 5 4" xfId="21145" xr:uid="{00000000-0005-0000-0000-000086520000}"/>
    <cellStyle name="Normal 3 3 2 2 2 6" xfId="21146" xr:uid="{00000000-0005-0000-0000-000087520000}"/>
    <cellStyle name="Normal 3 3 2 2 2 6 2" xfId="21147" xr:uid="{00000000-0005-0000-0000-000088520000}"/>
    <cellStyle name="Normal 3 3 2 2 2 6 2 2" xfId="21148" xr:uid="{00000000-0005-0000-0000-000089520000}"/>
    <cellStyle name="Normal 3 3 2 2 2 6 2 3" xfId="21149" xr:uid="{00000000-0005-0000-0000-00008A520000}"/>
    <cellStyle name="Normal 3 3 2 2 2 6 3" xfId="21150" xr:uid="{00000000-0005-0000-0000-00008B520000}"/>
    <cellStyle name="Normal 3 3 2 2 2 6 4" xfId="21151" xr:uid="{00000000-0005-0000-0000-00008C520000}"/>
    <cellStyle name="Normal 3 3 2 2 2 7" xfId="21152" xr:uid="{00000000-0005-0000-0000-00008D520000}"/>
    <cellStyle name="Normal 3 3 2 2 2 7 2" xfId="21153" xr:uid="{00000000-0005-0000-0000-00008E520000}"/>
    <cellStyle name="Normal 3 3 2 2 2 7 2 2" xfId="21154" xr:uid="{00000000-0005-0000-0000-00008F520000}"/>
    <cellStyle name="Normal 3 3 2 2 2 7 2 3" xfId="21155" xr:uid="{00000000-0005-0000-0000-000090520000}"/>
    <cellStyle name="Normal 3 3 2 2 2 7 3" xfId="21156" xr:uid="{00000000-0005-0000-0000-000091520000}"/>
    <cellStyle name="Normal 3 3 2 2 2 7 4" xfId="21157" xr:uid="{00000000-0005-0000-0000-000092520000}"/>
    <cellStyle name="Normal 3 3 2 2 2 8" xfId="21158" xr:uid="{00000000-0005-0000-0000-000093520000}"/>
    <cellStyle name="Normal 3 3 2 2 2 8 2" xfId="21159" xr:uid="{00000000-0005-0000-0000-000094520000}"/>
    <cellStyle name="Normal 3 3 2 2 2 8 3" xfId="21160" xr:uid="{00000000-0005-0000-0000-000095520000}"/>
    <cellStyle name="Normal 3 3 2 2 2 9" xfId="21161" xr:uid="{00000000-0005-0000-0000-000096520000}"/>
    <cellStyle name="Normal 3 3 2 2 3" xfId="21162" xr:uid="{00000000-0005-0000-0000-000097520000}"/>
    <cellStyle name="Normal 3 3 2 2 3 10" xfId="21163" xr:uid="{00000000-0005-0000-0000-000098520000}"/>
    <cellStyle name="Normal 3 3 2 2 3 2" xfId="21164" xr:uid="{00000000-0005-0000-0000-000099520000}"/>
    <cellStyle name="Normal 3 3 2 2 3 2 2" xfId="21165" xr:uid="{00000000-0005-0000-0000-00009A520000}"/>
    <cellStyle name="Normal 3 3 2 2 3 2 2 2" xfId="21166" xr:uid="{00000000-0005-0000-0000-00009B520000}"/>
    <cellStyle name="Normal 3 3 2 2 3 2 2 3" xfId="21167" xr:uid="{00000000-0005-0000-0000-00009C520000}"/>
    <cellStyle name="Normal 3 3 2 2 3 2 3" xfId="21168" xr:uid="{00000000-0005-0000-0000-00009D520000}"/>
    <cellStyle name="Normal 3 3 2 2 3 2 4" xfId="21169" xr:uid="{00000000-0005-0000-0000-00009E520000}"/>
    <cellStyle name="Normal 3 3 2 2 3 3" xfId="21170" xr:uid="{00000000-0005-0000-0000-00009F520000}"/>
    <cellStyle name="Normal 3 3 2 2 3 3 2" xfId="21171" xr:uid="{00000000-0005-0000-0000-0000A0520000}"/>
    <cellStyle name="Normal 3 3 2 2 3 3 2 2" xfId="21172" xr:uid="{00000000-0005-0000-0000-0000A1520000}"/>
    <cellStyle name="Normal 3 3 2 2 3 3 2 3" xfId="21173" xr:uid="{00000000-0005-0000-0000-0000A2520000}"/>
    <cellStyle name="Normal 3 3 2 2 3 3 3" xfId="21174" xr:uid="{00000000-0005-0000-0000-0000A3520000}"/>
    <cellStyle name="Normal 3 3 2 2 3 3 4" xfId="21175" xr:uid="{00000000-0005-0000-0000-0000A4520000}"/>
    <cellStyle name="Normal 3 3 2 2 3 4" xfId="21176" xr:uid="{00000000-0005-0000-0000-0000A5520000}"/>
    <cellStyle name="Normal 3 3 2 2 3 4 2" xfId="21177" xr:uid="{00000000-0005-0000-0000-0000A6520000}"/>
    <cellStyle name="Normal 3 3 2 2 3 4 2 2" xfId="21178" xr:uid="{00000000-0005-0000-0000-0000A7520000}"/>
    <cellStyle name="Normal 3 3 2 2 3 4 2 3" xfId="21179" xr:uid="{00000000-0005-0000-0000-0000A8520000}"/>
    <cellStyle name="Normal 3 3 2 2 3 4 3" xfId="21180" xr:uid="{00000000-0005-0000-0000-0000A9520000}"/>
    <cellStyle name="Normal 3 3 2 2 3 4 4" xfId="21181" xr:uid="{00000000-0005-0000-0000-0000AA520000}"/>
    <cellStyle name="Normal 3 3 2 2 3 5" xfId="21182" xr:uid="{00000000-0005-0000-0000-0000AB520000}"/>
    <cellStyle name="Normal 3 3 2 2 3 5 2" xfId="21183" xr:uid="{00000000-0005-0000-0000-0000AC520000}"/>
    <cellStyle name="Normal 3 3 2 2 3 5 2 2" xfId="21184" xr:uid="{00000000-0005-0000-0000-0000AD520000}"/>
    <cellStyle name="Normal 3 3 2 2 3 5 2 3" xfId="21185" xr:uid="{00000000-0005-0000-0000-0000AE520000}"/>
    <cellStyle name="Normal 3 3 2 2 3 5 3" xfId="21186" xr:uid="{00000000-0005-0000-0000-0000AF520000}"/>
    <cellStyle name="Normal 3 3 2 2 3 5 4" xfId="21187" xr:uid="{00000000-0005-0000-0000-0000B0520000}"/>
    <cellStyle name="Normal 3 3 2 2 3 6" xfId="21188" xr:uid="{00000000-0005-0000-0000-0000B1520000}"/>
    <cellStyle name="Normal 3 3 2 2 3 6 2" xfId="21189" xr:uid="{00000000-0005-0000-0000-0000B2520000}"/>
    <cellStyle name="Normal 3 3 2 2 3 6 2 2" xfId="21190" xr:uid="{00000000-0005-0000-0000-0000B3520000}"/>
    <cellStyle name="Normal 3 3 2 2 3 6 2 3" xfId="21191" xr:uid="{00000000-0005-0000-0000-0000B4520000}"/>
    <cellStyle name="Normal 3 3 2 2 3 6 3" xfId="21192" xr:uid="{00000000-0005-0000-0000-0000B5520000}"/>
    <cellStyle name="Normal 3 3 2 2 3 6 4" xfId="21193" xr:uid="{00000000-0005-0000-0000-0000B6520000}"/>
    <cellStyle name="Normal 3 3 2 2 3 7" xfId="21194" xr:uid="{00000000-0005-0000-0000-0000B7520000}"/>
    <cellStyle name="Normal 3 3 2 2 3 7 2" xfId="21195" xr:uid="{00000000-0005-0000-0000-0000B8520000}"/>
    <cellStyle name="Normal 3 3 2 2 3 7 2 2" xfId="21196" xr:uid="{00000000-0005-0000-0000-0000B9520000}"/>
    <cellStyle name="Normal 3 3 2 2 3 7 2 3" xfId="21197" xr:uid="{00000000-0005-0000-0000-0000BA520000}"/>
    <cellStyle name="Normal 3 3 2 2 3 7 3" xfId="21198" xr:uid="{00000000-0005-0000-0000-0000BB520000}"/>
    <cellStyle name="Normal 3 3 2 2 3 7 4" xfId="21199" xr:uid="{00000000-0005-0000-0000-0000BC520000}"/>
    <cellStyle name="Normal 3 3 2 2 3 8" xfId="21200" xr:uid="{00000000-0005-0000-0000-0000BD520000}"/>
    <cellStyle name="Normal 3 3 2 2 3 8 2" xfId="21201" xr:uid="{00000000-0005-0000-0000-0000BE520000}"/>
    <cellStyle name="Normal 3 3 2 2 3 8 3" xfId="21202" xr:uid="{00000000-0005-0000-0000-0000BF520000}"/>
    <cellStyle name="Normal 3 3 2 2 3 9" xfId="21203" xr:uid="{00000000-0005-0000-0000-0000C0520000}"/>
    <cellStyle name="Normal 3 3 2 2 4" xfId="21204" xr:uid="{00000000-0005-0000-0000-0000C1520000}"/>
    <cellStyle name="Normal 3 3 2 2 4 2" xfId="21205" xr:uid="{00000000-0005-0000-0000-0000C2520000}"/>
    <cellStyle name="Normal 3 3 2 2 4 2 2" xfId="21206" xr:uid="{00000000-0005-0000-0000-0000C3520000}"/>
    <cellStyle name="Normal 3 3 2 2 4 2 3" xfId="21207" xr:uid="{00000000-0005-0000-0000-0000C4520000}"/>
    <cellStyle name="Normal 3 3 2 2 4 3" xfId="21208" xr:uid="{00000000-0005-0000-0000-0000C5520000}"/>
    <cellStyle name="Normal 3 3 2 2 4 4" xfId="21209" xr:uid="{00000000-0005-0000-0000-0000C6520000}"/>
    <cellStyle name="Normal 3 3 2 2 5" xfId="21210" xr:uid="{00000000-0005-0000-0000-0000C7520000}"/>
    <cellStyle name="Normal 3 3 2 2 5 2" xfId="21211" xr:uid="{00000000-0005-0000-0000-0000C8520000}"/>
    <cellStyle name="Normal 3 3 2 2 5 2 2" xfId="21212" xr:uid="{00000000-0005-0000-0000-0000C9520000}"/>
    <cellStyle name="Normal 3 3 2 2 5 2 3" xfId="21213" xr:uid="{00000000-0005-0000-0000-0000CA520000}"/>
    <cellStyle name="Normal 3 3 2 2 5 3" xfId="21214" xr:uid="{00000000-0005-0000-0000-0000CB520000}"/>
    <cellStyle name="Normal 3 3 2 2 5 4" xfId="21215" xr:uid="{00000000-0005-0000-0000-0000CC520000}"/>
    <cellStyle name="Normal 3 3 2 2 6" xfId="21216" xr:uid="{00000000-0005-0000-0000-0000CD520000}"/>
    <cellStyle name="Normal 3 3 2 2 6 2" xfId="21217" xr:uid="{00000000-0005-0000-0000-0000CE520000}"/>
    <cellStyle name="Normal 3 3 2 2 6 2 2" xfId="21218" xr:uid="{00000000-0005-0000-0000-0000CF520000}"/>
    <cellStyle name="Normal 3 3 2 2 6 2 3" xfId="21219" xr:uid="{00000000-0005-0000-0000-0000D0520000}"/>
    <cellStyle name="Normal 3 3 2 2 6 3" xfId="21220" xr:uid="{00000000-0005-0000-0000-0000D1520000}"/>
    <cellStyle name="Normal 3 3 2 2 6 4" xfId="21221" xr:uid="{00000000-0005-0000-0000-0000D2520000}"/>
    <cellStyle name="Normal 3 3 2 2 7" xfId="21222" xr:uid="{00000000-0005-0000-0000-0000D3520000}"/>
    <cellStyle name="Normal 3 3 2 2 7 2" xfId="21223" xr:uid="{00000000-0005-0000-0000-0000D4520000}"/>
    <cellStyle name="Normal 3 3 2 2 7 2 2" xfId="21224" xr:uid="{00000000-0005-0000-0000-0000D5520000}"/>
    <cellStyle name="Normal 3 3 2 2 7 2 3" xfId="21225" xr:uid="{00000000-0005-0000-0000-0000D6520000}"/>
    <cellStyle name="Normal 3 3 2 2 7 3" xfId="21226" xr:uid="{00000000-0005-0000-0000-0000D7520000}"/>
    <cellStyle name="Normal 3 3 2 2 7 4" xfId="21227" xr:uid="{00000000-0005-0000-0000-0000D8520000}"/>
    <cellStyle name="Normal 3 3 2 2 8" xfId="21228" xr:uid="{00000000-0005-0000-0000-0000D9520000}"/>
    <cellStyle name="Normal 3 3 2 2 8 2" xfId="21229" xr:uid="{00000000-0005-0000-0000-0000DA520000}"/>
    <cellStyle name="Normal 3 3 2 2 8 2 2" xfId="21230" xr:uid="{00000000-0005-0000-0000-0000DB520000}"/>
    <cellStyle name="Normal 3 3 2 2 8 2 3" xfId="21231" xr:uid="{00000000-0005-0000-0000-0000DC520000}"/>
    <cellStyle name="Normal 3 3 2 2 8 3" xfId="21232" xr:uid="{00000000-0005-0000-0000-0000DD520000}"/>
    <cellStyle name="Normal 3 3 2 2 8 4" xfId="21233" xr:uid="{00000000-0005-0000-0000-0000DE520000}"/>
    <cellStyle name="Normal 3 3 2 2 9" xfId="21234" xr:uid="{00000000-0005-0000-0000-0000DF520000}"/>
    <cellStyle name="Normal 3 3 2 2 9 2" xfId="21235" xr:uid="{00000000-0005-0000-0000-0000E0520000}"/>
    <cellStyle name="Normal 3 3 2 2 9 2 2" xfId="21236" xr:uid="{00000000-0005-0000-0000-0000E1520000}"/>
    <cellStyle name="Normal 3 3 2 2 9 2 3" xfId="21237" xr:uid="{00000000-0005-0000-0000-0000E2520000}"/>
    <cellStyle name="Normal 3 3 2 2 9 3" xfId="21238" xr:uid="{00000000-0005-0000-0000-0000E3520000}"/>
    <cellStyle name="Normal 3 3 2 2 9 4" xfId="21239" xr:uid="{00000000-0005-0000-0000-0000E4520000}"/>
    <cellStyle name="Normal 3 3 2 3" xfId="21240" xr:uid="{00000000-0005-0000-0000-0000E5520000}"/>
    <cellStyle name="Normal 3 3 2 3 10" xfId="21241" xr:uid="{00000000-0005-0000-0000-0000E6520000}"/>
    <cellStyle name="Normal 3 3 2 3 10 2" xfId="21242" xr:uid="{00000000-0005-0000-0000-0000E7520000}"/>
    <cellStyle name="Normal 3 3 2 3 10 3" xfId="21243" xr:uid="{00000000-0005-0000-0000-0000E8520000}"/>
    <cellStyle name="Normal 3 3 2 3 11" xfId="21244" xr:uid="{00000000-0005-0000-0000-0000E9520000}"/>
    <cellStyle name="Normal 3 3 2 3 12" xfId="21245" xr:uid="{00000000-0005-0000-0000-0000EA520000}"/>
    <cellStyle name="Normal 3 3 2 3 2" xfId="21246" xr:uid="{00000000-0005-0000-0000-0000EB520000}"/>
    <cellStyle name="Normal 3 3 2 3 2 10" xfId="21247" xr:uid="{00000000-0005-0000-0000-0000EC520000}"/>
    <cellStyle name="Normal 3 3 2 3 2 2" xfId="21248" xr:uid="{00000000-0005-0000-0000-0000ED520000}"/>
    <cellStyle name="Normal 3 3 2 3 2 2 2" xfId="21249" xr:uid="{00000000-0005-0000-0000-0000EE520000}"/>
    <cellStyle name="Normal 3 3 2 3 2 2 2 2" xfId="21250" xr:uid="{00000000-0005-0000-0000-0000EF520000}"/>
    <cellStyle name="Normal 3 3 2 3 2 2 2 3" xfId="21251" xr:uid="{00000000-0005-0000-0000-0000F0520000}"/>
    <cellStyle name="Normal 3 3 2 3 2 2 3" xfId="21252" xr:uid="{00000000-0005-0000-0000-0000F1520000}"/>
    <cellStyle name="Normal 3 3 2 3 2 2 4" xfId="21253" xr:uid="{00000000-0005-0000-0000-0000F2520000}"/>
    <cellStyle name="Normal 3 3 2 3 2 3" xfId="21254" xr:uid="{00000000-0005-0000-0000-0000F3520000}"/>
    <cellStyle name="Normal 3 3 2 3 2 3 2" xfId="21255" xr:uid="{00000000-0005-0000-0000-0000F4520000}"/>
    <cellStyle name="Normal 3 3 2 3 2 3 2 2" xfId="21256" xr:uid="{00000000-0005-0000-0000-0000F5520000}"/>
    <cellStyle name="Normal 3 3 2 3 2 3 2 3" xfId="21257" xr:uid="{00000000-0005-0000-0000-0000F6520000}"/>
    <cellStyle name="Normal 3 3 2 3 2 3 3" xfId="21258" xr:uid="{00000000-0005-0000-0000-0000F7520000}"/>
    <cellStyle name="Normal 3 3 2 3 2 3 4" xfId="21259" xr:uid="{00000000-0005-0000-0000-0000F8520000}"/>
    <cellStyle name="Normal 3 3 2 3 2 4" xfId="21260" xr:uid="{00000000-0005-0000-0000-0000F9520000}"/>
    <cellStyle name="Normal 3 3 2 3 2 4 2" xfId="21261" xr:uid="{00000000-0005-0000-0000-0000FA520000}"/>
    <cellStyle name="Normal 3 3 2 3 2 4 2 2" xfId="21262" xr:uid="{00000000-0005-0000-0000-0000FB520000}"/>
    <cellStyle name="Normal 3 3 2 3 2 4 2 3" xfId="21263" xr:uid="{00000000-0005-0000-0000-0000FC520000}"/>
    <cellStyle name="Normal 3 3 2 3 2 4 3" xfId="21264" xr:uid="{00000000-0005-0000-0000-0000FD520000}"/>
    <cellStyle name="Normal 3 3 2 3 2 4 4" xfId="21265" xr:uid="{00000000-0005-0000-0000-0000FE520000}"/>
    <cellStyle name="Normal 3 3 2 3 2 5" xfId="21266" xr:uid="{00000000-0005-0000-0000-0000FF520000}"/>
    <cellStyle name="Normal 3 3 2 3 2 5 2" xfId="21267" xr:uid="{00000000-0005-0000-0000-000000530000}"/>
    <cellStyle name="Normal 3 3 2 3 2 5 2 2" xfId="21268" xr:uid="{00000000-0005-0000-0000-000001530000}"/>
    <cellStyle name="Normal 3 3 2 3 2 5 2 3" xfId="21269" xr:uid="{00000000-0005-0000-0000-000002530000}"/>
    <cellStyle name="Normal 3 3 2 3 2 5 3" xfId="21270" xr:uid="{00000000-0005-0000-0000-000003530000}"/>
    <cellStyle name="Normal 3 3 2 3 2 5 4" xfId="21271" xr:uid="{00000000-0005-0000-0000-000004530000}"/>
    <cellStyle name="Normal 3 3 2 3 2 6" xfId="21272" xr:uid="{00000000-0005-0000-0000-000005530000}"/>
    <cellStyle name="Normal 3 3 2 3 2 6 2" xfId="21273" xr:uid="{00000000-0005-0000-0000-000006530000}"/>
    <cellStyle name="Normal 3 3 2 3 2 6 2 2" xfId="21274" xr:uid="{00000000-0005-0000-0000-000007530000}"/>
    <cellStyle name="Normal 3 3 2 3 2 6 2 3" xfId="21275" xr:uid="{00000000-0005-0000-0000-000008530000}"/>
    <cellStyle name="Normal 3 3 2 3 2 6 3" xfId="21276" xr:uid="{00000000-0005-0000-0000-000009530000}"/>
    <cellStyle name="Normal 3 3 2 3 2 6 4" xfId="21277" xr:uid="{00000000-0005-0000-0000-00000A530000}"/>
    <cellStyle name="Normal 3 3 2 3 2 7" xfId="21278" xr:uid="{00000000-0005-0000-0000-00000B530000}"/>
    <cellStyle name="Normal 3 3 2 3 2 7 2" xfId="21279" xr:uid="{00000000-0005-0000-0000-00000C530000}"/>
    <cellStyle name="Normal 3 3 2 3 2 7 2 2" xfId="21280" xr:uid="{00000000-0005-0000-0000-00000D530000}"/>
    <cellStyle name="Normal 3 3 2 3 2 7 2 3" xfId="21281" xr:uid="{00000000-0005-0000-0000-00000E530000}"/>
    <cellStyle name="Normal 3 3 2 3 2 7 3" xfId="21282" xr:uid="{00000000-0005-0000-0000-00000F530000}"/>
    <cellStyle name="Normal 3 3 2 3 2 7 4" xfId="21283" xr:uid="{00000000-0005-0000-0000-000010530000}"/>
    <cellStyle name="Normal 3 3 2 3 2 8" xfId="21284" xr:uid="{00000000-0005-0000-0000-000011530000}"/>
    <cellStyle name="Normal 3 3 2 3 2 8 2" xfId="21285" xr:uid="{00000000-0005-0000-0000-000012530000}"/>
    <cellStyle name="Normal 3 3 2 3 2 8 3" xfId="21286" xr:uid="{00000000-0005-0000-0000-000013530000}"/>
    <cellStyle name="Normal 3 3 2 3 2 9" xfId="21287" xr:uid="{00000000-0005-0000-0000-000014530000}"/>
    <cellStyle name="Normal 3 3 2 3 3" xfId="21288" xr:uid="{00000000-0005-0000-0000-000015530000}"/>
    <cellStyle name="Normal 3 3 2 3 3 10" xfId="21289" xr:uid="{00000000-0005-0000-0000-000016530000}"/>
    <cellStyle name="Normal 3 3 2 3 3 2" xfId="21290" xr:uid="{00000000-0005-0000-0000-000017530000}"/>
    <cellStyle name="Normal 3 3 2 3 3 2 2" xfId="21291" xr:uid="{00000000-0005-0000-0000-000018530000}"/>
    <cellStyle name="Normal 3 3 2 3 3 2 2 2" xfId="21292" xr:uid="{00000000-0005-0000-0000-000019530000}"/>
    <cellStyle name="Normal 3 3 2 3 3 2 2 3" xfId="21293" xr:uid="{00000000-0005-0000-0000-00001A530000}"/>
    <cellStyle name="Normal 3 3 2 3 3 2 3" xfId="21294" xr:uid="{00000000-0005-0000-0000-00001B530000}"/>
    <cellStyle name="Normal 3 3 2 3 3 2 4" xfId="21295" xr:uid="{00000000-0005-0000-0000-00001C530000}"/>
    <cellStyle name="Normal 3 3 2 3 3 3" xfId="21296" xr:uid="{00000000-0005-0000-0000-00001D530000}"/>
    <cellStyle name="Normal 3 3 2 3 3 3 2" xfId="21297" xr:uid="{00000000-0005-0000-0000-00001E530000}"/>
    <cellStyle name="Normal 3 3 2 3 3 3 2 2" xfId="21298" xr:uid="{00000000-0005-0000-0000-00001F530000}"/>
    <cellStyle name="Normal 3 3 2 3 3 3 2 3" xfId="21299" xr:uid="{00000000-0005-0000-0000-000020530000}"/>
    <cellStyle name="Normal 3 3 2 3 3 3 3" xfId="21300" xr:uid="{00000000-0005-0000-0000-000021530000}"/>
    <cellStyle name="Normal 3 3 2 3 3 3 4" xfId="21301" xr:uid="{00000000-0005-0000-0000-000022530000}"/>
    <cellStyle name="Normal 3 3 2 3 3 4" xfId="21302" xr:uid="{00000000-0005-0000-0000-000023530000}"/>
    <cellStyle name="Normal 3 3 2 3 3 4 2" xfId="21303" xr:uid="{00000000-0005-0000-0000-000024530000}"/>
    <cellStyle name="Normal 3 3 2 3 3 4 2 2" xfId="21304" xr:uid="{00000000-0005-0000-0000-000025530000}"/>
    <cellStyle name="Normal 3 3 2 3 3 4 2 3" xfId="21305" xr:uid="{00000000-0005-0000-0000-000026530000}"/>
    <cellStyle name="Normal 3 3 2 3 3 4 3" xfId="21306" xr:uid="{00000000-0005-0000-0000-000027530000}"/>
    <cellStyle name="Normal 3 3 2 3 3 4 4" xfId="21307" xr:uid="{00000000-0005-0000-0000-000028530000}"/>
    <cellStyle name="Normal 3 3 2 3 3 5" xfId="21308" xr:uid="{00000000-0005-0000-0000-000029530000}"/>
    <cellStyle name="Normal 3 3 2 3 3 5 2" xfId="21309" xr:uid="{00000000-0005-0000-0000-00002A530000}"/>
    <cellStyle name="Normal 3 3 2 3 3 5 2 2" xfId="21310" xr:uid="{00000000-0005-0000-0000-00002B530000}"/>
    <cellStyle name="Normal 3 3 2 3 3 5 2 3" xfId="21311" xr:uid="{00000000-0005-0000-0000-00002C530000}"/>
    <cellStyle name="Normal 3 3 2 3 3 5 3" xfId="21312" xr:uid="{00000000-0005-0000-0000-00002D530000}"/>
    <cellStyle name="Normal 3 3 2 3 3 5 4" xfId="21313" xr:uid="{00000000-0005-0000-0000-00002E530000}"/>
    <cellStyle name="Normal 3 3 2 3 3 6" xfId="21314" xr:uid="{00000000-0005-0000-0000-00002F530000}"/>
    <cellStyle name="Normal 3 3 2 3 3 6 2" xfId="21315" xr:uid="{00000000-0005-0000-0000-000030530000}"/>
    <cellStyle name="Normal 3 3 2 3 3 6 2 2" xfId="21316" xr:uid="{00000000-0005-0000-0000-000031530000}"/>
    <cellStyle name="Normal 3 3 2 3 3 6 2 3" xfId="21317" xr:uid="{00000000-0005-0000-0000-000032530000}"/>
    <cellStyle name="Normal 3 3 2 3 3 6 3" xfId="21318" xr:uid="{00000000-0005-0000-0000-000033530000}"/>
    <cellStyle name="Normal 3 3 2 3 3 6 4" xfId="21319" xr:uid="{00000000-0005-0000-0000-000034530000}"/>
    <cellStyle name="Normal 3 3 2 3 3 7" xfId="21320" xr:uid="{00000000-0005-0000-0000-000035530000}"/>
    <cellStyle name="Normal 3 3 2 3 3 7 2" xfId="21321" xr:uid="{00000000-0005-0000-0000-000036530000}"/>
    <cellStyle name="Normal 3 3 2 3 3 7 2 2" xfId="21322" xr:uid="{00000000-0005-0000-0000-000037530000}"/>
    <cellStyle name="Normal 3 3 2 3 3 7 2 3" xfId="21323" xr:uid="{00000000-0005-0000-0000-000038530000}"/>
    <cellStyle name="Normal 3 3 2 3 3 7 3" xfId="21324" xr:uid="{00000000-0005-0000-0000-000039530000}"/>
    <cellStyle name="Normal 3 3 2 3 3 7 4" xfId="21325" xr:uid="{00000000-0005-0000-0000-00003A530000}"/>
    <cellStyle name="Normal 3 3 2 3 3 8" xfId="21326" xr:uid="{00000000-0005-0000-0000-00003B530000}"/>
    <cellStyle name="Normal 3 3 2 3 3 8 2" xfId="21327" xr:uid="{00000000-0005-0000-0000-00003C530000}"/>
    <cellStyle name="Normal 3 3 2 3 3 8 3" xfId="21328" xr:uid="{00000000-0005-0000-0000-00003D530000}"/>
    <cellStyle name="Normal 3 3 2 3 3 9" xfId="21329" xr:uid="{00000000-0005-0000-0000-00003E530000}"/>
    <cellStyle name="Normal 3 3 2 3 4" xfId="21330" xr:uid="{00000000-0005-0000-0000-00003F530000}"/>
    <cellStyle name="Normal 3 3 2 3 4 2" xfId="21331" xr:uid="{00000000-0005-0000-0000-000040530000}"/>
    <cellStyle name="Normal 3 3 2 3 4 2 2" xfId="21332" xr:uid="{00000000-0005-0000-0000-000041530000}"/>
    <cellStyle name="Normal 3 3 2 3 4 2 3" xfId="21333" xr:uid="{00000000-0005-0000-0000-000042530000}"/>
    <cellStyle name="Normal 3 3 2 3 4 3" xfId="21334" xr:uid="{00000000-0005-0000-0000-000043530000}"/>
    <cellStyle name="Normal 3 3 2 3 4 4" xfId="21335" xr:uid="{00000000-0005-0000-0000-000044530000}"/>
    <cellStyle name="Normal 3 3 2 3 5" xfId="21336" xr:uid="{00000000-0005-0000-0000-000045530000}"/>
    <cellStyle name="Normal 3 3 2 3 5 2" xfId="21337" xr:uid="{00000000-0005-0000-0000-000046530000}"/>
    <cellStyle name="Normal 3 3 2 3 5 2 2" xfId="21338" xr:uid="{00000000-0005-0000-0000-000047530000}"/>
    <cellStyle name="Normal 3 3 2 3 5 2 3" xfId="21339" xr:uid="{00000000-0005-0000-0000-000048530000}"/>
    <cellStyle name="Normal 3 3 2 3 5 3" xfId="21340" xr:uid="{00000000-0005-0000-0000-000049530000}"/>
    <cellStyle name="Normal 3 3 2 3 5 4" xfId="21341" xr:uid="{00000000-0005-0000-0000-00004A530000}"/>
    <cellStyle name="Normal 3 3 2 3 6" xfId="21342" xr:uid="{00000000-0005-0000-0000-00004B530000}"/>
    <cellStyle name="Normal 3 3 2 3 6 2" xfId="21343" xr:uid="{00000000-0005-0000-0000-00004C530000}"/>
    <cellStyle name="Normal 3 3 2 3 6 2 2" xfId="21344" xr:uid="{00000000-0005-0000-0000-00004D530000}"/>
    <cellStyle name="Normal 3 3 2 3 6 2 3" xfId="21345" xr:uid="{00000000-0005-0000-0000-00004E530000}"/>
    <cellStyle name="Normal 3 3 2 3 6 3" xfId="21346" xr:uid="{00000000-0005-0000-0000-00004F530000}"/>
    <cellStyle name="Normal 3 3 2 3 6 4" xfId="21347" xr:uid="{00000000-0005-0000-0000-000050530000}"/>
    <cellStyle name="Normal 3 3 2 3 7" xfId="21348" xr:uid="{00000000-0005-0000-0000-000051530000}"/>
    <cellStyle name="Normal 3 3 2 3 7 2" xfId="21349" xr:uid="{00000000-0005-0000-0000-000052530000}"/>
    <cellStyle name="Normal 3 3 2 3 7 2 2" xfId="21350" xr:uid="{00000000-0005-0000-0000-000053530000}"/>
    <cellStyle name="Normal 3 3 2 3 7 2 3" xfId="21351" xr:uid="{00000000-0005-0000-0000-000054530000}"/>
    <cellStyle name="Normal 3 3 2 3 7 3" xfId="21352" xr:uid="{00000000-0005-0000-0000-000055530000}"/>
    <cellStyle name="Normal 3 3 2 3 7 4" xfId="21353" xr:uid="{00000000-0005-0000-0000-000056530000}"/>
    <cellStyle name="Normal 3 3 2 3 8" xfId="21354" xr:uid="{00000000-0005-0000-0000-000057530000}"/>
    <cellStyle name="Normal 3 3 2 3 8 2" xfId="21355" xr:uid="{00000000-0005-0000-0000-000058530000}"/>
    <cellStyle name="Normal 3 3 2 3 8 2 2" xfId="21356" xr:uid="{00000000-0005-0000-0000-000059530000}"/>
    <cellStyle name="Normal 3 3 2 3 8 2 3" xfId="21357" xr:uid="{00000000-0005-0000-0000-00005A530000}"/>
    <cellStyle name="Normal 3 3 2 3 8 3" xfId="21358" xr:uid="{00000000-0005-0000-0000-00005B530000}"/>
    <cellStyle name="Normal 3 3 2 3 8 4" xfId="21359" xr:uid="{00000000-0005-0000-0000-00005C530000}"/>
    <cellStyle name="Normal 3 3 2 3 9" xfId="21360" xr:uid="{00000000-0005-0000-0000-00005D530000}"/>
    <cellStyle name="Normal 3 3 2 3 9 2" xfId="21361" xr:uid="{00000000-0005-0000-0000-00005E530000}"/>
    <cellStyle name="Normal 3 3 2 3 9 2 2" xfId="21362" xr:uid="{00000000-0005-0000-0000-00005F530000}"/>
    <cellStyle name="Normal 3 3 2 3 9 2 3" xfId="21363" xr:uid="{00000000-0005-0000-0000-000060530000}"/>
    <cellStyle name="Normal 3 3 2 3 9 3" xfId="21364" xr:uid="{00000000-0005-0000-0000-000061530000}"/>
    <cellStyle name="Normal 3 3 2 3 9 4" xfId="21365" xr:uid="{00000000-0005-0000-0000-000062530000}"/>
    <cellStyle name="Normal 3 3 2 4" xfId="21366" xr:uid="{00000000-0005-0000-0000-000063530000}"/>
    <cellStyle name="Normal 3 3 2 4 10" xfId="21367" xr:uid="{00000000-0005-0000-0000-000064530000}"/>
    <cellStyle name="Normal 3 3 2 4 10 2" xfId="21368" xr:uid="{00000000-0005-0000-0000-000065530000}"/>
    <cellStyle name="Normal 3 3 2 4 10 3" xfId="21369" xr:uid="{00000000-0005-0000-0000-000066530000}"/>
    <cellStyle name="Normal 3 3 2 4 11" xfId="21370" xr:uid="{00000000-0005-0000-0000-000067530000}"/>
    <cellStyle name="Normal 3 3 2 4 12" xfId="21371" xr:uid="{00000000-0005-0000-0000-000068530000}"/>
    <cellStyle name="Normal 3 3 2 4 2" xfId="21372" xr:uid="{00000000-0005-0000-0000-000069530000}"/>
    <cellStyle name="Normal 3 3 2 4 2 10" xfId="21373" xr:uid="{00000000-0005-0000-0000-00006A530000}"/>
    <cellStyle name="Normal 3 3 2 4 2 2" xfId="21374" xr:uid="{00000000-0005-0000-0000-00006B530000}"/>
    <cellStyle name="Normal 3 3 2 4 2 2 2" xfId="21375" xr:uid="{00000000-0005-0000-0000-00006C530000}"/>
    <cellStyle name="Normal 3 3 2 4 2 2 2 2" xfId="21376" xr:uid="{00000000-0005-0000-0000-00006D530000}"/>
    <cellStyle name="Normal 3 3 2 4 2 2 2 3" xfId="21377" xr:uid="{00000000-0005-0000-0000-00006E530000}"/>
    <cellStyle name="Normal 3 3 2 4 2 2 3" xfId="21378" xr:uid="{00000000-0005-0000-0000-00006F530000}"/>
    <cellStyle name="Normal 3 3 2 4 2 2 4" xfId="21379" xr:uid="{00000000-0005-0000-0000-000070530000}"/>
    <cellStyle name="Normal 3 3 2 4 2 3" xfId="21380" xr:uid="{00000000-0005-0000-0000-000071530000}"/>
    <cellStyle name="Normal 3 3 2 4 2 3 2" xfId="21381" xr:uid="{00000000-0005-0000-0000-000072530000}"/>
    <cellStyle name="Normal 3 3 2 4 2 3 2 2" xfId="21382" xr:uid="{00000000-0005-0000-0000-000073530000}"/>
    <cellStyle name="Normal 3 3 2 4 2 3 2 3" xfId="21383" xr:uid="{00000000-0005-0000-0000-000074530000}"/>
    <cellStyle name="Normal 3 3 2 4 2 3 3" xfId="21384" xr:uid="{00000000-0005-0000-0000-000075530000}"/>
    <cellStyle name="Normal 3 3 2 4 2 3 4" xfId="21385" xr:uid="{00000000-0005-0000-0000-000076530000}"/>
    <cellStyle name="Normal 3 3 2 4 2 4" xfId="21386" xr:uid="{00000000-0005-0000-0000-000077530000}"/>
    <cellStyle name="Normal 3 3 2 4 2 4 2" xfId="21387" xr:uid="{00000000-0005-0000-0000-000078530000}"/>
    <cellStyle name="Normal 3 3 2 4 2 4 2 2" xfId="21388" xr:uid="{00000000-0005-0000-0000-000079530000}"/>
    <cellStyle name="Normal 3 3 2 4 2 4 2 3" xfId="21389" xr:uid="{00000000-0005-0000-0000-00007A530000}"/>
    <cellStyle name="Normal 3 3 2 4 2 4 3" xfId="21390" xr:uid="{00000000-0005-0000-0000-00007B530000}"/>
    <cellStyle name="Normal 3 3 2 4 2 4 4" xfId="21391" xr:uid="{00000000-0005-0000-0000-00007C530000}"/>
    <cellStyle name="Normal 3 3 2 4 2 5" xfId="21392" xr:uid="{00000000-0005-0000-0000-00007D530000}"/>
    <cellStyle name="Normal 3 3 2 4 2 5 2" xfId="21393" xr:uid="{00000000-0005-0000-0000-00007E530000}"/>
    <cellStyle name="Normal 3 3 2 4 2 5 2 2" xfId="21394" xr:uid="{00000000-0005-0000-0000-00007F530000}"/>
    <cellStyle name="Normal 3 3 2 4 2 5 2 3" xfId="21395" xr:uid="{00000000-0005-0000-0000-000080530000}"/>
    <cellStyle name="Normal 3 3 2 4 2 5 3" xfId="21396" xr:uid="{00000000-0005-0000-0000-000081530000}"/>
    <cellStyle name="Normal 3 3 2 4 2 5 4" xfId="21397" xr:uid="{00000000-0005-0000-0000-000082530000}"/>
    <cellStyle name="Normal 3 3 2 4 2 6" xfId="21398" xr:uid="{00000000-0005-0000-0000-000083530000}"/>
    <cellStyle name="Normal 3 3 2 4 2 6 2" xfId="21399" xr:uid="{00000000-0005-0000-0000-000084530000}"/>
    <cellStyle name="Normal 3 3 2 4 2 6 2 2" xfId="21400" xr:uid="{00000000-0005-0000-0000-000085530000}"/>
    <cellStyle name="Normal 3 3 2 4 2 6 2 3" xfId="21401" xr:uid="{00000000-0005-0000-0000-000086530000}"/>
    <cellStyle name="Normal 3 3 2 4 2 6 3" xfId="21402" xr:uid="{00000000-0005-0000-0000-000087530000}"/>
    <cellStyle name="Normal 3 3 2 4 2 6 4" xfId="21403" xr:uid="{00000000-0005-0000-0000-000088530000}"/>
    <cellStyle name="Normal 3 3 2 4 2 7" xfId="21404" xr:uid="{00000000-0005-0000-0000-000089530000}"/>
    <cellStyle name="Normal 3 3 2 4 2 7 2" xfId="21405" xr:uid="{00000000-0005-0000-0000-00008A530000}"/>
    <cellStyle name="Normal 3 3 2 4 2 7 2 2" xfId="21406" xr:uid="{00000000-0005-0000-0000-00008B530000}"/>
    <cellStyle name="Normal 3 3 2 4 2 7 2 3" xfId="21407" xr:uid="{00000000-0005-0000-0000-00008C530000}"/>
    <cellStyle name="Normal 3 3 2 4 2 7 3" xfId="21408" xr:uid="{00000000-0005-0000-0000-00008D530000}"/>
    <cellStyle name="Normal 3 3 2 4 2 7 4" xfId="21409" xr:uid="{00000000-0005-0000-0000-00008E530000}"/>
    <cellStyle name="Normal 3 3 2 4 2 8" xfId="21410" xr:uid="{00000000-0005-0000-0000-00008F530000}"/>
    <cellStyle name="Normal 3 3 2 4 2 8 2" xfId="21411" xr:uid="{00000000-0005-0000-0000-000090530000}"/>
    <cellStyle name="Normal 3 3 2 4 2 8 3" xfId="21412" xr:uid="{00000000-0005-0000-0000-000091530000}"/>
    <cellStyle name="Normal 3 3 2 4 2 9" xfId="21413" xr:uid="{00000000-0005-0000-0000-000092530000}"/>
    <cellStyle name="Normal 3 3 2 4 3" xfId="21414" xr:uid="{00000000-0005-0000-0000-000093530000}"/>
    <cellStyle name="Normal 3 3 2 4 3 10" xfId="21415" xr:uid="{00000000-0005-0000-0000-000094530000}"/>
    <cellStyle name="Normal 3 3 2 4 3 2" xfId="21416" xr:uid="{00000000-0005-0000-0000-000095530000}"/>
    <cellStyle name="Normal 3 3 2 4 3 2 2" xfId="21417" xr:uid="{00000000-0005-0000-0000-000096530000}"/>
    <cellStyle name="Normal 3 3 2 4 3 2 2 2" xfId="21418" xr:uid="{00000000-0005-0000-0000-000097530000}"/>
    <cellStyle name="Normal 3 3 2 4 3 2 2 3" xfId="21419" xr:uid="{00000000-0005-0000-0000-000098530000}"/>
    <cellStyle name="Normal 3 3 2 4 3 2 3" xfId="21420" xr:uid="{00000000-0005-0000-0000-000099530000}"/>
    <cellStyle name="Normal 3 3 2 4 3 2 4" xfId="21421" xr:uid="{00000000-0005-0000-0000-00009A530000}"/>
    <cellStyle name="Normal 3 3 2 4 3 3" xfId="21422" xr:uid="{00000000-0005-0000-0000-00009B530000}"/>
    <cellStyle name="Normal 3 3 2 4 3 3 2" xfId="21423" xr:uid="{00000000-0005-0000-0000-00009C530000}"/>
    <cellStyle name="Normal 3 3 2 4 3 3 2 2" xfId="21424" xr:uid="{00000000-0005-0000-0000-00009D530000}"/>
    <cellStyle name="Normal 3 3 2 4 3 3 2 3" xfId="21425" xr:uid="{00000000-0005-0000-0000-00009E530000}"/>
    <cellStyle name="Normal 3 3 2 4 3 3 3" xfId="21426" xr:uid="{00000000-0005-0000-0000-00009F530000}"/>
    <cellStyle name="Normal 3 3 2 4 3 3 4" xfId="21427" xr:uid="{00000000-0005-0000-0000-0000A0530000}"/>
    <cellStyle name="Normal 3 3 2 4 3 4" xfId="21428" xr:uid="{00000000-0005-0000-0000-0000A1530000}"/>
    <cellStyle name="Normal 3 3 2 4 3 4 2" xfId="21429" xr:uid="{00000000-0005-0000-0000-0000A2530000}"/>
    <cellStyle name="Normal 3 3 2 4 3 4 2 2" xfId="21430" xr:uid="{00000000-0005-0000-0000-0000A3530000}"/>
    <cellStyle name="Normal 3 3 2 4 3 4 2 3" xfId="21431" xr:uid="{00000000-0005-0000-0000-0000A4530000}"/>
    <cellStyle name="Normal 3 3 2 4 3 4 3" xfId="21432" xr:uid="{00000000-0005-0000-0000-0000A5530000}"/>
    <cellStyle name="Normal 3 3 2 4 3 4 4" xfId="21433" xr:uid="{00000000-0005-0000-0000-0000A6530000}"/>
    <cellStyle name="Normal 3 3 2 4 3 5" xfId="21434" xr:uid="{00000000-0005-0000-0000-0000A7530000}"/>
    <cellStyle name="Normal 3 3 2 4 3 5 2" xfId="21435" xr:uid="{00000000-0005-0000-0000-0000A8530000}"/>
    <cellStyle name="Normal 3 3 2 4 3 5 2 2" xfId="21436" xr:uid="{00000000-0005-0000-0000-0000A9530000}"/>
    <cellStyle name="Normal 3 3 2 4 3 5 2 3" xfId="21437" xr:uid="{00000000-0005-0000-0000-0000AA530000}"/>
    <cellStyle name="Normal 3 3 2 4 3 5 3" xfId="21438" xr:uid="{00000000-0005-0000-0000-0000AB530000}"/>
    <cellStyle name="Normal 3 3 2 4 3 5 4" xfId="21439" xr:uid="{00000000-0005-0000-0000-0000AC530000}"/>
    <cellStyle name="Normal 3 3 2 4 3 6" xfId="21440" xr:uid="{00000000-0005-0000-0000-0000AD530000}"/>
    <cellStyle name="Normal 3 3 2 4 3 6 2" xfId="21441" xr:uid="{00000000-0005-0000-0000-0000AE530000}"/>
    <cellStyle name="Normal 3 3 2 4 3 6 2 2" xfId="21442" xr:uid="{00000000-0005-0000-0000-0000AF530000}"/>
    <cellStyle name="Normal 3 3 2 4 3 6 2 3" xfId="21443" xr:uid="{00000000-0005-0000-0000-0000B0530000}"/>
    <cellStyle name="Normal 3 3 2 4 3 6 3" xfId="21444" xr:uid="{00000000-0005-0000-0000-0000B1530000}"/>
    <cellStyle name="Normal 3 3 2 4 3 6 4" xfId="21445" xr:uid="{00000000-0005-0000-0000-0000B2530000}"/>
    <cellStyle name="Normal 3 3 2 4 3 7" xfId="21446" xr:uid="{00000000-0005-0000-0000-0000B3530000}"/>
    <cellStyle name="Normal 3 3 2 4 3 7 2" xfId="21447" xr:uid="{00000000-0005-0000-0000-0000B4530000}"/>
    <cellStyle name="Normal 3 3 2 4 3 7 2 2" xfId="21448" xr:uid="{00000000-0005-0000-0000-0000B5530000}"/>
    <cellStyle name="Normal 3 3 2 4 3 7 2 3" xfId="21449" xr:uid="{00000000-0005-0000-0000-0000B6530000}"/>
    <cellStyle name="Normal 3 3 2 4 3 7 3" xfId="21450" xr:uid="{00000000-0005-0000-0000-0000B7530000}"/>
    <cellStyle name="Normal 3 3 2 4 3 7 4" xfId="21451" xr:uid="{00000000-0005-0000-0000-0000B8530000}"/>
    <cellStyle name="Normal 3 3 2 4 3 8" xfId="21452" xr:uid="{00000000-0005-0000-0000-0000B9530000}"/>
    <cellStyle name="Normal 3 3 2 4 3 8 2" xfId="21453" xr:uid="{00000000-0005-0000-0000-0000BA530000}"/>
    <cellStyle name="Normal 3 3 2 4 3 8 3" xfId="21454" xr:uid="{00000000-0005-0000-0000-0000BB530000}"/>
    <cellStyle name="Normal 3 3 2 4 3 9" xfId="21455" xr:uid="{00000000-0005-0000-0000-0000BC530000}"/>
    <cellStyle name="Normal 3 3 2 4 4" xfId="21456" xr:uid="{00000000-0005-0000-0000-0000BD530000}"/>
    <cellStyle name="Normal 3 3 2 4 4 2" xfId="21457" xr:uid="{00000000-0005-0000-0000-0000BE530000}"/>
    <cellStyle name="Normal 3 3 2 4 4 2 2" xfId="21458" xr:uid="{00000000-0005-0000-0000-0000BF530000}"/>
    <cellStyle name="Normal 3 3 2 4 4 2 3" xfId="21459" xr:uid="{00000000-0005-0000-0000-0000C0530000}"/>
    <cellStyle name="Normal 3 3 2 4 4 3" xfId="21460" xr:uid="{00000000-0005-0000-0000-0000C1530000}"/>
    <cellStyle name="Normal 3 3 2 4 4 4" xfId="21461" xr:uid="{00000000-0005-0000-0000-0000C2530000}"/>
    <cellStyle name="Normal 3 3 2 4 5" xfId="21462" xr:uid="{00000000-0005-0000-0000-0000C3530000}"/>
    <cellStyle name="Normal 3 3 2 4 5 2" xfId="21463" xr:uid="{00000000-0005-0000-0000-0000C4530000}"/>
    <cellStyle name="Normal 3 3 2 4 5 2 2" xfId="21464" xr:uid="{00000000-0005-0000-0000-0000C5530000}"/>
    <cellStyle name="Normal 3 3 2 4 5 2 3" xfId="21465" xr:uid="{00000000-0005-0000-0000-0000C6530000}"/>
    <cellStyle name="Normal 3 3 2 4 5 3" xfId="21466" xr:uid="{00000000-0005-0000-0000-0000C7530000}"/>
    <cellStyle name="Normal 3 3 2 4 5 4" xfId="21467" xr:uid="{00000000-0005-0000-0000-0000C8530000}"/>
    <cellStyle name="Normal 3 3 2 4 6" xfId="21468" xr:uid="{00000000-0005-0000-0000-0000C9530000}"/>
    <cellStyle name="Normal 3 3 2 4 6 2" xfId="21469" xr:uid="{00000000-0005-0000-0000-0000CA530000}"/>
    <cellStyle name="Normal 3 3 2 4 6 2 2" xfId="21470" xr:uid="{00000000-0005-0000-0000-0000CB530000}"/>
    <cellStyle name="Normal 3 3 2 4 6 2 3" xfId="21471" xr:uid="{00000000-0005-0000-0000-0000CC530000}"/>
    <cellStyle name="Normal 3 3 2 4 6 3" xfId="21472" xr:uid="{00000000-0005-0000-0000-0000CD530000}"/>
    <cellStyle name="Normal 3 3 2 4 6 4" xfId="21473" xr:uid="{00000000-0005-0000-0000-0000CE530000}"/>
    <cellStyle name="Normal 3 3 2 4 7" xfId="21474" xr:uid="{00000000-0005-0000-0000-0000CF530000}"/>
    <cellStyle name="Normal 3 3 2 4 7 2" xfId="21475" xr:uid="{00000000-0005-0000-0000-0000D0530000}"/>
    <cellStyle name="Normal 3 3 2 4 7 2 2" xfId="21476" xr:uid="{00000000-0005-0000-0000-0000D1530000}"/>
    <cellStyle name="Normal 3 3 2 4 7 2 3" xfId="21477" xr:uid="{00000000-0005-0000-0000-0000D2530000}"/>
    <cellStyle name="Normal 3 3 2 4 7 3" xfId="21478" xr:uid="{00000000-0005-0000-0000-0000D3530000}"/>
    <cellStyle name="Normal 3 3 2 4 7 4" xfId="21479" xr:uid="{00000000-0005-0000-0000-0000D4530000}"/>
    <cellStyle name="Normal 3 3 2 4 8" xfId="21480" xr:uid="{00000000-0005-0000-0000-0000D5530000}"/>
    <cellStyle name="Normal 3 3 2 4 8 2" xfId="21481" xr:uid="{00000000-0005-0000-0000-0000D6530000}"/>
    <cellStyle name="Normal 3 3 2 4 8 2 2" xfId="21482" xr:uid="{00000000-0005-0000-0000-0000D7530000}"/>
    <cellStyle name="Normal 3 3 2 4 8 2 3" xfId="21483" xr:uid="{00000000-0005-0000-0000-0000D8530000}"/>
    <cellStyle name="Normal 3 3 2 4 8 3" xfId="21484" xr:uid="{00000000-0005-0000-0000-0000D9530000}"/>
    <cellStyle name="Normal 3 3 2 4 8 4" xfId="21485" xr:uid="{00000000-0005-0000-0000-0000DA530000}"/>
    <cellStyle name="Normal 3 3 2 4 9" xfId="21486" xr:uid="{00000000-0005-0000-0000-0000DB530000}"/>
    <cellStyle name="Normal 3 3 2 4 9 2" xfId="21487" xr:uid="{00000000-0005-0000-0000-0000DC530000}"/>
    <cellStyle name="Normal 3 3 2 4 9 2 2" xfId="21488" xr:uid="{00000000-0005-0000-0000-0000DD530000}"/>
    <cellStyle name="Normal 3 3 2 4 9 2 3" xfId="21489" xr:uid="{00000000-0005-0000-0000-0000DE530000}"/>
    <cellStyle name="Normal 3 3 2 4 9 3" xfId="21490" xr:uid="{00000000-0005-0000-0000-0000DF530000}"/>
    <cellStyle name="Normal 3 3 2 4 9 4" xfId="21491" xr:uid="{00000000-0005-0000-0000-0000E0530000}"/>
    <cellStyle name="Normal 3 3 2 5" xfId="21492" xr:uid="{00000000-0005-0000-0000-0000E1530000}"/>
    <cellStyle name="Normal 3 3 2 5 10" xfId="21493" xr:uid="{00000000-0005-0000-0000-0000E2530000}"/>
    <cellStyle name="Normal 3 3 2 5 2" xfId="21494" xr:uid="{00000000-0005-0000-0000-0000E3530000}"/>
    <cellStyle name="Normal 3 3 2 5 2 2" xfId="21495" xr:uid="{00000000-0005-0000-0000-0000E4530000}"/>
    <cellStyle name="Normal 3 3 2 5 2 2 2" xfId="21496" xr:uid="{00000000-0005-0000-0000-0000E5530000}"/>
    <cellStyle name="Normal 3 3 2 5 2 2 3" xfId="21497" xr:uid="{00000000-0005-0000-0000-0000E6530000}"/>
    <cellStyle name="Normal 3 3 2 5 2 3" xfId="21498" xr:uid="{00000000-0005-0000-0000-0000E7530000}"/>
    <cellStyle name="Normal 3 3 2 5 2 4" xfId="21499" xr:uid="{00000000-0005-0000-0000-0000E8530000}"/>
    <cellStyle name="Normal 3 3 2 5 3" xfId="21500" xr:uid="{00000000-0005-0000-0000-0000E9530000}"/>
    <cellStyle name="Normal 3 3 2 5 3 2" xfId="21501" xr:uid="{00000000-0005-0000-0000-0000EA530000}"/>
    <cellStyle name="Normal 3 3 2 5 3 2 2" xfId="21502" xr:uid="{00000000-0005-0000-0000-0000EB530000}"/>
    <cellStyle name="Normal 3 3 2 5 3 2 3" xfId="21503" xr:uid="{00000000-0005-0000-0000-0000EC530000}"/>
    <cellStyle name="Normal 3 3 2 5 3 3" xfId="21504" xr:uid="{00000000-0005-0000-0000-0000ED530000}"/>
    <cellStyle name="Normal 3 3 2 5 3 4" xfId="21505" xr:uid="{00000000-0005-0000-0000-0000EE530000}"/>
    <cellStyle name="Normal 3 3 2 5 4" xfId="21506" xr:uid="{00000000-0005-0000-0000-0000EF530000}"/>
    <cellStyle name="Normal 3 3 2 5 4 2" xfId="21507" xr:uid="{00000000-0005-0000-0000-0000F0530000}"/>
    <cellStyle name="Normal 3 3 2 5 4 2 2" xfId="21508" xr:uid="{00000000-0005-0000-0000-0000F1530000}"/>
    <cellStyle name="Normal 3 3 2 5 4 2 3" xfId="21509" xr:uid="{00000000-0005-0000-0000-0000F2530000}"/>
    <cellStyle name="Normal 3 3 2 5 4 3" xfId="21510" xr:uid="{00000000-0005-0000-0000-0000F3530000}"/>
    <cellStyle name="Normal 3 3 2 5 4 4" xfId="21511" xr:uid="{00000000-0005-0000-0000-0000F4530000}"/>
    <cellStyle name="Normal 3 3 2 5 5" xfId="21512" xr:uid="{00000000-0005-0000-0000-0000F5530000}"/>
    <cellStyle name="Normal 3 3 2 5 5 2" xfId="21513" xr:uid="{00000000-0005-0000-0000-0000F6530000}"/>
    <cellStyle name="Normal 3 3 2 5 5 2 2" xfId="21514" xr:uid="{00000000-0005-0000-0000-0000F7530000}"/>
    <cellStyle name="Normal 3 3 2 5 5 2 3" xfId="21515" xr:uid="{00000000-0005-0000-0000-0000F8530000}"/>
    <cellStyle name="Normal 3 3 2 5 5 3" xfId="21516" xr:uid="{00000000-0005-0000-0000-0000F9530000}"/>
    <cellStyle name="Normal 3 3 2 5 5 4" xfId="21517" xr:uid="{00000000-0005-0000-0000-0000FA530000}"/>
    <cellStyle name="Normal 3 3 2 5 6" xfId="21518" xr:uid="{00000000-0005-0000-0000-0000FB530000}"/>
    <cellStyle name="Normal 3 3 2 5 6 2" xfId="21519" xr:uid="{00000000-0005-0000-0000-0000FC530000}"/>
    <cellStyle name="Normal 3 3 2 5 6 2 2" xfId="21520" xr:uid="{00000000-0005-0000-0000-0000FD530000}"/>
    <cellStyle name="Normal 3 3 2 5 6 2 3" xfId="21521" xr:uid="{00000000-0005-0000-0000-0000FE530000}"/>
    <cellStyle name="Normal 3 3 2 5 6 3" xfId="21522" xr:uid="{00000000-0005-0000-0000-0000FF530000}"/>
    <cellStyle name="Normal 3 3 2 5 6 4" xfId="21523" xr:uid="{00000000-0005-0000-0000-000000540000}"/>
    <cellStyle name="Normal 3 3 2 5 7" xfId="21524" xr:uid="{00000000-0005-0000-0000-000001540000}"/>
    <cellStyle name="Normal 3 3 2 5 7 2" xfId="21525" xr:uid="{00000000-0005-0000-0000-000002540000}"/>
    <cellStyle name="Normal 3 3 2 5 7 2 2" xfId="21526" xr:uid="{00000000-0005-0000-0000-000003540000}"/>
    <cellStyle name="Normal 3 3 2 5 7 2 3" xfId="21527" xr:uid="{00000000-0005-0000-0000-000004540000}"/>
    <cellStyle name="Normal 3 3 2 5 7 3" xfId="21528" xr:uid="{00000000-0005-0000-0000-000005540000}"/>
    <cellStyle name="Normal 3 3 2 5 7 4" xfId="21529" xr:uid="{00000000-0005-0000-0000-000006540000}"/>
    <cellStyle name="Normal 3 3 2 5 8" xfId="21530" xr:uid="{00000000-0005-0000-0000-000007540000}"/>
    <cellStyle name="Normal 3 3 2 5 8 2" xfId="21531" xr:uid="{00000000-0005-0000-0000-000008540000}"/>
    <cellStyle name="Normal 3 3 2 5 8 3" xfId="21532" xr:uid="{00000000-0005-0000-0000-000009540000}"/>
    <cellStyle name="Normal 3 3 2 5 9" xfId="21533" xr:uid="{00000000-0005-0000-0000-00000A540000}"/>
    <cellStyle name="Normal 3 3 2 6" xfId="21534" xr:uid="{00000000-0005-0000-0000-00000B540000}"/>
    <cellStyle name="Normal 3 3 2 6 10" xfId="21535" xr:uid="{00000000-0005-0000-0000-00000C540000}"/>
    <cellStyle name="Normal 3 3 2 6 2" xfId="21536" xr:uid="{00000000-0005-0000-0000-00000D540000}"/>
    <cellStyle name="Normal 3 3 2 6 2 2" xfId="21537" xr:uid="{00000000-0005-0000-0000-00000E540000}"/>
    <cellStyle name="Normal 3 3 2 6 2 2 2" xfId="21538" xr:uid="{00000000-0005-0000-0000-00000F540000}"/>
    <cellStyle name="Normal 3 3 2 6 2 2 3" xfId="21539" xr:uid="{00000000-0005-0000-0000-000010540000}"/>
    <cellStyle name="Normal 3 3 2 6 2 3" xfId="21540" xr:uid="{00000000-0005-0000-0000-000011540000}"/>
    <cellStyle name="Normal 3 3 2 6 2 4" xfId="21541" xr:uid="{00000000-0005-0000-0000-000012540000}"/>
    <cellStyle name="Normal 3 3 2 6 3" xfId="21542" xr:uid="{00000000-0005-0000-0000-000013540000}"/>
    <cellStyle name="Normal 3 3 2 6 3 2" xfId="21543" xr:uid="{00000000-0005-0000-0000-000014540000}"/>
    <cellStyle name="Normal 3 3 2 6 3 2 2" xfId="21544" xr:uid="{00000000-0005-0000-0000-000015540000}"/>
    <cellStyle name="Normal 3 3 2 6 3 2 3" xfId="21545" xr:uid="{00000000-0005-0000-0000-000016540000}"/>
    <cellStyle name="Normal 3 3 2 6 3 3" xfId="21546" xr:uid="{00000000-0005-0000-0000-000017540000}"/>
    <cellStyle name="Normal 3 3 2 6 3 4" xfId="21547" xr:uid="{00000000-0005-0000-0000-000018540000}"/>
    <cellStyle name="Normal 3 3 2 6 4" xfId="21548" xr:uid="{00000000-0005-0000-0000-000019540000}"/>
    <cellStyle name="Normal 3 3 2 6 4 2" xfId="21549" xr:uid="{00000000-0005-0000-0000-00001A540000}"/>
    <cellStyle name="Normal 3 3 2 6 4 2 2" xfId="21550" xr:uid="{00000000-0005-0000-0000-00001B540000}"/>
    <cellStyle name="Normal 3 3 2 6 4 2 3" xfId="21551" xr:uid="{00000000-0005-0000-0000-00001C540000}"/>
    <cellStyle name="Normal 3 3 2 6 4 3" xfId="21552" xr:uid="{00000000-0005-0000-0000-00001D540000}"/>
    <cellStyle name="Normal 3 3 2 6 4 4" xfId="21553" xr:uid="{00000000-0005-0000-0000-00001E540000}"/>
    <cellStyle name="Normal 3 3 2 6 5" xfId="21554" xr:uid="{00000000-0005-0000-0000-00001F540000}"/>
    <cellStyle name="Normal 3 3 2 6 5 2" xfId="21555" xr:uid="{00000000-0005-0000-0000-000020540000}"/>
    <cellStyle name="Normal 3 3 2 6 5 2 2" xfId="21556" xr:uid="{00000000-0005-0000-0000-000021540000}"/>
    <cellStyle name="Normal 3 3 2 6 5 2 3" xfId="21557" xr:uid="{00000000-0005-0000-0000-000022540000}"/>
    <cellStyle name="Normal 3 3 2 6 5 3" xfId="21558" xr:uid="{00000000-0005-0000-0000-000023540000}"/>
    <cellStyle name="Normal 3 3 2 6 5 4" xfId="21559" xr:uid="{00000000-0005-0000-0000-000024540000}"/>
    <cellStyle name="Normal 3 3 2 6 6" xfId="21560" xr:uid="{00000000-0005-0000-0000-000025540000}"/>
    <cellStyle name="Normal 3 3 2 6 6 2" xfId="21561" xr:uid="{00000000-0005-0000-0000-000026540000}"/>
    <cellStyle name="Normal 3 3 2 6 6 2 2" xfId="21562" xr:uid="{00000000-0005-0000-0000-000027540000}"/>
    <cellStyle name="Normal 3 3 2 6 6 2 3" xfId="21563" xr:uid="{00000000-0005-0000-0000-000028540000}"/>
    <cellStyle name="Normal 3 3 2 6 6 3" xfId="21564" xr:uid="{00000000-0005-0000-0000-000029540000}"/>
    <cellStyle name="Normal 3 3 2 6 6 4" xfId="21565" xr:uid="{00000000-0005-0000-0000-00002A540000}"/>
    <cellStyle name="Normal 3 3 2 6 7" xfId="21566" xr:uid="{00000000-0005-0000-0000-00002B540000}"/>
    <cellStyle name="Normal 3 3 2 6 7 2" xfId="21567" xr:uid="{00000000-0005-0000-0000-00002C540000}"/>
    <cellStyle name="Normal 3 3 2 6 7 2 2" xfId="21568" xr:uid="{00000000-0005-0000-0000-00002D540000}"/>
    <cellStyle name="Normal 3 3 2 6 7 2 3" xfId="21569" xr:uid="{00000000-0005-0000-0000-00002E540000}"/>
    <cellStyle name="Normal 3 3 2 6 7 3" xfId="21570" xr:uid="{00000000-0005-0000-0000-00002F540000}"/>
    <cellStyle name="Normal 3 3 2 6 7 4" xfId="21571" xr:uid="{00000000-0005-0000-0000-000030540000}"/>
    <cellStyle name="Normal 3 3 2 6 8" xfId="21572" xr:uid="{00000000-0005-0000-0000-000031540000}"/>
    <cellStyle name="Normal 3 3 2 6 8 2" xfId="21573" xr:uid="{00000000-0005-0000-0000-000032540000}"/>
    <cellStyle name="Normal 3 3 2 6 8 3" xfId="21574" xr:uid="{00000000-0005-0000-0000-000033540000}"/>
    <cellStyle name="Normal 3 3 2 6 9" xfId="21575" xr:uid="{00000000-0005-0000-0000-000034540000}"/>
    <cellStyle name="Normal 3 3 2 7" xfId="21576" xr:uid="{00000000-0005-0000-0000-000035540000}"/>
    <cellStyle name="Normal 3 3 2 7 2" xfId="21577" xr:uid="{00000000-0005-0000-0000-000036540000}"/>
    <cellStyle name="Normal 3 3 2 7 2 2" xfId="21578" xr:uid="{00000000-0005-0000-0000-000037540000}"/>
    <cellStyle name="Normal 3 3 2 7 2 3" xfId="21579" xr:uid="{00000000-0005-0000-0000-000038540000}"/>
    <cellStyle name="Normal 3 3 2 7 3" xfId="21580" xr:uid="{00000000-0005-0000-0000-000039540000}"/>
    <cellStyle name="Normal 3 3 2 7 4" xfId="21581" xr:uid="{00000000-0005-0000-0000-00003A540000}"/>
    <cellStyle name="Normal 3 3 2 8" xfId="21582" xr:uid="{00000000-0005-0000-0000-00003B540000}"/>
    <cellStyle name="Normal 3 3 2 8 2" xfId="21583" xr:uid="{00000000-0005-0000-0000-00003C540000}"/>
    <cellStyle name="Normal 3 3 2 8 2 2" xfId="21584" xr:uid="{00000000-0005-0000-0000-00003D540000}"/>
    <cellStyle name="Normal 3 3 2 8 2 3" xfId="21585" xr:uid="{00000000-0005-0000-0000-00003E540000}"/>
    <cellStyle name="Normal 3 3 2 8 3" xfId="21586" xr:uid="{00000000-0005-0000-0000-00003F540000}"/>
    <cellStyle name="Normal 3 3 2 8 4" xfId="21587" xr:uid="{00000000-0005-0000-0000-000040540000}"/>
    <cellStyle name="Normal 3 3 2 9" xfId="21588" xr:uid="{00000000-0005-0000-0000-000041540000}"/>
    <cellStyle name="Normal 3 3 2 9 2" xfId="21589" xr:uid="{00000000-0005-0000-0000-000042540000}"/>
    <cellStyle name="Normal 3 3 2 9 2 2" xfId="21590" xr:uid="{00000000-0005-0000-0000-000043540000}"/>
    <cellStyle name="Normal 3 3 2 9 2 3" xfId="21591" xr:uid="{00000000-0005-0000-0000-000044540000}"/>
    <cellStyle name="Normal 3 3 2 9 3" xfId="21592" xr:uid="{00000000-0005-0000-0000-000045540000}"/>
    <cellStyle name="Normal 3 3 2 9 4" xfId="21593" xr:uid="{00000000-0005-0000-0000-000046540000}"/>
    <cellStyle name="Normal 3 3 3" xfId="21594" xr:uid="{00000000-0005-0000-0000-000047540000}"/>
    <cellStyle name="Normal 3 3 3 2" xfId="21595" xr:uid="{00000000-0005-0000-0000-000048540000}"/>
    <cellStyle name="Normal 3 3 4" xfId="21596" xr:uid="{00000000-0005-0000-0000-000049540000}"/>
    <cellStyle name="Normal 3 3 4 10" xfId="21597" xr:uid="{00000000-0005-0000-0000-00004A540000}"/>
    <cellStyle name="Normal 3 3 4 10 2" xfId="21598" xr:uid="{00000000-0005-0000-0000-00004B540000}"/>
    <cellStyle name="Normal 3 3 4 10 3" xfId="21599" xr:uid="{00000000-0005-0000-0000-00004C540000}"/>
    <cellStyle name="Normal 3 3 4 11" xfId="21600" xr:uid="{00000000-0005-0000-0000-00004D540000}"/>
    <cellStyle name="Normal 3 3 4 12" xfId="21601" xr:uid="{00000000-0005-0000-0000-00004E540000}"/>
    <cellStyle name="Normal 3 3 4 2" xfId="21602" xr:uid="{00000000-0005-0000-0000-00004F540000}"/>
    <cellStyle name="Normal 3 3 4 2 10" xfId="21603" xr:uid="{00000000-0005-0000-0000-000050540000}"/>
    <cellStyle name="Normal 3 3 4 2 2" xfId="21604" xr:uid="{00000000-0005-0000-0000-000051540000}"/>
    <cellStyle name="Normal 3 3 4 2 2 2" xfId="21605" xr:uid="{00000000-0005-0000-0000-000052540000}"/>
    <cellStyle name="Normal 3 3 4 2 2 2 2" xfId="21606" xr:uid="{00000000-0005-0000-0000-000053540000}"/>
    <cellStyle name="Normal 3 3 4 2 2 2 3" xfId="21607" xr:uid="{00000000-0005-0000-0000-000054540000}"/>
    <cellStyle name="Normal 3 3 4 2 2 3" xfId="21608" xr:uid="{00000000-0005-0000-0000-000055540000}"/>
    <cellStyle name="Normal 3 3 4 2 2 4" xfId="21609" xr:uid="{00000000-0005-0000-0000-000056540000}"/>
    <cellStyle name="Normal 3 3 4 2 3" xfId="21610" xr:uid="{00000000-0005-0000-0000-000057540000}"/>
    <cellStyle name="Normal 3 3 4 2 3 2" xfId="21611" xr:uid="{00000000-0005-0000-0000-000058540000}"/>
    <cellStyle name="Normal 3 3 4 2 3 2 2" xfId="21612" xr:uid="{00000000-0005-0000-0000-000059540000}"/>
    <cellStyle name="Normal 3 3 4 2 3 2 3" xfId="21613" xr:uid="{00000000-0005-0000-0000-00005A540000}"/>
    <cellStyle name="Normal 3 3 4 2 3 3" xfId="21614" xr:uid="{00000000-0005-0000-0000-00005B540000}"/>
    <cellStyle name="Normal 3 3 4 2 3 4" xfId="21615" xr:uid="{00000000-0005-0000-0000-00005C540000}"/>
    <cellStyle name="Normal 3 3 4 2 4" xfId="21616" xr:uid="{00000000-0005-0000-0000-00005D540000}"/>
    <cellStyle name="Normal 3 3 4 2 4 2" xfId="21617" xr:uid="{00000000-0005-0000-0000-00005E540000}"/>
    <cellStyle name="Normal 3 3 4 2 4 2 2" xfId="21618" xr:uid="{00000000-0005-0000-0000-00005F540000}"/>
    <cellStyle name="Normal 3 3 4 2 4 2 3" xfId="21619" xr:uid="{00000000-0005-0000-0000-000060540000}"/>
    <cellStyle name="Normal 3 3 4 2 4 3" xfId="21620" xr:uid="{00000000-0005-0000-0000-000061540000}"/>
    <cellStyle name="Normal 3 3 4 2 4 4" xfId="21621" xr:uid="{00000000-0005-0000-0000-000062540000}"/>
    <cellStyle name="Normal 3 3 4 2 5" xfId="21622" xr:uid="{00000000-0005-0000-0000-000063540000}"/>
    <cellStyle name="Normal 3 3 4 2 5 2" xfId="21623" xr:uid="{00000000-0005-0000-0000-000064540000}"/>
    <cellStyle name="Normal 3 3 4 2 5 2 2" xfId="21624" xr:uid="{00000000-0005-0000-0000-000065540000}"/>
    <cellStyle name="Normal 3 3 4 2 5 2 3" xfId="21625" xr:uid="{00000000-0005-0000-0000-000066540000}"/>
    <cellStyle name="Normal 3 3 4 2 5 3" xfId="21626" xr:uid="{00000000-0005-0000-0000-000067540000}"/>
    <cellStyle name="Normal 3 3 4 2 5 4" xfId="21627" xr:uid="{00000000-0005-0000-0000-000068540000}"/>
    <cellStyle name="Normal 3 3 4 2 6" xfId="21628" xr:uid="{00000000-0005-0000-0000-000069540000}"/>
    <cellStyle name="Normal 3 3 4 2 6 2" xfId="21629" xr:uid="{00000000-0005-0000-0000-00006A540000}"/>
    <cellStyle name="Normal 3 3 4 2 6 2 2" xfId="21630" xr:uid="{00000000-0005-0000-0000-00006B540000}"/>
    <cellStyle name="Normal 3 3 4 2 6 2 3" xfId="21631" xr:uid="{00000000-0005-0000-0000-00006C540000}"/>
    <cellStyle name="Normal 3 3 4 2 6 3" xfId="21632" xr:uid="{00000000-0005-0000-0000-00006D540000}"/>
    <cellStyle name="Normal 3 3 4 2 6 4" xfId="21633" xr:uid="{00000000-0005-0000-0000-00006E540000}"/>
    <cellStyle name="Normal 3 3 4 2 7" xfId="21634" xr:uid="{00000000-0005-0000-0000-00006F540000}"/>
    <cellStyle name="Normal 3 3 4 2 7 2" xfId="21635" xr:uid="{00000000-0005-0000-0000-000070540000}"/>
    <cellStyle name="Normal 3 3 4 2 7 2 2" xfId="21636" xr:uid="{00000000-0005-0000-0000-000071540000}"/>
    <cellStyle name="Normal 3 3 4 2 7 2 3" xfId="21637" xr:uid="{00000000-0005-0000-0000-000072540000}"/>
    <cellStyle name="Normal 3 3 4 2 7 3" xfId="21638" xr:uid="{00000000-0005-0000-0000-000073540000}"/>
    <cellStyle name="Normal 3 3 4 2 7 4" xfId="21639" xr:uid="{00000000-0005-0000-0000-000074540000}"/>
    <cellStyle name="Normal 3 3 4 2 8" xfId="21640" xr:uid="{00000000-0005-0000-0000-000075540000}"/>
    <cellStyle name="Normal 3 3 4 2 8 2" xfId="21641" xr:uid="{00000000-0005-0000-0000-000076540000}"/>
    <cellStyle name="Normal 3 3 4 2 8 3" xfId="21642" xr:uid="{00000000-0005-0000-0000-000077540000}"/>
    <cellStyle name="Normal 3 3 4 2 9" xfId="21643" xr:uid="{00000000-0005-0000-0000-000078540000}"/>
    <cellStyle name="Normal 3 3 4 3" xfId="21644" xr:uid="{00000000-0005-0000-0000-000079540000}"/>
    <cellStyle name="Normal 3 3 4 3 10" xfId="21645" xr:uid="{00000000-0005-0000-0000-00007A540000}"/>
    <cellStyle name="Normal 3 3 4 3 2" xfId="21646" xr:uid="{00000000-0005-0000-0000-00007B540000}"/>
    <cellStyle name="Normal 3 3 4 3 2 2" xfId="21647" xr:uid="{00000000-0005-0000-0000-00007C540000}"/>
    <cellStyle name="Normal 3 3 4 3 2 2 2" xfId="21648" xr:uid="{00000000-0005-0000-0000-00007D540000}"/>
    <cellStyle name="Normal 3 3 4 3 2 2 3" xfId="21649" xr:uid="{00000000-0005-0000-0000-00007E540000}"/>
    <cellStyle name="Normal 3 3 4 3 2 3" xfId="21650" xr:uid="{00000000-0005-0000-0000-00007F540000}"/>
    <cellStyle name="Normal 3 3 4 3 2 4" xfId="21651" xr:uid="{00000000-0005-0000-0000-000080540000}"/>
    <cellStyle name="Normal 3 3 4 3 3" xfId="21652" xr:uid="{00000000-0005-0000-0000-000081540000}"/>
    <cellStyle name="Normal 3 3 4 3 3 2" xfId="21653" xr:uid="{00000000-0005-0000-0000-000082540000}"/>
    <cellStyle name="Normal 3 3 4 3 3 2 2" xfId="21654" xr:uid="{00000000-0005-0000-0000-000083540000}"/>
    <cellStyle name="Normal 3 3 4 3 3 2 3" xfId="21655" xr:uid="{00000000-0005-0000-0000-000084540000}"/>
    <cellStyle name="Normal 3 3 4 3 3 3" xfId="21656" xr:uid="{00000000-0005-0000-0000-000085540000}"/>
    <cellStyle name="Normal 3 3 4 3 3 4" xfId="21657" xr:uid="{00000000-0005-0000-0000-000086540000}"/>
    <cellStyle name="Normal 3 3 4 3 4" xfId="21658" xr:uid="{00000000-0005-0000-0000-000087540000}"/>
    <cellStyle name="Normal 3 3 4 3 4 2" xfId="21659" xr:uid="{00000000-0005-0000-0000-000088540000}"/>
    <cellStyle name="Normal 3 3 4 3 4 2 2" xfId="21660" xr:uid="{00000000-0005-0000-0000-000089540000}"/>
    <cellStyle name="Normal 3 3 4 3 4 2 3" xfId="21661" xr:uid="{00000000-0005-0000-0000-00008A540000}"/>
    <cellStyle name="Normal 3 3 4 3 4 3" xfId="21662" xr:uid="{00000000-0005-0000-0000-00008B540000}"/>
    <cellStyle name="Normal 3 3 4 3 4 4" xfId="21663" xr:uid="{00000000-0005-0000-0000-00008C540000}"/>
    <cellStyle name="Normal 3 3 4 3 5" xfId="21664" xr:uid="{00000000-0005-0000-0000-00008D540000}"/>
    <cellStyle name="Normal 3 3 4 3 5 2" xfId="21665" xr:uid="{00000000-0005-0000-0000-00008E540000}"/>
    <cellStyle name="Normal 3 3 4 3 5 2 2" xfId="21666" xr:uid="{00000000-0005-0000-0000-00008F540000}"/>
    <cellStyle name="Normal 3 3 4 3 5 2 3" xfId="21667" xr:uid="{00000000-0005-0000-0000-000090540000}"/>
    <cellStyle name="Normal 3 3 4 3 5 3" xfId="21668" xr:uid="{00000000-0005-0000-0000-000091540000}"/>
    <cellStyle name="Normal 3 3 4 3 5 4" xfId="21669" xr:uid="{00000000-0005-0000-0000-000092540000}"/>
    <cellStyle name="Normal 3 3 4 3 6" xfId="21670" xr:uid="{00000000-0005-0000-0000-000093540000}"/>
    <cellStyle name="Normal 3 3 4 3 6 2" xfId="21671" xr:uid="{00000000-0005-0000-0000-000094540000}"/>
    <cellStyle name="Normal 3 3 4 3 6 2 2" xfId="21672" xr:uid="{00000000-0005-0000-0000-000095540000}"/>
    <cellStyle name="Normal 3 3 4 3 6 2 3" xfId="21673" xr:uid="{00000000-0005-0000-0000-000096540000}"/>
    <cellStyle name="Normal 3 3 4 3 6 3" xfId="21674" xr:uid="{00000000-0005-0000-0000-000097540000}"/>
    <cellStyle name="Normal 3 3 4 3 6 4" xfId="21675" xr:uid="{00000000-0005-0000-0000-000098540000}"/>
    <cellStyle name="Normal 3 3 4 3 7" xfId="21676" xr:uid="{00000000-0005-0000-0000-000099540000}"/>
    <cellStyle name="Normal 3 3 4 3 7 2" xfId="21677" xr:uid="{00000000-0005-0000-0000-00009A540000}"/>
    <cellStyle name="Normal 3 3 4 3 7 2 2" xfId="21678" xr:uid="{00000000-0005-0000-0000-00009B540000}"/>
    <cellStyle name="Normal 3 3 4 3 7 2 3" xfId="21679" xr:uid="{00000000-0005-0000-0000-00009C540000}"/>
    <cellStyle name="Normal 3 3 4 3 7 3" xfId="21680" xr:uid="{00000000-0005-0000-0000-00009D540000}"/>
    <cellStyle name="Normal 3 3 4 3 7 4" xfId="21681" xr:uid="{00000000-0005-0000-0000-00009E540000}"/>
    <cellStyle name="Normal 3 3 4 3 8" xfId="21682" xr:uid="{00000000-0005-0000-0000-00009F540000}"/>
    <cellStyle name="Normal 3 3 4 3 8 2" xfId="21683" xr:uid="{00000000-0005-0000-0000-0000A0540000}"/>
    <cellStyle name="Normal 3 3 4 3 8 3" xfId="21684" xr:uid="{00000000-0005-0000-0000-0000A1540000}"/>
    <cellStyle name="Normal 3 3 4 3 9" xfId="21685" xr:uid="{00000000-0005-0000-0000-0000A2540000}"/>
    <cellStyle name="Normal 3 3 4 4" xfId="21686" xr:uid="{00000000-0005-0000-0000-0000A3540000}"/>
    <cellStyle name="Normal 3 3 4 4 2" xfId="21687" xr:uid="{00000000-0005-0000-0000-0000A4540000}"/>
    <cellStyle name="Normal 3 3 4 4 2 2" xfId="21688" xr:uid="{00000000-0005-0000-0000-0000A5540000}"/>
    <cellStyle name="Normal 3 3 4 4 2 3" xfId="21689" xr:uid="{00000000-0005-0000-0000-0000A6540000}"/>
    <cellStyle name="Normal 3 3 4 4 3" xfId="21690" xr:uid="{00000000-0005-0000-0000-0000A7540000}"/>
    <cellStyle name="Normal 3 3 4 4 4" xfId="21691" xr:uid="{00000000-0005-0000-0000-0000A8540000}"/>
    <cellStyle name="Normal 3 3 4 5" xfId="21692" xr:uid="{00000000-0005-0000-0000-0000A9540000}"/>
    <cellStyle name="Normal 3 3 4 5 2" xfId="21693" xr:uid="{00000000-0005-0000-0000-0000AA540000}"/>
    <cellStyle name="Normal 3 3 4 5 2 2" xfId="21694" xr:uid="{00000000-0005-0000-0000-0000AB540000}"/>
    <cellStyle name="Normal 3 3 4 5 2 3" xfId="21695" xr:uid="{00000000-0005-0000-0000-0000AC540000}"/>
    <cellStyle name="Normal 3 3 4 5 3" xfId="21696" xr:uid="{00000000-0005-0000-0000-0000AD540000}"/>
    <cellStyle name="Normal 3 3 4 5 4" xfId="21697" xr:uid="{00000000-0005-0000-0000-0000AE540000}"/>
    <cellStyle name="Normal 3 3 4 6" xfId="21698" xr:uid="{00000000-0005-0000-0000-0000AF540000}"/>
    <cellStyle name="Normal 3 3 4 6 2" xfId="21699" xr:uid="{00000000-0005-0000-0000-0000B0540000}"/>
    <cellStyle name="Normal 3 3 4 6 2 2" xfId="21700" xr:uid="{00000000-0005-0000-0000-0000B1540000}"/>
    <cellStyle name="Normal 3 3 4 6 2 3" xfId="21701" xr:uid="{00000000-0005-0000-0000-0000B2540000}"/>
    <cellStyle name="Normal 3 3 4 6 3" xfId="21702" xr:uid="{00000000-0005-0000-0000-0000B3540000}"/>
    <cellStyle name="Normal 3 3 4 6 4" xfId="21703" xr:uid="{00000000-0005-0000-0000-0000B4540000}"/>
    <cellStyle name="Normal 3 3 4 7" xfId="21704" xr:uid="{00000000-0005-0000-0000-0000B5540000}"/>
    <cellStyle name="Normal 3 3 4 7 2" xfId="21705" xr:uid="{00000000-0005-0000-0000-0000B6540000}"/>
    <cellStyle name="Normal 3 3 4 7 2 2" xfId="21706" xr:uid="{00000000-0005-0000-0000-0000B7540000}"/>
    <cellStyle name="Normal 3 3 4 7 2 3" xfId="21707" xr:uid="{00000000-0005-0000-0000-0000B8540000}"/>
    <cellStyle name="Normal 3 3 4 7 3" xfId="21708" xr:uid="{00000000-0005-0000-0000-0000B9540000}"/>
    <cellStyle name="Normal 3 3 4 7 4" xfId="21709" xr:uid="{00000000-0005-0000-0000-0000BA540000}"/>
    <cellStyle name="Normal 3 3 4 8" xfId="21710" xr:uid="{00000000-0005-0000-0000-0000BB540000}"/>
    <cellStyle name="Normal 3 3 4 8 2" xfId="21711" xr:uid="{00000000-0005-0000-0000-0000BC540000}"/>
    <cellStyle name="Normal 3 3 4 8 2 2" xfId="21712" xr:uid="{00000000-0005-0000-0000-0000BD540000}"/>
    <cellStyle name="Normal 3 3 4 8 2 3" xfId="21713" xr:uid="{00000000-0005-0000-0000-0000BE540000}"/>
    <cellStyle name="Normal 3 3 4 8 3" xfId="21714" xr:uid="{00000000-0005-0000-0000-0000BF540000}"/>
    <cellStyle name="Normal 3 3 4 8 4" xfId="21715" xr:uid="{00000000-0005-0000-0000-0000C0540000}"/>
    <cellStyle name="Normal 3 3 4 9" xfId="21716" xr:uid="{00000000-0005-0000-0000-0000C1540000}"/>
    <cellStyle name="Normal 3 3 4 9 2" xfId="21717" xr:uid="{00000000-0005-0000-0000-0000C2540000}"/>
    <cellStyle name="Normal 3 3 4 9 2 2" xfId="21718" xr:uid="{00000000-0005-0000-0000-0000C3540000}"/>
    <cellStyle name="Normal 3 3 4 9 2 3" xfId="21719" xr:uid="{00000000-0005-0000-0000-0000C4540000}"/>
    <cellStyle name="Normal 3 3 4 9 3" xfId="21720" xr:uid="{00000000-0005-0000-0000-0000C5540000}"/>
    <cellStyle name="Normal 3 3 4 9 4" xfId="21721" xr:uid="{00000000-0005-0000-0000-0000C6540000}"/>
    <cellStyle name="Normal 3 3 5" xfId="21722" xr:uid="{00000000-0005-0000-0000-0000C7540000}"/>
    <cellStyle name="Normal 3 3 5 10" xfId="21723" xr:uid="{00000000-0005-0000-0000-0000C8540000}"/>
    <cellStyle name="Normal 3 3 5 10 2" xfId="21724" xr:uid="{00000000-0005-0000-0000-0000C9540000}"/>
    <cellStyle name="Normal 3 3 5 10 3" xfId="21725" xr:uid="{00000000-0005-0000-0000-0000CA540000}"/>
    <cellStyle name="Normal 3 3 5 11" xfId="21726" xr:uid="{00000000-0005-0000-0000-0000CB540000}"/>
    <cellStyle name="Normal 3 3 5 12" xfId="21727" xr:uid="{00000000-0005-0000-0000-0000CC540000}"/>
    <cellStyle name="Normal 3 3 5 2" xfId="21728" xr:uid="{00000000-0005-0000-0000-0000CD540000}"/>
    <cellStyle name="Normal 3 3 5 2 10" xfId="21729" xr:uid="{00000000-0005-0000-0000-0000CE540000}"/>
    <cellStyle name="Normal 3 3 5 2 2" xfId="21730" xr:uid="{00000000-0005-0000-0000-0000CF540000}"/>
    <cellStyle name="Normal 3 3 5 2 2 2" xfId="21731" xr:uid="{00000000-0005-0000-0000-0000D0540000}"/>
    <cellStyle name="Normal 3 3 5 2 2 2 2" xfId="21732" xr:uid="{00000000-0005-0000-0000-0000D1540000}"/>
    <cellStyle name="Normal 3 3 5 2 2 2 3" xfId="21733" xr:uid="{00000000-0005-0000-0000-0000D2540000}"/>
    <cellStyle name="Normal 3 3 5 2 2 3" xfId="21734" xr:uid="{00000000-0005-0000-0000-0000D3540000}"/>
    <cellStyle name="Normal 3 3 5 2 2 4" xfId="21735" xr:uid="{00000000-0005-0000-0000-0000D4540000}"/>
    <cellStyle name="Normal 3 3 5 2 3" xfId="21736" xr:uid="{00000000-0005-0000-0000-0000D5540000}"/>
    <cellStyle name="Normal 3 3 5 2 3 2" xfId="21737" xr:uid="{00000000-0005-0000-0000-0000D6540000}"/>
    <cellStyle name="Normal 3 3 5 2 3 2 2" xfId="21738" xr:uid="{00000000-0005-0000-0000-0000D7540000}"/>
    <cellStyle name="Normal 3 3 5 2 3 2 3" xfId="21739" xr:uid="{00000000-0005-0000-0000-0000D8540000}"/>
    <cellStyle name="Normal 3 3 5 2 3 3" xfId="21740" xr:uid="{00000000-0005-0000-0000-0000D9540000}"/>
    <cellStyle name="Normal 3 3 5 2 3 4" xfId="21741" xr:uid="{00000000-0005-0000-0000-0000DA540000}"/>
    <cellStyle name="Normal 3 3 5 2 4" xfId="21742" xr:uid="{00000000-0005-0000-0000-0000DB540000}"/>
    <cellStyle name="Normal 3 3 5 2 4 2" xfId="21743" xr:uid="{00000000-0005-0000-0000-0000DC540000}"/>
    <cellStyle name="Normal 3 3 5 2 4 2 2" xfId="21744" xr:uid="{00000000-0005-0000-0000-0000DD540000}"/>
    <cellStyle name="Normal 3 3 5 2 4 2 3" xfId="21745" xr:uid="{00000000-0005-0000-0000-0000DE540000}"/>
    <cellStyle name="Normal 3 3 5 2 4 3" xfId="21746" xr:uid="{00000000-0005-0000-0000-0000DF540000}"/>
    <cellStyle name="Normal 3 3 5 2 4 4" xfId="21747" xr:uid="{00000000-0005-0000-0000-0000E0540000}"/>
    <cellStyle name="Normal 3 3 5 2 5" xfId="21748" xr:uid="{00000000-0005-0000-0000-0000E1540000}"/>
    <cellStyle name="Normal 3 3 5 2 5 2" xfId="21749" xr:uid="{00000000-0005-0000-0000-0000E2540000}"/>
    <cellStyle name="Normal 3 3 5 2 5 2 2" xfId="21750" xr:uid="{00000000-0005-0000-0000-0000E3540000}"/>
    <cellStyle name="Normal 3 3 5 2 5 2 3" xfId="21751" xr:uid="{00000000-0005-0000-0000-0000E4540000}"/>
    <cellStyle name="Normal 3 3 5 2 5 3" xfId="21752" xr:uid="{00000000-0005-0000-0000-0000E5540000}"/>
    <cellStyle name="Normal 3 3 5 2 5 4" xfId="21753" xr:uid="{00000000-0005-0000-0000-0000E6540000}"/>
    <cellStyle name="Normal 3 3 5 2 6" xfId="21754" xr:uid="{00000000-0005-0000-0000-0000E7540000}"/>
    <cellStyle name="Normal 3 3 5 2 6 2" xfId="21755" xr:uid="{00000000-0005-0000-0000-0000E8540000}"/>
    <cellStyle name="Normal 3 3 5 2 6 2 2" xfId="21756" xr:uid="{00000000-0005-0000-0000-0000E9540000}"/>
    <cellStyle name="Normal 3 3 5 2 6 2 3" xfId="21757" xr:uid="{00000000-0005-0000-0000-0000EA540000}"/>
    <cellStyle name="Normal 3 3 5 2 6 3" xfId="21758" xr:uid="{00000000-0005-0000-0000-0000EB540000}"/>
    <cellStyle name="Normal 3 3 5 2 6 4" xfId="21759" xr:uid="{00000000-0005-0000-0000-0000EC540000}"/>
    <cellStyle name="Normal 3 3 5 2 7" xfId="21760" xr:uid="{00000000-0005-0000-0000-0000ED540000}"/>
    <cellStyle name="Normal 3 3 5 2 7 2" xfId="21761" xr:uid="{00000000-0005-0000-0000-0000EE540000}"/>
    <cellStyle name="Normal 3 3 5 2 7 2 2" xfId="21762" xr:uid="{00000000-0005-0000-0000-0000EF540000}"/>
    <cellStyle name="Normal 3 3 5 2 7 2 3" xfId="21763" xr:uid="{00000000-0005-0000-0000-0000F0540000}"/>
    <cellStyle name="Normal 3 3 5 2 7 3" xfId="21764" xr:uid="{00000000-0005-0000-0000-0000F1540000}"/>
    <cellStyle name="Normal 3 3 5 2 7 4" xfId="21765" xr:uid="{00000000-0005-0000-0000-0000F2540000}"/>
    <cellStyle name="Normal 3 3 5 2 8" xfId="21766" xr:uid="{00000000-0005-0000-0000-0000F3540000}"/>
    <cellStyle name="Normal 3 3 5 2 8 2" xfId="21767" xr:uid="{00000000-0005-0000-0000-0000F4540000}"/>
    <cellStyle name="Normal 3 3 5 2 8 3" xfId="21768" xr:uid="{00000000-0005-0000-0000-0000F5540000}"/>
    <cellStyle name="Normal 3 3 5 2 9" xfId="21769" xr:uid="{00000000-0005-0000-0000-0000F6540000}"/>
    <cellStyle name="Normal 3 3 5 3" xfId="21770" xr:uid="{00000000-0005-0000-0000-0000F7540000}"/>
    <cellStyle name="Normal 3 3 5 3 10" xfId="21771" xr:uid="{00000000-0005-0000-0000-0000F8540000}"/>
    <cellStyle name="Normal 3 3 5 3 2" xfId="21772" xr:uid="{00000000-0005-0000-0000-0000F9540000}"/>
    <cellStyle name="Normal 3 3 5 3 2 2" xfId="21773" xr:uid="{00000000-0005-0000-0000-0000FA540000}"/>
    <cellStyle name="Normal 3 3 5 3 2 2 2" xfId="21774" xr:uid="{00000000-0005-0000-0000-0000FB540000}"/>
    <cellStyle name="Normal 3 3 5 3 2 2 3" xfId="21775" xr:uid="{00000000-0005-0000-0000-0000FC540000}"/>
    <cellStyle name="Normal 3 3 5 3 2 3" xfId="21776" xr:uid="{00000000-0005-0000-0000-0000FD540000}"/>
    <cellStyle name="Normal 3 3 5 3 2 4" xfId="21777" xr:uid="{00000000-0005-0000-0000-0000FE540000}"/>
    <cellStyle name="Normal 3 3 5 3 3" xfId="21778" xr:uid="{00000000-0005-0000-0000-0000FF540000}"/>
    <cellStyle name="Normal 3 3 5 3 3 2" xfId="21779" xr:uid="{00000000-0005-0000-0000-000000550000}"/>
    <cellStyle name="Normal 3 3 5 3 3 2 2" xfId="21780" xr:uid="{00000000-0005-0000-0000-000001550000}"/>
    <cellStyle name="Normal 3 3 5 3 3 2 3" xfId="21781" xr:uid="{00000000-0005-0000-0000-000002550000}"/>
    <cellStyle name="Normal 3 3 5 3 3 3" xfId="21782" xr:uid="{00000000-0005-0000-0000-000003550000}"/>
    <cellStyle name="Normal 3 3 5 3 3 4" xfId="21783" xr:uid="{00000000-0005-0000-0000-000004550000}"/>
    <cellStyle name="Normal 3 3 5 3 4" xfId="21784" xr:uid="{00000000-0005-0000-0000-000005550000}"/>
    <cellStyle name="Normal 3 3 5 3 4 2" xfId="21785" xr:uid="{00000000-0005-0000-0000-000006550000}"/>
    <cellStyle name="Normal 3 3 5 3 4 2 2" xfId="21786" xr:uid="{00000000-0005-0000-0000-000007550000}"/>
    <cellStyle name="Normal 3 3 5 3 4 2 3" xfId="21787" xr:uid="{00000000-0005-0000-0000-000008550000}"/>
    <cellStyle name="Normal 3 3 5 3 4 3" xfId="21788" xr:uid="{00000000-0005-0000-0000-000009550000}"/>
    <cellStyle name="Normal 3 3 5 3 4 4" xfId="21789" xr:uid="{00000000-0005-0000-0000-00000A550000}"/>
    <cellStyle name="Normal 3 3 5 3 5" xfId="21790" xr:uid="{00000000-0005-0000-0000-00000B550000}"/>
    <cellStyle name="Normal 3 3 5 3 5 2" xfId="21791" xr:uid="{00000000-0005-0000-0000-00000C550000}"/>
    <cellStyle name="Normal 3 3 5 3 5 2 2" xfId="21792" xr:uid="{00000000-0005-0000-0000-00000D550000}"/>
    <cellStyle name="Normal 3 3 5 3 5 2 3" xfId="21793" xr:uid="{00000000-0005-0000-0000-00000E550000}"/>
    <cellStyle name="Normal 3 3 5 3 5 3" xfId="21794" xr:uid="{00000000-0005-0000-0000-00000F550000}"/>
    <cellStyle name="Normal 3 3 5 3 5 4" xfId="21795" xr:uid="{00000000-0005-0000-0000-000010550000}"/>
    <cellStyle name="Normal 3 3 5 3 6" xfId="21796" xr:uid="{00000000-0005-0000-0000-000011550000}"/>
    <cellStyle name="Normal 3 3 5 3 6 2" xfId="21797" xr:uid="{00000000-0005-0000-0000-000012550000}"/>
    <cellStyle name="Normal 3 3 5 3 6 2 2" xfId="21798" xr:uid="{00000000-0005-0000-0000-000013550000}"/>
    <cellStyle name="Normal 3 3 5 3 6 2 3" xfId="21799" xr:uid="{00000000-0005-0000-0000-000014550000}"/>
    <cellStyle name="Normal 3 3 5 3 6 3" xfId="21800" xr:uid="{00000000-0005-0000-0000-000015550000}"/>
    <cellStyle name="Normal 3 3 5 3 6 4" xfId="21801" xr:uid="{00000000-0005-0000-0000-000016550000}"/>
    <cellStyle name="Normal 3 3 5 3 7" xfId="21802" xr:uid="{00000000-0005-0000-0000-000017550000}"/>
    <cellStyle name="Normal 3 3 5 3 7 2" xfId="21803" xr:uid="{00000000-0005-0000-0000-000018550000}"/>
    <cellStyle name="Normal 3 3 5 3 7 2 2" xfId="21804" xr:uid="{00000000-0005-0000-0000-000019550000}"/>
    <cellStyle name="Normal 3 3 5 3 7 2 3" xfId="21805" xr:uid="{00000000-0005-0000-0000-00001A550000}"/>
    <cellStyle name="Normal 3 3 5 3 7 3" xfId="21806" xr:uid="{00000000-0005-0000-0000-00001B550000}"/>
    <cellStyle name="Normal 3 3 5 3 7 4" xfId="21807" xr:uid="{00000000-0005-0000-0000-00001C550000}"/>
    <cellStyle name="Normal 3 3 5 3 8" xfId="21808" xr:uid="{00000000-0005-0000-0000-00001D550000}"/>
    <cellStyle name="Normal 3 3 5 3 8 2" xfId="21809" xr:uid="{00000000-0005-0000-0000-00001E550000}"/>
    <cellStyle name="Normal 3 3 5 3 8 3" xfId="21810" xr:uid="{00000000-0005-0000-0000-00001F550000}"/>
    <cellStyle name="Normal 3 3 5 3 9" xfId="21811" xr:uid="{00000000-0005-0000-0000-000020550000}"/>
    <cellStyle name="Normal 3 3 5 4" xfId="21812" xr:uid="{00000000-0005-0000-0000-000021550000}"/>
    <cellStyle name="Normal 3 3 5 4 2" xfId="21813" xr:uid="{00000000-0005-0000-0000-000022550000}"/>
    <cellStyle name="Normal 3 3 5 4 2 2" xfId="21814" xr:uid="{00000000-0005-0000-0000-000023550000}"/>
    <cellStyle name="Normal 3 3 5 4 2 3" xfId="21815" xr:uid="{00000000-0005-0000-0000-000024550000}"/>
    <cellStyle name="Normal 3 3 5 4 3" xfId="21816" xr:uid="{00000000-0005-0000-0000-000025550000}"/>
    <cellStyle name="Normal 3 3 5 4 4" xfId="21817" xr:uid="{00000000-0005-0000-0000-000026550000}"/>
    <cellStyle name="Normal 3 3 5 5" xfId="21818" xr:uid="{00000000-0005-0000-0000-000027550000}"/>
    <cellStyle name="Normal 3 3 5 5 2" xfId="21819" xr:uid="{00000000-0005-0000-0000-000028550000}"/>
    <cellStyle name="Normal 3 3 5 5 2 2" xfId="21820" xr:uid="{00000000-0005-0000-0000-000029550000}"/>
    <cellStyle name="Normal 3 3 5 5 2 3" xfId="21821" xr:uid="{00000000-0005-0000-0000-00002A550000}"/>
    <cellStyle name="Normal 3 3 5 5 3" xfId="21822" xr:uid="{00000000-0005-0000-0000-00002B550000}"/>
    <cellStyle name="Normal 3 3 5 5 4" xfId="21823" xr:uid="{00000000-0005-0000-0000-00002C550000}"/>
    <cellStyle name="Normal 3 3 5 6" xfId="21824" xr:uid="{00000000-0005-0000-0000-00002D550000}"/>
    <cellStyle name="Normal 3 3 5 6 2" xfId="21825" xr:uid="{00000000-0005-0000-0000-00002E550000}"/>
    <cellStyle name="Normal 3 3 5 6 2 2" xfId="21826" xr:uid="{00000000-0005-0000-0000-00002F550000}"/>
    <cellStyle name="Normal 3 3 5 6 2 3" xfId="21827" xr:uid="{00000000-0005-0000-0000-000030550000}"/>
    <cellStyle name="Normal 3 3 5 6 3" xfId="21828" xr:uid="{00000000-0005-0000-0000-000031550000}"/>
    <cellStyle name="Normal 3 3 5 6 4" xfId="21829" xr:uid="{00000000-0005-0000-0000-000032550000}"/>
    <cellStyle name="Normal 3 3 5 7" xfId="21830" xr:uid="{00000000-0005-0000-0000-000033550000}"/>
    <cellStyle name="Normal 3 3 5 7 2" xfId="21831" xr:uid="{00000000-0005-0000-0000-000034550000}"/>
    <cellStyle name="Normal 3 3 5 7 2 2" xfId="21832" xr:uid="{00000000-0005-0000-0000-000035550000}"/>
    <cellStyle name="Normal 3 3 5 7 2 3" xfId="21833" xr:uid="{00000000-0005-0000-0000-000036550000}"/>
    <cellStyle name="Normal 3 3 5 7 3" xfId="21834" xr:uid="{00000000-0005-0000-0000-000037550000}"/>
    <cellStyle name="Normal 3 3 5 7 4" xfId="21835" xr:uid="{00000000-0005-0000-0000-000038550000}"/>
    <cellStyle name="Normal 3 3 5 8" xfId="21836" xr:uid="{00000000-0005-0000-0000-000039550000}"/>
    <cellStyle name="Normal 3 3 5 8 2" xfId="21837" xr:uid="{00000000-0005-0000-0000-00003A550000}"/>
    <cellStyle name="Normal 3 3 5 8 2 2" xfId="21838" xr:uid="{00000000-0005-0000-0000-00003B550000}"/>
    <cellStyle name="Normal 3 3 5 8 2 3" xfId="21839" xr:uid="{00000000-0005-0000-0000-00003C550000}"/>
    <cellStyle name="Normal 3 3 5 8 3" xfId="21840" xr:uid="{00000000-0005-0000-0000-00003D550000}"/>
    <cellStyle name="Normal 3 3 5 8 4" xfId="21841" xr:uid="{00000000-0005-0000-0000-00003E550000}"/>
    <cellStyle name="Normal 3 3 5 9" xfId="21842" xr:uid="{00000000-0005-0000-0000-00003F550000}"/>
    <cellStyle name="Normal 3 3 5 9 2" xfId="21843" xr:uid="{00000000-0005-0000-0000-000040550000}"/>
    <cellStyle name="Normal 3 3 5 9 2 2" xfId="21844" xr:uid="{00000000-0005-0000-0000-000041550000}"/>
    <cellStyle name="Normal 3 3 5 9 2 3" xfId="21845" xr:uid="{00000000-0005-0000-0000-000042550000}"/>
    <cellStyle name="Normal 3 3 5 9 3" xfId="21846" xr:uid="{00000000-0005-0000-0000-000043550000}"/>
    <cellStyle name="Normal 3 3 5 9 4" xfId="21847" xr:uid="{00000000-0005-0000-0000-000044550000}"/>
    <cellStyle name="Normal 3 3 6" xfId="21848" xr:uid="{00000000-0005-0000-0000-000045550000}"/>
    <cellStyle name="Normal 3 3 6 10" xfId="21849" xr:uid="{00000000-0005-0000-0000-000046550000}"/>
    <cellStyle name="Normal 3 3 6 10 2" xfId="21850" xr:uid="{00000000-0005-0000-0000-000047550000}"/>
    <cellStyle name="Normal 3 3 6 10 3" xfId="21851" xr:uid="{00000000-0005-0000-0000-000048550000}"/>
    <cellStyle name="Normal 3 3 6 11" xfId="21852" xr:uid="{00000000-0005-0000-0000-000049550000}"/>
    <cellStyle name="Normal 3 3 6 12" xfId="21853" xr:uid="{00000000-0005-0000-0000-00004A550000}"/>
    <cellStyle name="Normal 3 3 6 2" xfId="21854" xr:uid="{00000000-0005-0000-0000-00004B550000}"/>
    <cellStyle name="Normal 3 3 6 2 10" xfId="21855" xr:uid="{00000000-0005-0000-0000-00004C550000}"/>
    <cellStyle name="Normal 3 3 6 2 2" xfId="21856" xr:uid="{00000000-0005-0000-0000-00004D550000}"/>
    <cellStyle name="Normal 3 3 6 2 2 2" xfId="21857" xr:uid="{00000000-0005-0000-0000-00004E550000}"/>
    <cellStyle name="Normal 3 3 6 2 2 2 2" xfId="21858" xr:uid="{00000000-0005-0000-0000-00004F550000}"/>
    <cellStyle name="Normal 3 3 6 2 2 2 3" xfId="21859" xr:uid="{00000000-0005-0000-0000-000050550000}"/>
    <cellStyle name="Normal 3 3 6 2 2 3" xfId="21860" xr:uid="{00000000-0005-0000-0000-000051550000}"/>
    <cellStyle name="Normal 3 3 6 2 2 4" xfId="21861" xr:uid="{00000000-0005-0000-0000-000052550000}"/>
    <cellStyle name="Normal 3 3 6 2 3" xfId="21862" xr:uid="{00000000-0005-0000-0000-000053550000}"/>
    <cellStyle name="Normal 3 3 6 2 3 2" xfId="21863" xr:uid="{00000000-0005-0000-0000-000054550000}"/>
    <cellStyle name="Normal 3 3 6 2 3 2 2" xfId="21864" xr:uid="{00000000-0005-0000-0000-000055550000}"/>
    <cellStyle name="Normal 3 3 6 2 3 2 3" xfId="21865" xr:uid="{00000000-0005-0000-0000-000056550000}"/>
    <cellStyle name="Normal 3 3 6 2 3 3" xfId="21866" xr:uid="{00000000-0005-0000-0000-000057550000}"/>
    <cellStyle name="Normal 3 3 6 2 3 4" xfId="21867" xr:uid="{00000000-0005-0000-0000-000058550000}"/>
    <cellStyle name="Normal 3 3 6 2 4" xfId="21868" xr:uid="{00000000-0005-0000-0000-000059550000}"/>
    <cellStyle name="Normal 3 3 6 2 4 2" xfId="21869" xr:uid="{00000000-0005-0000-0000-00005A550000}"/>
    <cellStyle name="Normal 3 3 6 2 4 2 2" xfId="21870" xr:uid="{00000000-0005-0000-0000-00005B550000}"/>
    <cellStyle name="Normal 3 3 6 2 4 2 3" xfId="21871" xr:uid="{00000000-0005-0000-0000-00005C550000}"/>
    <cellStyle name="Normal 3 3 6 2 4 3" xfId="21872" xr:uid="{00000000-0005-0000-0000-00005D550000}"/>
    <cellStyle name="Normal 3 3 6 2 4 4" xfId="21873" xr:uid="{00000000-0005-0000-0000-00005E550000}"/>
    <cellStyle name="Normal 3 3 6 2 5" xfId="21874" xr:uid="{00000000-0005-0000-0000-00005F550000}"/>
    <cellStyle name="Normal 3 3 6 2 5 2" xfId="21875" xr:uid="{00000000-0005-0000-0000-000060550000}"/>
    <cellStyle name="Normal 3 3 6 2 5 2 2" xfId="21876" xr:uid="{00000000-0005-0000-0000-000061550000}"/>
    <cellStyle name="Normal 3 3 6 2 5 2 3" xfId="21877" xr:uid="{00000000-0005-0000-0000-000062550000}"/>
    <cellStyle name="Normal 3 3 6 2 5 3" xfId="21878" xr:uid="{00000000-0005-0000-0000-000063550000}"/>
    <cellStyle name="Normal 3 3 6 2 5 4" xfId="21879" xr:uid="{00000000-0005-0000-0000-000064550000}"/>
    <cellStyle name="Normal 3 3 6 2 6" xfId="21880" xr:uid="{00000000-0005-0000-0000-000065550000}"/>
    <cellStyle name="Normal 3 3 6 2 6 2" xfId="21881" xr:uid="{00000000-0005-0000-0000-000066550000}"/>
    <cellStyle name="Normal 3 3 6 2 6 2 2" xfId="21882" xr:uid="{00000000-0005-0000-0000-000067550000}"/>
    <cellStyle name="Normal 3 3 6 2 6 2 3" xfId="21883" xr:uid="{00000000-0005-0000-0000-000068550000}"/>
    <cellStyle name="Normal 3 3 6 2 6 3" xfId="21884" xr:uid="{00000000-0005-0000-0000-000069550000}"/>
    <cellStyle name="Normal 3 3 6 2 6 4" xfId="21885" xr:uid="{00000000-0005-0000-0000-00006A550000}"/>
    <cellStyle name="Normal 3 3 6 2 7" xfId="21886" xr:uid="{00000000-0005-0000-0000-00006B550000}"/>
    <cellStyle name="Normal 3 3 6 2 7 2" xfId="21887" xr:uid="{00000000-0005-0000-0000-00006C550000}"/>
    <cellStyle name="Normal 3 3 6 2 7 2 2" xfId="21888" xr:uid="{00000000-0005-0000-0000-00006D550000}"/>
    <cellStyle name="Normal 3 3 6 2 7 2 3" xfId="21889" xr:uid="{00000000-0005-0000-0000-00006E550000}"/>
    <cellStyle name="Normal 3 3 6 2 7 3" xfId="21890" xr:uid="{00000000-0005-0000-0000-00006F550000}"/>
    <cellStyle name="Normal 3 3 6 2 7 4" xfId="21891" xr:uid="{00000000-0005-0000-0000-000070550000}"/>
    <cellStyle name="Normal 3 3 6 2 8" xfId="21892" xr:uid="{00000000-0005-0000-0000-000071550000}"/>
    <cellStyle name="Normal 3 3 6 2 8 2" xfId="21893" xr:uid="{00000000-0005-0000-0000-000072550000}"/>
    <cellStyle name="Normal 3 3 6 2 8 3" xfId="21894" xr:uid="{00000000-0005-0000-0000-000073550000}"/>
    <cellStyle name="Normal 3 3 6 2 9" xfId="21895" xr:uid="{00000000-0005-0000-0000-000074550000}"/>
    <cellStyle name="Normal 3 3 6 3" xfId="21896" xr:uid="{00000000-0005-0000-0000-000075550000}"/>
    <cellStyle name="Normal 3 3 6 3 10" xfId="21897" xr:uid="{00000000-0005-0000-0000-000076550000}"/>
    <cellStyle name="Normal 3 3 6 3 2" xfId="21898" xr:uid="{00000000-0005-0000-0000-000077550000}"/>
    <cellStyle name="Normal 3 3 6 3 2 2" xfId="21899" xr:uid="{00000000-0005-0000-0000-000078550000}"/>
    <cellStyle name="Normal 3 3 6 3 2 2 2" xfId="21900" xr:uid="{00000000-0005-0000-0000-000079550000}"/>
    <cellStyle name="Normal 3 3 6 3 2 2 3" xfId="21901" xr:uid="{00000000-0005-0000-0000-00007A550000}"/>
    <cellStyle name="Normal 3 3 6 3 2 3" xfId="21902" xr:uid="{00000000-0005-0000-0000-00007B550000}"/>
    <cellStyle name="Normal 3 3 6 3 2 4" xfId="21903" xr:uid="{00000000-0005-0000-0000-00007C550000}"/>
    <cellStyle name="Normal 3 3 6 3 3" xfId="21904" xr:uid="{00000000-0005-0000-0000-00007D550000}"/>
    <cellStyle name="Normal 3 3 6 3 3 2" xfId="21905" xr:uid="{00000000-0005-0000-0000-00007E550000}"/>
    <cellStyle name="Normal 3 3 6 3 3 2 2" xfId="21906" xr:uid="{00000000-0005-0000-0000-00007F550000}"/>
    <cellStyle name="Normal 3 3 6 3 3 2 3" xfId="21907" xr:uid="{00000000-0005-0000-0000-000080550000}"/>
    <cellStyle name="Normal 3 3 6 3 3 3" xfId="21908" xr:uid="{00000000-0005-0000-0000-000081550000}"/>
    <cellStyle name="Normal 3 3 6 3 3 4" xfId="21909" xr:uid="{00000000-0005-0000-0000-000082550000}"/>
    <cellStyle name="Normal 3 3 6 3 4" xfId="21910" xr:uid="{00000000-0005-0000-0000-000083550000}"/>
    <cellStyle name="Normal 3 3 6 3 4 2" xfId="21911" xr:uid="{00000000-0005-0000-0000-000084550000}"/>
    <cellStyle name="Normal 3 3 6 3 4 2 2" xfId="21912" xr:uid="{00000000-0005-0000-0000-000085550000}"/>
    <cellStyle name="Normal 3 3 6 3 4 2 3" xfId="21913" xr:uid="{00000000-0005-0000-0000-000086550000}"/>
    <cellStyle name="Normal 3 3 6 3 4 3" xfId="21914" xr:uid="{00000000-0005-0000-0000-000087550000}"/>
    <cellStyle name="Normal 3 3 6 3 4 4" xfId="21915" xr:uid="{00000000-0005-0000-0000-000088550000}"/>
    <cellStyle name="Normal 3 3 6 3 5" xfId="21916" xr:uid="{00000000-0005-0000-0000-000089550000}"/>
    <cellStyle name="Normal 3 3 6 3 5 2" xfId="21917" xr:uid="{00000000-0005-0000-0000-00008A550000}"/>
    <cellStyle name="Normal 3 3 6 3 5 2 2" xfId="21918" xr:uid="{00000000-0005-0000-0000-00008B550000}"/>
    <cellStyle name="Normal 3 3 6 3 5 2 3" xfId="21919" xr:uid="{00000000-0005-0000-0000-00008C550000}"/>
    <cellStyle name="Normal 3 3 6 3 5 3" xfId="21920" xr:uid="{00000000-0005-0000-0000-00008D550000}"/>
    <cellStyle name="Normal 3 3 6 3 5 4" xfId="21921" xr:uid="{00000000-0005-0000-0000-00008E550000}"/>
    <cellStyle name="Normal 3 3 6 3 6" xfId="21922" xr:uid="{00000000-0005-0000-0000-00008F550000}"/>
    <cellStyle name="Normal 3 3 6 3 6 2" xfId="21923" xr:uid="{00000000-0005-0000-0000-000090550000}"/>
    <cellStyle name="Normal 3 3 6 3 6 2 2" xfId="21924" xr:uid="{00000000-0005-0000-0000-000091550000}"/>
    <cellStyle name="Normal 3 3 6 3 6 2 3" xfId="21925" xr:uid="{00000000-0005-0000-0000-000092550000}"/>
    <cellStyle name="Normal 3 3 6 3 6 3" xfId="21926" xr:uid="{00000000-0005-0000-0000-000093550000}"/>
    <cellStyle name="Normal 3 3 6 3 6 4" xfId="21927" xr:uid="{00000000-0005-0000-0000-000094550000}"/>
    <cellStyle name="Normal 3 3 6 3 7" xfId="21928" xr:uid="{00000000-0005-0000-0000-000095550000}"/>
    <cellStyle name="Normal 3 3 6 3 7 2" xfId="21929" xr:uid="{00000000-0005-0000-0000-000096550000}"/>
    <cellStyle name="Normal 3 3 6 3 7 2 2" xfId="21930" xr:uid="{00000000-0005-0000-0000-000097550000}"/>
    <cellStyle name="Normal 3 3 6 3 7 2 3" xfId="21931" xr:uid="{00000000-0005-0000-0000-000098550000}"/>
    <cellStyle name="Normal 3 3 6 3 7 3" xfId="21932" xr:uid="{00000000-0005-0000-0000-000099550000}"/>
    <cellStyle name="Normal 3 3 6 3 7 4" xfId="21933" xr:uid="{00000000-0005-0000-0000-00009A550000}"/>
    <cellStyle name="Normal 3 3 6 3 8" xfId="21934" xr:uid="{00000000-0005-0000-0000-00009B550000}"/>
    <cellStyle name="Normal 3 3 6 3 8 2" xfId="21935" xr:uid="{00000000-0005-0000-0000-00009C550000}"/>
    <cellStyle name="Normal 3 3 6 3 8 3" xfId="21936" xr:uid="{00000000-0005-0000-0000-00009D550000}"/>
    <cellStyle name="Normal 3 3 6 3 9" xfId="21937" xr:uid="{00000000-0005-0000-0000-00009E550000}"/>
    <cellStyle name="Normal 3 3 6 4" xfId="21938" xr:uid="{00000000-0005-0000-0000-00009F550000}"/>
    <cellStyle name="Normal 3 3 6 4 2" xfId="21939" xr:uid="{00000000-0005-0000-0000-0000A0550000}"/>
    <cellStyle name="Normal 3 3 6 4 2 2" xfId="21940" xr:uid="{00000000-0005-0000-0000-0000A1550000}"/>
    <cellStyle name="Normal 3 3 6 4 2 3" xfId="21941" xr:uid="{00000000-0005-0000-0000-0000A2550000}"/>
    <cellStyle name="Normal 3 3 6 4 3" xfId="21942" xr:uid="{00000000-0005-0000-0000-0000A3550000}"/>
    <cellStyle name="Normal 3 3 6 4 4" xfId="21943" xr:uid="{00000000-0005-0000-0000-0000A4550000}"/>
    <cellStyle name="Normal 3 3 6 5" xfId="21944" xr:uid="{00000000-0005-0000-0000-0000A5550000}"/>
    <cellStyle name="Normal 3 3 6 5 2" xfId="21945" xr:uid="{00000000-0005-0000-0000-0000A6550000}"/>
    <cellStyle name="Normal 3 3 6 5 2 2" xfId="21946" xr:uid="{00000000-0005-0000-0000-0000A7550000}"/>
    <cellStyle name="Normal 3 3 6 5 2 3" xfId="21947" xr:uid="{00000000-0005-0000-0000-0000A8550000}"/>
    <cellStyle name="Normal 3 3 6 5 3" xfId="21948" xr:uid="{00000000-0005-0000-0000-0000A9550000}"/>
    <cellStyle name="Normal 3 3 6 5 4" xfId="21949" xr:uid="{00000000-0005-0000-0000-0000AA550000}"/>
    <cellStyle name="Normal 3 3 6 6" xfId="21950" xr:uid="{00000000-0005-0000-0000-0000AB550000}"/>
    <cellStyle name="Normal 3 3 6 6 2" xfId="21951" xr:uid="{00000000-0005-0000-0000-0000AC550000}"/>
    <cellStyle name="Normal 3 3 6 6 2 2" xfId="21952" xr:uid="{00000000-0005-0000-0000-0000AD550000}"/>
    <cellStyle name="Normal 3 3 6 6 2 3" xfId="21953" xr:uid="{00000000-0005-0000-0000-0000AE550000}"/>
    <cellStyle name="Normal 3 3 6 6 3" xfId="21954" xr:uid="{00000000-0005-0000-0000-0000AF550000}"/>
    <cellStyle name="Normal 3 3 6 6 4" xfId="21955" xr:uid="{00000000-0005-0000-0000-0000B0550000}"/>
    <cellStyle name="Normal 3 3 6 7" xfId="21956" xr:uid="{00000000-0005-0000-0000-0000B1550000}"/>
    <cellStyle name="Normal 3 3 6 7 2" xfId="21957" xr:uid="{00000000-0005-0000-0000-0000B2550000}"/>
    <cellStyle name="Normal 3 3 6 7 2 2" xfId="21958" xr:uid="{00000000-0005-0000-0000-0000B3550000}"/>
    <cellStyle name="Normal 3 3 6 7 2 3" xfId="21959" xr:uid="{00000000-0005-0000-0000-0000B4550000}"/>
    <cellStyle name="Normal 3 3 6 7 3" xfId="21960" xr:uid="{00000000-0005-0000-0000-0000B5550000}"/>
    <cellStyle name="Normal 3 3 6 7 4" xfId="21961" xr:uid="{00000000-0005-0000-0000-0000B6550000}"/>
    <cellStyle name="Normal 3 3 6 8" xfId="21962" xr:uid="{00000000-0005-0000-0000-0000B7550000}"/>
    <cellStyle name="Normal 3 3 6 8 2" xfId="21963" xr:uid="{00000000-0005-0000-0000-0000B8550000}"/>
    <cellStyle name="Normal 3 3 6 8 2 2" xfId="21964" xr:uid="{00000000-0005-0000-0000-0000B9550000}"/>
    <cellStyle name="Normal 3 3 6 8 2 3" xfId="21965" xr:uid="{00000000-0005-0000-0000-0000BA550000}"/>
    <cellStyle name="Normal 3 3 6 8 3" xfId="21966" xr:uid="{00000000-0005-0000-0000-0000BB550000}"/>
    <cellStyle name="Normal 3 3 6 8 4" xfId="21967" xr:uid="{00000000-0005-0000-0000-0000BC550000}"/>
    <cellStyle name="Normal 3 3 6 9" xfId="21968" xr:uid="{00000000-0005-0000-0000-0000BD550000}"/>
    <cellStyle name="Normal 3 3 6 9 2" xfId="21969" xr:uid="{00000000-0005-0000-0000-0000BE550000}"/>
    <cellStyle name="Normal 3 3 6 9 2 2" xfId="21970" xr:uid="{00000000-0005-0000-0000-0000BF550000}"/>
    <cellStyle name="Normal 3 3 6 9 2 3" xfId="21971" xr:uid="{00000000-0005-0000-0000-0000C0550000}"/>
    <cellStyle name="Normal 3 3 6 9 3" xfId="21972" xr:uid="{00000000-0005-0000-0000-0000C1550000}"/>
    <cellStyle name="Normal 3 3 6 9 4" xfId="21973" xr:uid="{00000000-0005-0000-0000-0000C2550000}"/>
    <cellStyle name="Normal 3 3 7" xfId="21974" xr:uid="{00000000-0005-0000-0000-0000C3550000}"/>
    <cellStyle name="Normal 3 3 7 10" xfId="21975" xr:uid="{00000000-0005-0000-0000-0000C4550000}"/>
    <cellStyle name="Normal 3 3 7 2" xfId="21976" xr:uid="{00000000-0005-0000-0000-0000C5550000}"/>
    <cellStyle name="Normal 3 3 7 2 2" xfId="21977" xr:uid="{00000000-0005-0000-0000-0000C6550000}"/>
    <cellStyle name="Normal 3 3 7 2 2 2" xfId="21978" xr:uid="{00000000-0005-0000-0000-0000C7550000}"/>
    <cellStyle name="Normal 3 3 7 2 2 3" xfId="21979" xr:uid="{00000000-0005-0000-0000-0000C8550000}"/>
    <cellStyle name="Normal 3 3 7 2 3" xfId="21980" xr:uid="{00000000-0005-0000-0000-0000C9550000}"/>
    <cellStyle name="Normal 3 3 7 2 4" xfId="21981" xr:uid="{00000000-0005-0000-0000-0000CA550000}"/>
    <cellStyle name="Normal 3 3 7 3" xfId="21982" xr:uid="{00000000-0005-0000-0000-0000CB550000}"/>
    <cellStyle name="Normal 3 3 7 3 2" xfId="21983" xr:uid="{00000000-0005-0000-0000-0000CC550000}"/>
    <cellStyle name="Normal 3 3 7 3 2 2" xfId="21984" xr:uid="{00000000-0005-0000-0000-0000CD550000}"/>
    <cellStyle name="Normal 3 3 7 3 2 3" xfId="21985" xr:uid="{00000000-0005-0000-0000-0000CE550000}"/>
    <cellStyle name="Normal 3 3 7 3 3" xfId="21986" xr:uid="{00000000-0005-0000-0000-0000CF550000}"/>
    <cellStyle name="Normal 3 3 7 3 4" xfId="21987" xr:uid="{00000000-0005-0000-0000-0000D0550000}"/>
    <cellStyle name="Normal 3 3 7 4" xfId="21988" xr:uid="{00000000-0005-0000-0000-0000D1550000}"/>
    <cellStyle name="Normal 3 3 7 4 2" xfId="21989" xr:uid="{00000000-0005-0000-0000-0000D2550000}"/>
    <cellStyle name="Normal 3 3 7 4 2 2" xfId="21990" xr:uid="{00000000-0005-0000-0000-0000D3550000}"/>
    <cellStyle name="Normal 3 3 7 4 2 3" xfId="21991" xr:uid="{00000000-0005-0000-0000-0000D4550000}"/>
    <cellStyle name="Normal 3 3 7 4 3" xfId="21992" xr:uid="{00000000-0005-0000-0000-0000D5550000}"/>
    <cellStyle name="Normal 3 3 7 4 4" xfId="21993" xr:uid="{00000000-0005-0000-0000-0000D6550000}"/>
    <cellStyle name="Normal 3 3 7 5" xfId="21994" xr:uid="{00000000-0005-0000-0000-0000D7550000}"/>
    <cellStyle name="Normal 3 3 7 5 2" xfId="21995" xr:uid="{00000000-0005-0000-0000-0000D8550000}"/>
    <cellStyle name="Normal 3 3 7 5 2 2" xfId="21996" xr:uid="{00000000-0005-0000-0000-0000D9550000}"/>
    <cellStyle name="Normal 3 3 7 5 2 3" xfId="21997" xr:uid="{00000000-0005-0000-0000-0000DA550000}"/>
    <cellStyle name="Normal 3 3 7 5 3" xfId="21998" xr:uid="{00000000-0005-0000-0000-0000DB550000}"/>
    <cellStyle name="Normal 3 3 7 5 4" xfId="21999" xr:uid="{00000000-0005-0000-0000-0000DC550000}"/>
    <cellStyle name="Normal 3 3 7 6" xfId="22000" xr:uid="{00000000-0005-0000-0000-0000DD550000}"/>
    <cellStyle name="Normal 3 3 7 6 2" xfId="22001" xr:uid="{00000000-0005-0000-0000-0000DE550000}"/>
    <cellStyle name="Normal 3 3 7 6 2 2" xfId="22002" xr:uid="{00000000-0005-0000-0000-0000DF550000}"/>
    <cellStyle name="Normal 3 3 7 6 2 3" xfId="22003" xr:uid="{00000000-0005-0000-0000-0000E0550000}"/>
    <cellStyle name="Normal 3 3 7 6 3" xfId="22004" xr:uid="{00000000-0005-0000-0000-0000E1550000}"/>
    <cellStyle name="Normal 3 3 7 6 4" xfId="22005" xr:uid="{00000000-0005-0000-0000-0000E2550000}"/>
    <cellStyle name="Normal 3 3 7 7" xfId="22006" xr:uid="{00000000-0005-0000-0000-0000E3550000}"/>
    <cellStyle name="Normal 3 3 7 7 2" xfId="22007" xr:uid="{00000000-0005-0000-0000-0000E4550000}"/>
    <cellStyle name="Normal 3 3 7 7 2 2" xfId="22008" xr:uid="{00000000-0005-0000-0000-0000E5550000}"/>
    <cellStyle name="Normal 3 3 7 7 2 3" xfId="22009" xr:uid="{00000000-0005-0000-0000-0000E6550000}"/>
    <cellStyle name="Normal 3 3 7 7 3" xfId="22010" xr:uid="{00000000-0005-0000-0000-0000E7550000}"/>
    <cellStyle name="Normal 3 3 7 7 4" xfId="22011" xr:uid="{00000000-0005-0000-0000-0000E8550000}"/>
    <cellStyle name="Normal 3 3 7 8" xfId="22012" xr:uid="{00000000-0005-0000-0000-0000E9550000}"/>
    <cellStyle name="Normal 3 3 7 8 2" xfId="22013" xr:uid="{00000000-0005-0000-0000-0000EA550000}"/>
    <cellStyle name="Normal 3 3 7 8 3" xfId="22014" xr:uid="{00000000-0005-0000-0000-0000EB550000}"/>
    <cellStyle name="Normal 3 3 7 9" xfId="22015" xr:uid="{00000000-0005-0000-0000-0000EC550000}"/>
    <cellStyle name="Normal 3 3 8" xfId="22016" xr:uid="{00000000-0005-0000-0000-0000ED550000}"/>
    <cellStyle name="Normal 3 3 8 10" xfId="22017" xr:uid="{00000000-0005-0000-0000-0000EE550000}"/>
    <cellStyle name="Normal 3 3 8 2" xfId="22018" xr:uid="{00000000-0005-0000-0000-0000EF550000}"/>
    <cellStyle name="Normal 3 3 8 2 2" xfId="22019" xr:uid="{00000000-0005-0000-0000-0000F0550000}"/>
    <cellStyle name="Normal 3 3 8 2 2 2" xfId="22020" xr:uid="{00000000-0005-0000-0000-0000F1550000}"/>
    <cellStyle name="Normal 3 3 8 2 2 3" xfId="22021" xr:uid="{00000000-0005-0000-0000-0000F2550000}"/>
    <cellStyle name="Normal 3 3 8 2 3" xfId="22022" xr:uid="{00000000-0005-0000-0000-0000F3550000}"/>
    <cellStyle name="Normal 3 3 8 2 4" xfId="22023" xr:uid="{00000000-0005-0000-0000-0000F4550000}"/>
    <cellStyle name="Normal 3 3 8 3" xfId="22024" xr:uid="{00000000-0005-0000-0000-0000F5550000}"/>
    <cellStyle name="Normal 3 3 8 3 2" xfId="22025" xr:uid="{00000000-0005-0000-0000-0000F6550000}"/>
    <cellStyle name="Normal 3 3 8 3 2 2" xfId="22026" xr:uid="{00000000-0005-0000-0000-0000F7550000}"/>
    <cellStyle name="Normal 3 3 8 3 2 3" xfId="22027" xr:uid="{00000000-0005-0000-0000-0000F8550000}"/>
    <cellStyle name="Normal 3 3 8 3 3" xfId="22028" xr:uid="{00000000-0005-0000-0000-0000F9550000}"/>
    <cellStyle name="Normal 3 3 8 3 4" xfId="22029" xr:uid="{00000000-0005-0000-0000-0000FA550000}"/>
    <cellStyle name="Normal 3 3 8 4" xfId="22030" xr:uid="{00000000-0005-0000-0000-0000FB550000}"/>
    <cellStyle name="Normal 3 3 8 4 2" xfId="22031" xr:uid="{00000000-0005-0000-0000-0000FC550000}"/>
    <cellStyle name="Normal 3 3 8 4 2 2" xfId="22032" xr:uid="{00000000-0005-0000-0000-0000FD550000}"/>
    <cellStyle name="Normal 3 3 8 4 2 3" xfId="22033" xr:uid="{00000000-0005-0000-0000-0000FE550000}"/>
    <cellStyle name="Normal 3 3 8 4 3" xfId="22034" xr:uid="{00000000-0005-0000-0000-0000FF550000}"/>
    <cellStyle name="Normal 3 3 8 4 4" xfId="22035" xr:uid="{00000000-0005-0000-0000-000000560000}"/>
    <cellStyle name="Normal 3 3 8 5" xfId="22036" xr:uid="{00000000-0005-0000-0000-000001560000}"/>
    <cellStyle name="Normal 3 3 8 5 2" xfId="22037" xr:uid="{00000000-0005-0000-0000-000002560000}"/>
    <cellStyle name="Normal 3 3 8 5 2 2" xfId="22038" xr:uid="{00000000-0005-0000-0000-000003560000}"/>
    <cellStyle name="Normal 3 3 8 5 2 3" xfId="22039" xr:uid="{00000000-0005-0000-0000-000004560000}"/>
    <cellStyle name="Normal 3 3 8 5 3" xfId="22040" xr:uid="{00000000-0005-0000-0000-000005560000}"/>
    <cellStyle name="Normal 3 3 8 5 4" xfId="22041" xr:uid="{00000000-0005-0000-0000-000006560000}"/>
    <cellStyle name="Normal 3 3 8 6" xfId="22042" xr:uid="{00000000-0005-0000-0000-000007560000}"/>
    <cellStyle name="Normal 3 3 8 6 2" xfId="22043" xr:uid="{00000000-0005-0000-0000-000008560000}"/>
    <cellStyle name="Normal 3 3 8 6 2 2" xfId="22044" xr:uid="{00000000-0005-0000-0000-000009560000}"/>
    <cellStyle name="Normal 3 3 8 6 2 3" xfId="22045" xr:uid="{00000000-0005-0000-0000-00000A560000}"/>
    <cellStyle name="Normal 3 3 8 6 3" xfId="22046" xr:uid="{00000000-0005-0000-0000-00000B560000}"/>
    <cellStyle name="Normal 3 3 8 6 4" xfId="22047" xr:uid="{00000000-0005-0000-0000-00000C560000}"/>
    <cellStyle name="Normal 3 3 8 7" xfId="22048" xr:uid="{00000000-0005-0000-0000-00000D560000}"/>
    <cellStyle name="Normal 3 3 8 7 2" xfId="22049" xr:uid="{00000000-0005-0000-0000-00000E560000}"/>
    <cellStyle name="Normal 3 3 8 7 2 2" xfId="22050" xr:uid="{00000000-0005-0000-0000-00000F560000}"/>
    <cellStyle name="Normal 3 3 8 7 2 3" xfId="22051" xr:uid="{00000000-0005-0000-0000-000010560000}"/>
    <cellStyle name="Normal 3 3 8 7 3" xfId="22052" xr:uid="{00000000-0005-0000-0000-000011560000}"/>
    <cellStyle name="Normal 3 3 8 7 4" xfId="22053" xr:uid="{00000000-0005-0000-0000-000012560000}"/>
    <cellStyle name="Normal 3 3 8 8" xfId="22054" xr:uid="{00000000-0005-0000-0000-000013560000}"/>
    <cellStyle name="Normal 3 3 8 8 2" xfId="22055" xr:uid="{00000000-0005-0000-0000-000014560000}"/>
    <cellStyle name="Normal 3 3 8 8 3" xfId="22056" xr:uid="{00000000-0005-0000-0000-000015560000}"/>
    <cellStyle name="Normal 3 3 8 9" xfId="22057" xr:uid="{00000000-0005-0000-0000-000016560000}"/>
    <cellStyle name="Normal 3 3 9" xfId="22058" xr:uid="{00000000-0005-0000-0000-000017560000}"/>
    <cellStyle name="Normal 3 3 9 2" xfId="22059" xr:uid="{00000000-0005-0000-0000-000018560000}"/>
    <cellStyle name="Normal 3 3 9 2 2" xfId="22060" xr:uid="{00000000-0005-0000-0000-000019560000}"/>
    <cellStyle name="Normal 3 3 9 2 3" xfId="22061" xr:uid="{00000000-0005-0000-0000-00001A560000}"/>
    <cellStyle name="Normal 3 3 9 3" xfId="22062" xr:uid="{00000000-0005-0000-0000-00001B560000}"/>
    <cellStyle name="Normal 3 3 9 4" xfId="22063" xr:uid="{00000000-0005-0000-0000-00001C560000}"/>
    <cellStyle name="Normal 3 4" xfId="34" xr:uid="{00000000-0005-0000-0000-00001D560000}"/>
    <cellStyle name="Normal 3 4 10" xfId="22064" xr:uid="{00000000-0005-0000-0000-00001E560000}"/>
    <cellStyle name="Normal 3 4 10 2" xfId="22065" xr:uid="{00000000-0005-0000-0000-00001F560000}"/>
    <cellStyle name="Normal 3 4 10 2 2" xfId="22066" xr:uid="{00000000-0005-0000-0000-000020560000}"/>
    <cellStyle name="Normal 3 4 10 2 3" xfId="22067" xr:uid="{00000000-0005-0000-0000-000021560000}"/>
    <cellStyle name="Normal 3 4 10 3" xfId="22068" xr:uid="{00000000-0005-0000-0000-000022560000}"/>
    <cellStyle name="Normal 3 4 10 4" xfId="22069" xr:uid="{00000000-0005-0000-0000-000023560000}"/>
    <cellStyle name="Normal 3 4 11" xfId="22070" xr:uid="{00000000-0005-0000-0000-000024560000}"/>
    <cellStyle name="Normal 3 4 11 2" xfId="22071" xr:uid="{00000000-0005-0000-0000-000025560000}"/>
    <cellStyle name="Normal 3 4 11 2 2" xfId="22072" xr:uid="{00000000-0005-0000-0000-000026560000}"/>
    <cellStyle name="Normal 3 4 11 2 3" xfId="22073" xr:uid="{00000000-0005-0000-0000-000027560000}"/>
    <cellStyle name="Normal 3 4 11 3" xfId="22074" xr:uid="{00000000-0005-0000-0000-000028560000}"/>
    <cellStyle name="Normal 3 4 11 4" xfId="22075" xr:uid="{00000000-0005-0000-0000-000029560000}"/>
    <cellStyle name="Normal 3 4 12" xfId="22076" xr:uid="{00000000-0005-0000-0000-00002A560000}"/>
    <cellStyle name="Normal 3 4 12 2" xfId="22077" xr:uid="{00000000-0005-0000-0000-00002B560000}"/>
    <cellStyle name="Normal 3 4 12 2 2" xfId="22078" xr:uid="{00000000-0005-0000-0000-00002C560000}"/>
    <cellStyle name="Normal 3 4 12 2 3" xfId="22079" xr:uid="{00000000-0005-0000-0000-00002D560000}"/>
    <cellStyle name="Normal 3 4 12 3" xfId="22080" xr:uid="{00000000-0005-0000-0000-00002E560000}"/>
    <cellStyle name="Normal 3 4 12 4" xfId="22081" xr:uid="{00000000-0005-0000-0000-00002F560000}"/>
    <cellStyle name="Normal 3 4 13" xfId="22082" xr:uid="{00000000-0005-0000-0000-000030560000}"/>
    <cellStyle name="Normal 3 4 13 2" xfId="22083" xr:uid="{00000000-0005-0000-0000-000031560000}"/>
    <cellStyle name="Normal 3 4 13 2 2" xfId="22084" xr:uid="{00000000-0005-0000-0000-000032560000}"/>
    <cellStyle name="Normal 3 4 13 2 3" xfId="22085" xr:uid="{00000000-0005-0000-0000-000033560000}"/>
    <cellStyle name="Normal 3 4 13 3" xfId="22086" xr:uid="{00000000-0005-0000-0000-000034560000}"/>
    <cellStyle name="Normal 3 4 13 4" xfId="22087" xr:uid="{00000000-0005-0000-0000-000035560000}"/>
    <cellStyle name="Normal 3 4 14" xfId="22088" xr:uid="{00000000-0005-0000-0000-000036560000}"/>
    <cellStyle name="Normal 3 4 14 2" xfId="22089" xr:uid="{00000000-0005-0000-0000-000037560000}"/>
    <cellStyle name="Normal 3 4 14 2 2" xfId="22090" xr:uid="{00000000-0005-0000-0000-000038560000}"/>
    <cellStyle name="Normal 3 4 14 2 3" xfId="22091" xr:uid="{00000000-0005-0000-0000-000039560000}"/>
    <cellStyle name="Normal 3 4 14 3" xfId="22092" xr:uid="{00000000-0005-0000-0000-00003A560000}"/>
    <cellStyle name="Normal 3 4 14 4" xfId="22093" xr:uid="{00000000-0005-0000-0000-00003B560000}"/>
    <cellStyle name="Normal 3 4 15" xfId="22094" xr:uid="{00000000-0005-0000-0000-00003C560000}"/>
    <cellStyle name="Normal 3 4 15 2" xfId="22095" xr:uid="{00000000-0005-0000-0000-00003D560000}"/>
    <cellStyle name="Normal 3 4 15 3" xfId="22096" xr:uid="{00000000-0005-0000-0000-00003E560000}"/>
    <cellStyle name="Normal 3 4 16" xfId="22097" xr:uid="{00000000-0005-0000-0000-00003F560000}"/>
    <cellStyle name="Normal 3 4 17" xfId="22098" xr:uid="{00000000-0005-0000-0000-000040560000}"/>
    <cellStyle name="Normal 3 4 18" xfId="22099" xr:uid="{00000000-0005-0000-0000-000041560000}"/>
    <cellStyle name="Normal 3 4 2" xfId="22100" xr:uid="{00000000-0005-0000-0000-000042560000}"/>
    <cellStyle name="Normal 3 4 2 10" xfId="22101" xr:uid="{00000000-0005-0000-0000-000043560000}"/>
    <cellStyle name="Normal 3 4 2 10 2" xfId="22102" xr:uid="{00000000-0005-0000-0000-000044560000}"/>
    <cellStyle name="Normal 3 4 2 10 2 2" xfId="22103" xr:uid="{00000000-0005-0000-0000-000045560000}"/>
    <cellStyle name="Normal 3 4 2 10 2 3" xfId="22104" xr:uid="{00000000-0005-0000-0000-000046560000}"/>
    <cellStyle name="Normal 3 4 2 10 3" xfId="22105" xr:uid="{00000000-0005-0000-0000-000047560000}"/>
    <cellStyle name="Normal 3 4 2 10 4" xfId="22106" xr:uid="{00000000-0005-0000-0000-000048560000}"/>
    <cellStyle name="Normal 3 4 2 11" xfId="22107" xr:uid="{00000000-0005-0000-0000-000049560000}"/>
    <cellStyle name="Normal 3 4 2 11 2" xfId="22108" xr:uid="{00000000-0005-0000-0000-00004A560000}"/>
    <cellStyle name="Normal 3 4 2 11 2 2" xfId="22109" xr:uid="{00000000-0005-0000-0000-00004B560000}"/>
    <cellStyle name="Normal 3 4 2 11 2 3" xfId="22110" xr:uid="{00000000-0005-0000-0000-00004C560000}"/>
    <cellStyle name="Normal 3 4 2 11 3" xfId="22111" xr:uid="{00000000-0005-0000-0000-00004D560000}"/>
    <cellStyle name="Normal 3 4 2 11 4" xfId="22112" xr:uid="{00000000-0005-0000-0000-00004E560000}"/>
    <cellStyle name="Normal 3 4 2 12" xfId="22113" xr:uid="{00000000-0005-0000-0000-00004F560000}"/>
    <cellStyle name="Normal 3 4 2 12 2" xfId="22114" xr:uid="{00000000-0005-0000-0000-000050560000}"/>
    <cellStyle name="Normal 3 4 2 12 2 2" xfId="22115" xr:uid="{00000000-0005-0000-0000-000051560000}"/>
    <cellStyle name="Normal 3 4 2 12 2 3" xfId="22116" xr:uid="{00000000-0005-0000-0000-000052560000}"/>
    <cellStyle name="Normal 3 4 2 12 3" xfId="22117" xr:uid="{00000000-0005-0000-0000-000053560000}"/>
    <cellStyle name="Normal 3 4 2 12 4" xfId="22118" xr:uid="{00000000-0005-0000-0000-000054560000}"/>
    <cellStyle name="Normal 3 4 2 13" xfId="22119" xr:uid="{00000000-0005-0000-0000-000055560000}"/>
    <cellStyle name="Normal 3 4 2 13 2" xfId="22120" xr:uid="{00000000-0005-0000-0000-000056560000}"/>
    <cellStyle name="Normal 3 4 2 13 2 2" xfId="22121" xr:uid="{00000000-0005-0000-0000-000057560000}"/>
    <cellStyle name="Normal 3 4 2 13 2 3" xfId="22122" xr:uid="{00000000-0005-0000-0000-000058560000}"/>
    <cellStyle name="Normal 3 4 2 13 3" xfId="22123" xr:uid="{00000000-0005-0000-0000-000059560000}"/>
    <cellStyle name="Normal 3 4 2 13 4" xfId="22124" xr:uid="{00000000-0005-0000-0000-00005A560000}"/>
    <cellStyle name="Normal 3 4 2 14" xfId="22125" xr:uid="{00000000-0005-0000-0000-00005B560000}"/>
    <cellStyle name="Normal 3 4 2 14 2" xfId="22126" xr:uid="{00000000-0005-0000-0000-00005C560000}"/>
    <cellStyle name="Normal 3 4 2 14 3" xfId="22127" xr:uid="{00000000-0005-0000-0000-00005D560000}"/>
    <cellStyle name="Normal 3 4 2 15" xfId="22128" xr:uid="{00000000-0005-0000-0000-00005E560000}"/>
    <cellStyle name="Normal 3 4 2 16" xfId="22129" xr:uid="{00000000-0005-0000-0000-00005F560000}"/>
    <cellStyle name="Normal 3 4 2 2" xfId="22130" xr:uid="{00000000-0005-0000-0000-000060560000}"/>
    <cellStyle name="Normal 3 4 2 2 10" xfId="22131" xr:uid="{00000000-0005-0000-0000-000061560000}"/>
    <cellStyle name="Normal 3 4 2 2 10 2" xfId="22132" xr:uid="{00000000-0005-0000-0000-000062560000}"/>
    <cellStyle name="Normal 3 4 2 2 10 3" xfId="22133" xr:uid="{00000000-0005-0000-0000-000063560000}"/>
    <cellStyle name="Normal 3 4 2 2 11" xfId="22134" xr:uid="{00000000-0005-0000-0000-000064560000}"/>
    <cellStyle name="Normal 3 4 2 2 12" xfId="22135" xr:uid="{00000000-0005-0000-0000-000065560000}"/>
    <cellStyle name="Normal 3 4 2 2 2" xfId="22136" xr:uid="{00000000-0005-0000-0000-000066560000}"/>
    <cellStyle name="Normal 3 4 2 2 2 10" xfId="22137" xr:uid="{00000000-0005-0000-0000-000067560000}"/>
    <cellStyle name="Normal 3 4 2 2 2 2" xfId="22138" xr:uid="{00000000-0005-0000-0000-000068560000}"/>
    <cellStyle name="Normal 3 4 2 2 2 2 2" xfId="22139" xr:uid="{00000000-0005-0000-0000-000069560000}"/>
    <cellStyle name="Normal 3 4 2 2 2 2 2 2" xfId="22140" xr:uid="{00000000-0005-0000-0000-00006A560000}"/>
    <cellStyle name="Normal 3 4 2 2 2 2 2 3" xfId="22141" xr:uid="{00000000-0005-0000-0000-00006B560000}"/>
    <cellStyle name="Normal 3 4 2 2 2 2 3" xfId="22142" xr:uid="{00000000-0005-0000-0000-00006C560000}"/>
    <cellStyle name="Normal 3 4 2 2 2 2 4" xfId="22143" xr:uid="{00000000-0005-0000-0000-00006D560000}"/>
    <cellStyle name="Normal 3 4 2 2 2 3" xfId="22144" xr:uid="{00000000-0005-0000-0000-00006E560000}"/>
    <cellStyle name="Normal 3 4 2 2 2 3 2" xfId="22145" xr:uid="{00000000-0005-0000-0000-00006F560000}"/>
    <cellStyle name="Normal 3 4 2 2 2 3 2 2" xfId="22146" xr:uid="{00000000-0005-0000-0000-000070560000}"/>
    <cellStyle name="Normal 3 4 2 2 2 3 2 3" xfId="22147" xr:uid="{00000000-0005-0000-0000-000071560000}"/>
    <cellStyle name="Normal 3 4 2 2 2 3 3" xfId="22148" xr:uid="{00000000-0005-0000-0000-000072560000}"/>
    <cellStyle name="Normal 3 4 2 2 2 3 4" xfId="22149" xr:uid="{00000000-0005-0000-0000-000073560000}"/>
    <cellStyle name="Normal 3 4 2 2 2 4" xfId="22150" xr:uid="{00000000-0005-0000-0000-000074560000}"/>
    <cellStyle name="Normal 3 4 2 2 2 4 2" xfId="22151" xr:uid="{00000000-0005-0000-0000-000075560000}"/>
    <cellStyle name="Normal 3 4 2 2 2 4 2 2" xfId="22152" xr:uid="{00000000-0005-0000-0000-000076560000}"/>
    <cellStyle name="Normal 3 4 2 2 2 4 2 3" xfId="22153" xr:uid="{00000000-0005-0000-0000-000077560000}"/>
    <cellStyle name="Normal 3 4 2 2 2 4 3" xfId="22154" xr:uid="{00000000-0005-0000-0000-000078560000}"/>
    <cellStyle name="Normal 3 4 2 2 2 4 4" xfId="22155" xr:uid="{00000000-0005-0000-0000-000079560000}"/>
    <cellStyle name="Normal 3 4 2 2 2 5" xfId="22156" xr:uid="{00000000-0005-0000-0000-00007A560000}"/>
    <cellStyle name="Normal 3 4 2 2 2 5 2" xfId="22157" xr:uid="{00000000-0005-0000-0000-00007B560000}"/>
    <cellStyle name="Normal 3 4 2 2 2 5 2 2" xfId="22158" xr:uid="{00000000-0005-0000-0000-00007C560000}"/>
    <cellStyle name="Normal 3 4 2 2 2 5 2 3" xfId="22159" xr:uid="{00000000-0005-0000-0000-00007D560000}"/>
    <cellStyle name="Normal 3 4 2 2 2 5 3" xfId="22160" xr:uid="{00000000-0005-0000-0000-00007E560000}"/>
    <cellStyle name="Normal 3 4 2 2 2 5 4" xfId="22161" xr:uid="{00000000-0005-0000-0000-00007F560000}"/>
    <cellStyle name="Normal 3 4 2 2 2 6" xfId="22162" xr:uid="{00000000-0005-0000-0000-000080560000}"/>
    <cellStyle name="Normal 3 4 2 2 2 6 2" xfId="22163" xr:uid="{00000000-0005-0000-0000-000081560000}"/>
    <cellStyle name="Normal 3 4 2 2 2 6 2 2" xfId="22164" xr:uid="{00000000-0005-0000-0000-000082560000}"/>
    <cellStyle name="Normal 3 4 2 2 2 6 2 3" xfId="22165" xr:uid="{00000000-0005-0000-0000-000083560000}"/>
    <cellStyle name="Normal 3 4 2 2 2 6 3" xfId="22166" xr:uid="{00000000-0005-0000-0000-000084560000}"/>
    <cellStyle name="Normal 3 4 2 2 2 6 4" xfId="22167" xr:uid="{00000000-0005-0000-0000-000085560000}"/>
    <cellStyle name="Normal 3 4 2 2 2 7" xfId="22168" xr:uid="{00000000-0005-0000-0000-000086560000}"/>
    <cellStyle name="Normal 3 4 2 2 2 7 2" xfId="22169" xr:uid="{00000000-0005-0000-0000-000087560000}"/>
    <cellStyle name="Normal 3 4 2 2 2 7 2 2" xfId="22170" xr:uid="{00000000-0005-0000-0000-000088560000}"/>
    <cellStyle name="Normal 3 4 2 2 2 7 2 3" xfId="22171" xr:uid="{00000000-0005-0000-0000-000089560000}"/>
    <cellStyle name="Normal 3 4 2 2 2 7 3" xfId="22172" xr:uid="{00000000-0005-0000-0000-00008A560000}"/>
    <cellStyle name="Normal 3 4 2 2 2 7 4" xfId="22173" xr:uid="{00000000-0005-0000-0000-00008B560000}"/>
    <cellStyle name="Normal 3 4 2 2 2 8" xfId="22174" xr:uid="{00000000-0005-0000-0000-00008C560000}"/>
    <cellStyle name="Normal 3 4 2 2 2 8 2" xfId="22175" xr:uid="{00000000-0005-0000-0000-00008D560000}"/>
    <cellStyle name="Normal 3 4 2 2 2 8 3" xfId="22176" xr:uid="{00000000-0005-0000-0000-00008E560000}"/>
    <cellStyle name="Normal 3 4 2 2 2 9" xfId="22177" xr:uid="{00000000-0005-0000-0000-00008F560000}"/>
    <cellStyle name="Normal 3 4 2 2 3" xfId="22178" xr:uid="{00000000-0005-0000-0000-000090560000}"/>
    <cellStyle name="Normal 3 4 2 2 3 10" xfId="22179" xr:uid="{00000000-0005-0000-0000-000091560000}"/>
    <cellStyle name="Normal 3 4 2 2 3 2" xfId="22180" xr:uid="{00000000-0005-0000-0000-000092560000}"/>
    <cellStyle name="Normal 3 4 2 2 3 2 2" xfId="22181" xr:uid="{00000000-0005-0000-0000-000093560000}"/>
    <cellStyle name="Normal 3 4 2 2 3 2 2 2" xfId="22182" xr:uid="{00000000-0005-0000-0000-000094560000}"/>
    <cellStyle name="Normal 3 4 2 2 3 2 2 3" xfId="22183" xr:uid="{00000000-0005-0000-0000-000095560000}"/>
    <cellStyle name="Normal 3 4 2 2 3 2 3" xfId="22184" xr:uid="{00000000-0005-0000-0000-000096560000}"/>
    <cellStyle name="Normal 3 4 2 2 3 2 4" xfId="22185" xr:uid="{00000000-0005-0000-0000-000097560000}"/>
    <cellStyle name="Normal 3 4 2 2 3 3" xfId="22186" xr:uid="{00000000-0005-0000-0000-000098560000}"/>
    <cellStyle name="Normal 3 4 2 2 3 3 2" xfId="22187" xr:uid="{00000000-0005-0000-0000-000099560000}"/>
    <cellStyle name="Normal 3 4 2 2 3 3 2 2" xfId="22188" xr:uid="{00000000-0005-0000-0000-00009A560000}"/>
    <cellStyle name="Normal 3 4 2 2 3 3 2 3" xfId="22189" xr:uid="{00000000-0005-0000-0000-00009B560000}"/>
    <cellStyle name="Normal 3 4 2 2 3 3 3" xfId="22190" xr:uid="{00000000-0005-0000-0000-00009C560000}"/>
    <cellStyle name="Normal 3 4 2 2 3 3 4" xfId="22191" xr:uid="{00000000-0005-0000-0000-00009D560000}"/>
    <cellStyle name="Normal 3 4 2 2 3 4" xfId="22192" xr:uid="{00000000-0005-0000-0000-00009E560000}"/>
    <cellStyle name="Normal 3 4 2 2 3 4 2" xfId="22193" xr:uid="{00000000-0005-0000-0000-00009F560000}"/>
    <cellStyle name="Normal 3 4 2 2 3 4 2 2" xfId="22194" xr:uid="{00000000-0005-0000-0000-0000A0560000}"/>
    <cellStyle name="Normal 3 4 2 2 3 4 2 3" xfId="22195" xr:uid="{00000000-0005-0000-0000-0000A1560000}"/>
    <cellStyle name="Normal 3 4 2 2 3 4 3" xfId="22196" xr:uid="{00000000-0005-0000-0000-0000A2560000}"/>
    <cellStyle name="Normal 3 4 2 2 3 4 4" xfId="22197" xr:uid="{00000000-0005-0000-0000-0000A3560000}"/>
    <cellStyle name="Normal 3 4 2 2 3 5" xfId="22198" xr:uid="{00000000-0005-0000-0000-0000A4560000}"/>
    <cellStyle name="Normal 3 4 2 2 3 5 2" xfId="22199" xr:uid="{00000000-0005-0000-0000-0000A5560000}"/>
    <cellStyle name="Normal 3 4 2 2 3 5 2 2" xfId="22200" xr:uid="{00000000-0005-0000-0000-0000A6560000}"/>
    <cellStyle name="Normal 3 4 2 2 3 5 2 3" xfId="22201" xr:uid="{00000000-0005-0000-0000-0000A7560000}"/>
    <cellStyle name="Normal 3 4 2 2 3 5 3" xfId="22202" xr:uid="{00000000-0005-0000-0000-0000A8560000}"/>
    <cellStyle name="Normal 3 4 2 2 3 5 4" xfId="22203" xr:uid="{00000000-0005-0000-0000-0000A9560000}"/>
    <cellStyle name="Normal 3 4 2 2 3 6" xfId="22204" xr:uid="{00000000-0005-0000-0000-0000AA560000}"/>
    <cellStyle name="Normal 3 4 2 2 3 6 2" xfId="22205" xr:uid="{00000000-0005-0000-0000-0000AB560000}"/>
    <cellStyle name="Normal 3 4 2 2 3 6 2 2" xfId="22206" xr:uid="{00000000-0005-0000-0000-0000AC560000}"/>
    <cellStyle name="Normal 3 4 2 2 3 6 2 3" xfId="22207" xr:uid="{00000000-0005-0000-0000-0000AD560000}"/>
    <cellStyle name="Normal 3 4 2 2 3 6 3" xfId="22208" xr:uid="{00000000-0005-0000-0000-0000AE560000}"/>
    <cellStyle name="Normal 3 4 2 2 3 6 4" xfId="22209" xr:uid="{00000000-0005-0000-0000-0000AF560000}"/>
    <cellStyle name="Normal 3 4 2 2 3 7" xfId="22210" xr:uid="{00000000-0005-0000-0000-0000B0560000}"/>
    <cellStyle name="Normal 3 4 2 2 3 7 2" xfId="22211" xr:uid="{00000000-0005-0000-0000-0000B1560000}"/>
    <cellStyle name="Normal 3 4 2 2 3 7 2 2" xfId="22212" xr:uid="{00000000-0005-0000-0000-0000B2560000}"/>
    <cellStyle name="Normal 3 4 2 2 3 7 2 3" xfId="22213" xr:uid="{00000000-0005-0000-0000-0000B3560000}"/>
    <cellStyle name="Normal 3 4 2 2 3 7 3" xfId="22214" xr:uid="{00000000-0005-0000-0000-0000B4560000}"/>
    <cellStyle name="Normal 3 4 2 2 3 7 4" xfId="22215" xr:uid="{00000000-0005-0000-0000-0000B5560000}"/>
    <cellStyle name="Normal 3 4 2 2 3 8" xfId="22216" xr:uid="{00000000-0005-0000-0000-0000B6560000}"/>
    <cellStyle name="Normal 3 4 2 2 3 8 2" xfId="22217" xr:uid="{00000000-0005-0000-0000-0000B7560000}"/>
    <cellStyle name="Normal 3 4 2 2 3 8 3" xfId="22218" xr:uid="{00000000-0005-0000-0000-0000B8560000}"/>
    <cellStyle name="Normal 3 4 2 2 3 9" xfId="22219" xr:uid="{00000000-0005-0000-0000-0000B9560000}"/>
    <cellStyle name="Normal 3 4 2 2 4" xfId="22220" xr:uid="{00000000-0005-0000-0000-0000BA560000}"/>
    <cellStyle name="Normal 3 4 2 2 4 2" xfId="22221" xr:uid="{00000000-0005-0000-0000-0000BB560000}"/>
    <cellStyle name="Normal 3 4 2 2 4 2 2" xfId="22222" xr:uid="{00000000-0005-0000-0000-0000BC560000}"/>
    <cellStyle name="Normal 3 4 2 2 4 2 3" xfId="22223" xr:uid="{00000000-0005-0000-0000-0000BD560000}"/>
    <cellStyle name="Normal 3 4 2 2 4 3" xfId="22224" xr:uid="{00000000-0005-0000-0000-0000BE560000}"/>
    <cellStyle name="Normal 3 4 2 2 4 4" xfId="22225" xr:uid="{00000000-0005-0000-0000-0000BF560000}"/>
    <cellStyle name="Normal 3 4 2 2 5" xfId="22226" xr:uid="{00000000-0005-0000-0000-0000C0560000}"/>
    <cellStyle name="Normal 3 4 2 2 5 2" xfId="22227" xr:uid="{00000000-0005-0000-0000-0000C1560000}"/>
    <cellStyle name="Normal 3 4 2 2 5 2 2" xfId="22228" xr:uid="{00000000-0005-0000-0000-0000C2560000}"/>
    <cellStyle name="Normal 3 4 2 2 5 2 3" xfId="22229" xr:uid="{00000000-0005-0000-0000-0000C3560000}"/>
    <cellStyle name="Normal 3 4 2 2 5 3" xfId="22230" xr:uid="{00000000-0005-0000-0000-0000C4560000}"/>
    <cellStyle name="Normal 3 4 2 2 5 4" xfId="22231" xr:uid="{00000000-0005-0000-0000-0000C5560000}"/>
    <cellStyle name="Normal 3 4 2 2 6" xfId="22232" xr:uid="{00000000-0005-0000-0000-0000C6560000}"/>
    <cellStyle name="Normal 3 4 2 2 6 2" xfId="22233" xr:uid="{00000000-0005-0000-0000-0000C7560000}"/>
    <cellStyle name="Normal 3 4 2 2 6 2 2" xfId="22234" xr:uid="{00000000-0005-0000-0000-0000C8560000}"/>
    <cellStyle name="Normal 3 4 2 2 6 2 3" xfId="22235" xr:uid="{00000000-0005-0000-0000-0000C9560000}"/>
    <cellStyle name="Normal 3 4 2 2 6 3" xfId="22236" xr:uid="{00000000-0005-0000-0000-0000CA560000}"/>
    <cellStyle name="Normal 3 4 2 2 6 4" xfId="22237" xr:uid="{00000000-0005-0000-0000-0000CB560000}"/>
    <cellStyle name="Normal 3 4 2 2 7" xfId="22238" xr:uid="{00000000-0005-0000-0000-0000CC560000}"/>
    <cellStyle name="Normal 3 4 2 2 7 2" xfId="22239" xr:uid="{00000000-0005-0000-0000-0000CD560000}"/>
    <cellStyle name="Normal 3 4 2 2 7 2 2" xfId="22240" xr:uid="{00000000-0005-0000-0000-0000CE560000}"/>
    <cellStyle name="Normal 3 4 2 2 7 2 3" xfId="22241" xr:uid="{00000000-0005-0000-0000-0000CF560000}"/>
    <cellStyle name="Normal 3 4 2 2 7 3" xfId="22242" xr:uid="{00000000-0005-0000-0000-0000D0560000}"/>
    <cellStyle name="Normal 3 4 2 2 7 4" xfId="22243" xr:uid="{00000000-0005-0000-0000-0000D1560000}"/>
    <cellStyle name="Normal 3 4 2 2 8" xfId="22244" xr:uid="{00000000-0005-0000-0000-0000D2560000}"/>
    <cellStyle name="Normal 3 4 2 2 8 2" xfId="22245" xr:uid="{00000000-0005-0000-0000-0000D3560000}"/>
    <cellStyle name="Normal 3 4 2 2 8 2 2" xfId="22246" xr:uid="{00000000-0005-0000-0000-0000D4560000}"/>
    <cellStyle name="Normal 3 4 2 2 8 2 3" xfId="22247" xr:uid="{00000000-0005-0000-0000-0000D5560000}"/>
    <cellStyle name="Normal 3 4 2 2 8 3" xfId="22248" xr:uid="{00000000-0005-0000-0000-0000D6560000}"/>
    <cellStyle name="Normal 3 4 2 2 8 4" xfId="22249" xr:uid="{00000000-0005-0000-0000-0000D7560000}"/>
    <cellStyle name="Normal 3 4 2 2 9" xfId="22250" xr:uid="{00000000-0005-0000-0000-0000D8560000}"/>
    <cellStyle name="Normal 3 4 2 2 9 2" xfId="22251" xr:uid="{00000000-0005-0000-0000-0000D9560000}"/>
    <cellStyle name="Normal 3 4 2 2 9 2 2" xfId="22252" xr:uid="{00000000-0005-0000-0000-0000DA560000}"/>
    <cellStyle name="Normal 3 4 2 2 9 2 3" xfId="22253" xr:uid="{00000000-0005-0000-0000-0000DB560000}"/>
    <cellStyle name="Normal 3 4 2 2 9 3" xfId="22254" xr:uid="{00000000-0005-0000-0000-0000DC560000}"/>
    <cellStyle name="Normal 3 4 2 2 9 4" xfId="22255" xr:uid="{00000000-0005-0000-0000-0000DD560000}"/>
    <cellStyle name="Normal 3 4 2 3" xfId="22256" xr:uid="{00000000-0005-0000-0000-0000DE560000}"/>
    <cellStyle name="Normal 3 4 2 3 10" xfId="22257" xr:uid="{00000000-0005-0000-0000-0000DF560000}"/>
    <cellStyle name="Normal 3 4 2 3 10 2" xfId="22258" xr:uid="{00000000-0005-0000-0000-0000E0560000}"/>
    <cellStyle name="Normal 3 4 2 3 10 3" xfId="22259" xr:uid="{00000000-0005-0000-0000-0000E1560000}"/>
    <cellStyle name="Normal 3 4 2 3 11" xfId="22260" xr:uid="{00000000-0005-0000-0000-0000E2560000}"/>
    <cellStyle name="Normal 3 4 2 3 12" xfId="22261" xr:uid="{00000000-0005-0000-0000-0000E3560000}"/>
    <cellStyle name="Normal 3 4 2 3 2" xfId="22262" xr:uid="{00000000-0005-0000-0000-0000E4560000}"/>
    <cellStyle name="Normal 3 4 2 3 2 10" xfId="22263" xr:uid="{00000000-0005-0000-0000-0000E5560000}"/>
    <cellStyle name="Normal 3 4 2 3 2 2" xfId="22264" xr:uid="{00000000-0005-0000-0000-0000E6560000}"/>
    <cellStyle name="Normal 3 4 2 3 2 2 2" xfId="22265" xr:uid="{00000000-0005-0000-0000-0000E7560000}"/>
    <cellStyle name="Normal 3 4 2 3 2 2 2 2" xfId="22266" xr:uid="{00000000-0005-0000-0000-0000E8560000}"/>
    <cellStyle name="Normal 3 4 2 3 2 2 2 3" xfId="22267" xr:uid="{00000000-0005-0000-0000-0000E9560000}"/>
    <cellStyle name="Normal 3 4 2 3 2 2 3" xfId="22268" xr:uid="{00000000-0005-0000-0000-0000EA560000}"/>
    <cellStyle name="Normal 3 4 2 3 2 2 4" xfId="22269" xr:uid="{00000000-0005-0000-0000-0000EB560000}"/>
    <cellStyle name="Normal 3 4 2 3 2 3" xfId="22270" xr:uid="{00000000-0005-0000-0000-0000EC560000}"/>
    <cellStyle name="Normal 3 4 2 3 2 3 2" xfId="22271" xr:uid="{00000000-0005-0000-0000-0000ED560000}"/>
    <cellStyle name="Normal 3 4 2 3 2 3 2 2" xfId="22272" xr:uid="{00000000-0005-0000-0000-0000EE560000}"/>
    <cellStyle name="Normal 3 4 2 3 2 3 2 3" xfId="22273" xr:uid="{00000000-0005-0000-0000-0000EF560000}"/>
    <cellStyle name="Normal 3 4 2 3 2 3 3" xfId="22274" xr:uid="{00000000-0005-0000-0000-0000F0560000}"/>
    <cellStyle name="Normal 3 4 2 3 2 3 4" xfId="22275" xr:uid="{00000000-0005-0000-0000-0000F1560000}"/>
    <cellStyle name="Normal 3 4 2 3 2 4" xfId="22276" xr:uid="{00000000-0005-0000-0000-0000F2560000}"/>
    <cellStyle name="Normal 3 4 2 3 2 4 2" xfId="22277" xr:uid="{00000000-0005-0000-0000-0000F3560000}"/>
    <cellStyle name="Normal 3 4 2 3 2 4 2 2" xfId="22278" xr:uid="{00000000-0005-0000-0000-0000F4560000}"/>
    <cellStyle name="Normal 3 4 2 3 2 4 2 3" xfId="22279" xr:uid="{00000000-0005-0000-0000-0000F5560000}"/>
    <cellStyle name="Normal 3 4 2 3 2 4 3" xfId="22280" xr:uid="{00000000-0005-0000-0000-0000F6560000}"/>
    <cellStyle name="Normal 3 4 2 3 2 4 4" xfId="22281" xr:uid="{00000000-0005-0000-0000-0000F7560000}"/>
    <cellStyle name="Normal 3 4 2 3 2 5" xfId="22282" xr:uid="{00000000-0005-0000-0000-0000F8560000}"/>
    <cellStyle name="Normal 3 4 2 3 2 5 2" xfId="22283" xr:uid="{00000000-0005-0000-0000-0000F9560000}"/>
    <cellStyle name="Normal 3 4 2 3 2 5 2 2" xfId="22284" xr:uid="{00000000-0005-0000-0000-0000FA560000}"/>
    <cellStyle name="Normal 3 4 2 3 2 5 2 3" xfId="22285" xr:uid="{00000000-0005-0000-0000-0000FB560000}"/>
    <cellStyle name="Normal 3 4 2 3 2 5 3" xfId="22286" xr:uid="{00000000-0005-0000-0000-0000FC560000}"/>
    <cellStyle name="Normal 3 4 2 3 2 5 4" xfId="22287" xr:uid="{00000000-0005-0000-0000-0000FD560000}"/>
    <cellStyle name="Normal 3 4 2 3 2 6" xfId="22288" xr:uid="{00000000-0005-0000-0000-0000FE560000}"/>
    <cellStyle name="Normal 3 4 2 3 2 6 2" xfId="22289" xr:uid="{00000000-0005-0000-0000-0000FF560000}"/>
    <cellStyle name="Normal 3 4 2 3 2 6 2 2" xfId="22290" xr:uid="{00000000-0005-0000-0000-000000570000}"/>
    <cellStyle name="Normal 3 4 2 3 2 6 2 3" xfId="22291" xr:uid="{00000000-0005-0000-0000-000001570000}"/>
    <cellStyle name="Normal 3 4 2 3 2 6 3" xfId="22292" xr:uid="{00000000-0005-0000-0000-000002570000}"/>
    <cellStyle name="Normal 3 4 2 3 2 6 4" xfId="22293" xr:uid="{00000000-0005-0000-0000-000003570000}"/>
    <cellStyle name="Normal 3 4 2 3 2 7" xfId="22294" xr:uid="{00000000-0005-0000-0000-000004570000}"/>
    <cellStyle name="Normal 3 4 2 3 2 7 2" xfId="22295" xr:uid="{00000000-0005-0000-0000-000005570000}"/>
    <cellStyle name="Normal 3 4 2 3 2 7 2 2" xfId="22296" xr:uid="{00000000-0005-0000-0000-000006570000}"/>
    <cellStyle name="Normal 3 4 2 3 2 7 2 3" xfId="22297" xr:uid="{00000000-0005-0000-0000-000007570000}"/>
    <cellStyle name="Normal 3 4 2 3 2 7 3" xfId="22298" xr:uid="{00000000-0005-0000-0000-000008570000}"/>
    <cellStyle name="Normal 3 4 2 3 2 7 4" xfId="22299" xr:uid="{00000000-0005-0000-0000-000009570000}"/>
    <cellStyle name="Normal 3 4 2 3 2 8" xfId="22300" xr:uid="{00000000-0005-0000-0000-00000A570000}"/>
    <cellStyle name="Normal 3 4 2 3 2 8 2" xfId="22301" xr:uid="{00000000-0005-0000-0000-00000B570000}"/>
    <cellStyle name="Normal 3 4 2 3 2 8 3" xfId="22302" xr:uid="{00000000-0005-0000-0000-00000C570000}"/>
    <cellStyle name="Normal 3 4 2 3 2 9" xfId="22303" xr:uid="{00000000-0005-0000-0000-00000D570000}"/>
    <cellStyle name="Normal 3 4 2 3 3" xfId="22304" xr:uid="{00000000-0005-0000-0000-00000E570000}"/>
    <cellStyle name="Normal 3 4 2 3 3 10" xfId="22305" xr:uid="{00000000-0005-0000-0000-00000F570000}"/>
    <cellStyle name="Normal 3 4 2 3 3 2" xfId="22306" xr:uid="{00000000-0005-0000-0000-000010570000}"/>
    <cellStyle name="Normal 3 4 2 3 3 2 2" xfId="22307" xr:uid="{00000000-0005-0000-0000-000011570000}"/>
    <cellStyle name="Normal 3 4 2 3 3 2 2 2" xfId="22308" xr:uid="{00000000-0005-0000-0000-000012570000}"/>
    <cellStyle name="Normal 3 4 2 3 3 2 2 3" xfId="22309" xr:uid="{00000000-0005-0000-0000-000013570000}"/>
    <cellStyle name="Normal 3 4 2 3 3 2 3" xfId="22310" xr:uid="{00000000-0005-0000-0000-000014570000}"/>
    <cellStyle name="Normal 3 4 2 3 3 2 4" xfId="22311" xr:uid="{00000000-0005-0000-0000-000015570000}"/>
    <cellStyle name="Normal 3 4 2 3 3 3" xfId="22312" xr:uid="{00000000-0005-0000-0000-000016570000}"/>
    <cellStyle name="Normal 3 4 2 3 3 3 2" xfId="22313" xr:uid="{00000000-0005-0000-0000-000017570000}"/>
    <cellStyle name="Normal 3 4 2 3 3 3 2 2" xfId="22314" xr:uid="{00000000-0005-0000-0000-000018570000}"/>
    <cellStyle name="Normal 3 4 2 3 3 3 2 3" xfId="22315" xr:uid="{00000000-0005-0000-0000-000019570000}"/>
    <cellStyle name="Normal 3 4 2 3 3 3 3" xfId="22316" xr:uid="{00000000-0005-0000-0000-00001A570000}"/>
    <cellStyle name="Normal 3 4 2 3 3 3 4" xfId="22317" xr:uid="{00000000-0005-0000-0000-00001B570000}"/>
    <cellStyle name="Normal 3 4 2 3 3 4" xfId="22318" xr:uid="{00000000-0005-0000-0000-00001C570000}"/>
    <cellStyle name="Normal 3 4 2 3 3 4 2" xfId="22319" xr:uid="{00000000-0005-0000-0000-00001D570000}"/>
    <cellStyle name="Normal 3 4 2 3 3 4 2 2" xfId="22320" xr:uid="{00000000-0005-0000-0000-00001E570000}"/>
    <cellStyle name="Normal 3 4 2 3 3 4 2 3" xfId="22321" xr:uid="{00000000-0005-0000-0000-00001F570000}"/>
    <cellStyle name="Normal 3 4 2 3 3 4 3" xfId="22322" xr:uid="{00000000-0005-0000-0000-000020570000}"/>
    <cellStyle name="Normal 3 4 2 3 3 4 4" xfId="22323" xr:uid="{00000000-0005-0000-0000-000021570000}"/>
    <cellStyle name="Normal 3 4 2 3 3 5" xfId="22324" xr:uid="{00000000-0005-0000-0000-000022570000}"/>
    <cellStyle name="Normal 3 4 2 3 3 5 2" xfId="22325" xr:uid="{00000000-0005-0000-0000-000023570000}"/>
    <cellStyle name="Normal 3 4 2 3 3 5 2 2" xfId="22326" xr:uid="{00000000-0005-0000-0000-000024570000}"/>
    <cellStyle name="Normal 3 4 2 3 3 5 2 3" xfId="22327" xr:uid="{00000000-0005-0000-0000-000025570000}"/>
    <cellStyle name="Normal 3 4 2 3 3 5 3" xfId="22328" xr:uid="{00000000-0005-0000-0000-000026570000}"/>
    <cellStyle name="Normal 3 4 2 3 3 5 4" xfId="22329" xr:uid="{00000000-0005-0000-0000-000027570000}"/>
    <cellStyle name="Normal 3 4 2 3 3 6" xfId="22330" xr:uid="{00000000-0005-0000-0000-000028570000}"/>
    <cellStyle name="Normal 3 4 2 3 3 6 2" xfId="22331" xr:uid="{00000000-0005-0000-0000-000029570000}"/>
    <cellStyle name="Normal 3 4 2 3 3 6 2 2" xfId="22332" xr:uid="{00000000-0005-0000-0000-00002A570000}"/>
    <cellStyle name="Normal 3 4 2 3 3 6 2 3" xfId="22333" xr:uid="{00000000-0005-0000-0000-00002B570000}"/>
    <cellStyle name="Normal 3 4 2 3 3 6 3" xfId="22334" xr:uid="{00000000-0005-0000-0000-00002C570000}"/>
    <cellStyle name="Normal 3 4 2 3 3 6 4" xfId="22335" xr:uid="{00000000-0005-0000-0000-00002D570000}"/>
    <cellStyle name="Normal 3 4 2 3 3 7" xfId="22336" xr:uid="{00000000-0005-0000-0000-00002E570000}"/>
    <cellStyle name="Normal 3 4 2 3 3 7 2" xfId="22337" xr:uid="{00000000-0005-0000-0000-00002F570000}"/>
    <cellStyle name="Normal 3 4 2 3 3 7 2 2" xfId="22338" xr:uid="{00000000-0005-0000-0000-000030570000}"/>
    <cellStyle name="Normal 3 4 2 3 3 7 2 3" xfId="22339" xr:uid="{00000000-0005-0000-0000-000031570000}"/>
    <cellStyle name="Normal 3 4 2 3 3 7 3" xfId="22340" xr:uid="{00000000-0005-0000-0000-000032570000}"/>
    <cellStyle name="Normal 3 4 2 3 3 7 4" xfId="22341" xr:uid="{00000000-0005-0000-0000-000033570000}"/>
    <cellStyle name="Normal 3 4 2 3 3 8" xfId="22342" xr:uid="{00000000-0005-0000-0000-000034570000}"/>
    <cellStyle name="Normal 3 4 2 3 3 8 2" xfId="22343" xr:uid="{00000000-0005-0000-0000-000035570000}"/>
    <cellStyle name="Normal 3 4 2 3 3 8 3" xfId="22344" xr:uid="{00000000-0005-0000-0000-000036570000}"/>
    <cellStyle name="Normal 3 4 2 3 3 9" xfId="22345" xr:uid="{00000000-0005-0000-0000-000037570000}"/>
    <cellStyle name="Normal 3 4 2 3 4" xfId="22346" xr:uid="{00000000-0005-0000-0000-000038570000}"/>
    <cellStyle name="Normal 3 4 2 3 4 2" xfId="22347" xr:uid="{00000000-0005-0000-0000-000039570000}"/>
    <cellStyle name="Normal 3 4 2 3 4 2 2" xfId="22348" xr:uid="{00000000-0005-0000-0000-00003A570000}"/>
    <cellStyle name="Normal 3 4 2 3 4 2 3" xfId="22349" xr:uid="{00000000-0005-0000-0000-00003B570000}"/>
    <cellStyle name="Normal 3 4 2 3 4 3" xfId="22350" xr:uid="{00000000-0005-0000-0000-00003C570000}"/>
    <cellStyle name="Normal 3 4 2 3 4 4" xfId="22351" xr:uid="{00000000-0005-0000-0000-00003D570000}"/>
    <cellStyle name="Normal 3 4 2 3 5" xfId="22352" xr:uid="{00000000-0005-0000-0000-00003E570000}"/>
    <cellStyle name="Normal 3 4 2 3 5 2" xfId="22353" xr:uid="{00000000-0005-0000-0000-00003F570000}"/>
    <cellStyle name="Normal 3 4 2 3 5 2 2" xfId="22354" xr:uid="{00000000-0005-0000-0000-000040570000}"/>
    <cellStyle name="Normal 3 4 2 3 5 2 3" xfId="22355" xr:uid="{00000000-0005-0000-0000-000041570000}"/>
    <cellStyle name="Normal 3 4 2 3 5 3" xfId="22356" xr:uid="{00000000-0005-0000-0000-000042570000}"/>
    <cellStyle name="Normal 3 4 2 3 5 4" xfId="22357" xr:uid="{00000000-0005-0000-0000-000043570000}"/>
    <cellStyle name="Normal 3 4 2 3 6" xfId="22358" xr:uid="{00000000-0005-0000-0000-000044570000}"/>
    <cellStyle name="Normal 3 4 2 3 6 2" xfId="22359" xr:uid="{00000000-0005-0000-0000-000045570000}"/>
    <cellStyle name="Normal 3 4 2 3 6 2 2" xfId="22360" xr:uid="{00000000-0005-0000-0000-000046570000}"/>
    <cellStyle name="Normal 3 4 2 3 6 2 3" xfId="22361" xr:uid="{00000000-0005-0000-0000-000047570000}"/>
    <cellStyle name="Normal 3 4 2 3 6 3" xfId="22362" xr:uid="{00000000-0005-0000-0000-000048570000}"/>
    <cellStyle name="Normal 3 4 2 3 6 4" xfId="22363" xr:uid="{00000000-0005-0000-0000-000049570000}"/>
    <cellStyle name="Normal 3 4 2 3 7" xfId="22364" xr:uid="{00000000-0005-0000-0000-00004A570000}"/>
    <cellStyle name="Normal 3 4 2 3 7 2" xfId="22365" xr:uid="{00000000-0005-0000-0000-00004B570000}"/>
    <cellStyle name="Normal 3 4 2 3 7 2 2" xfId="22366" xr:uid="{00000000-0005-0000-0000-00004C570000}"/>
    <cellStyle name="Normal 3 4 2 3 7 2 3" xfId="22367" xr:uid="{00000000-0005-0000-0000-00004D570000}"/>
    <cellStyle name="Normal 3 4 2 3 7 3" xfId="22368" xr:uid="{00000000-0005-0000-0000-00004E570000}"/>
    <cellStyle name="Normal 3 4 2 3 7 4" xfId="22369" xr:uid="{00000000-0005-0000-0000-00004F570000}"/>
    <cellStyle name="Normal 3 4 2 3 8" xfId="22370" xr:uid="{00000000-0005-0000-0000-000050570000}"/>
    <cellStyle name="Normal 3 4 2 3 8 2" xfId="22371" xr:uid="{00000000-0005-0000-0000-000051570000}"/>
    <cellStyle name="Normal 3 4 2 3 8 2 2" xfId="22372" xr:uid="{00000000-0005-0000-0000-000052570000}"/>
    <cellStyle name="Normal 3 4 2 3 8 2 3" xfId="22373" xr:uid="{00000000-0005-0000-0000-000053570000}"/>
    <cellStyle name="Normal 3 4 2 3 8 3" xfId="22374" xr:uid="{00000000-0005-0000-0000-000054570000}"/>
    <cellStyle name="Normal 3 4 2 3 8 4" xfId="22375" xr:uid="{00000000-0005-0000-0000-000055570000}"/>
    <cellStyle name="Normal 3 4 2 3 9" xfId="22376" xr:uid="{00000000-0005-0000-0000-000056570000}"/>
    <cellStyle name="Normal 3 4 2 3 9 2" xfId="22377" xr:uid="{00000000-0005-0000-0000-000057570000}"/>
    <cellStyle name="Normal 3 4 2 3 9 2 2" xfId="22378" xr:uid="{00000000-0005-0000-0000-000058570000}"/>
    <cellStyle name="Normal 3 4 2 3 9 2 3" xfId="22379" xr:uid="{00000000-0005-0000-0000-000059570000}"/>
    <cellStyle name="Normal 3 4 2 3 9 3" xfId="22380" xr:uid="{00000000-0005-0000-0000-00005A570000}"/>
    <cellStyle name="Normal 3 4 2 3 9 4" xfId="22381" xr:uid="{00000000-0005-0000-0000-00005B570000}"/>
    <cellStyle name="Normal 3 4 2 4" xfId="22382" xr:uid="{00000000-0005-0000-0000-00005C570000}"/>
    <cellStyle name="Normal 3 4 2 4 10" xfId="22383" xr:uid="{00000000-0005-0000-0000-00005D570000}"/>
    <cellStyle name="Normal 3 4 2 4 10 2" xfId="22384" xr:uid="{00000000-0005-0000-0000-00005E570000}"/>
    <cellStyle name="Normal 3 4 2 4 10 3" xfId="22385" xr:uid="{00000000-0005-0000-0000-00005F570000}"/>
    <cellStyle name="Normal 3 4 2 4 11" xfId="22386" xr:uid="{00000000-0005-0000-0000-000060570000}"/>
    <cellStyle name="Normal 3 4 2 4 12" xfId="22387" xr:uid="{00000000-0005-0000-0000-000061570000}"/>
    <cellStyle name="Normal 3 4 2 4 2" xfId="22388" xr:uid="{00000000-0005-0000-0000-000062570000}"/>
    <cellStyle name="Normal 3 4 2 4 2 10" xfId="22389" xr:uid="{00000000-0005-0000-0000-000063570000}"/>
    <cellStyle name="Normal 3 4 2 4 2 2" xfId="22390" xr:uid="{00000000-0005-0000-0000-000064570000}"/>
    <cellStyle name="Normal 3 4 2 4 2 2 2" xfId="22391" xr:uid="{00000000-0005-0000-0000-000065570000}"/>
    <cellStyle name="Normal 3 4 2 4 2 2 2 2" xfId="22392" xr:uid="{00000000-0005-0000-0000-000066570000}"/>
    <cellStyle name="Normal 3 4 2 4 2 2 2 3" xfId="22393" xr:uid="{00000000-0005-0000-0000-000067570000}"/>
    <cellStyle name="Normal 3 4 2 4 2 2 3" xfId="22394" xr:uid="{00000000-0005-0000-0000-000068570000}"/>
    <cellStyle name="Normal 3 4 2 4 2 2 4" xfId="22395" xr:uid="{00000000-0005-0000-0000-000069570000}"/>
    <cellStyle name="Normal 3 4 2 4 2 3" xfId="22396" xr:uid="{00000000-0005-0000-0000-00006A570000}"/>
    <cellStyle name="Normal 3 4 2 4 2 3 2" xfId="22397" xr:uid="{00000000-0005-0000-0000-00006B570000}"/>
    <cellStyle name="Normal 3 4 2 4 2 3 2 2" xfId="22398" xr:uid="{00000000-0005-0000-0000-00006C570000}"/>
    <cellStyle name="Normal 3 4 2 4 2 3 2 3" xfId="22399" xr:uid="{00000000-0005-0000-0000-00006D570000}"/>
    <cellStyle name="Normal 3 4 2 4 2 3 3" xfId="22400" xr:uid="{00000000-0005-0000-0000-00006E570000}"/>
    <cellStyle name="Normal 3 4 2 4 2 3 4" xfId="22401" xr:uid="{00000000-0005-0000-0000-00006F570000}"/>
    <cellStyle name="Normal 3 4 2 4 2 4" xfId="22402" xr:uid="{00000000-0005-0000-0000-000070570000}"/>
    <cellStyle name="Normal 3 4 2 4 2 4 2" xfId="22403" xr:uid="{00000000-0005-0000-0000-000071570000}"/>
    <cellStyle name="Normal 3 4 2 4 2 4 2 2" xfId="22404" xr:uid="{00000000-0005-0000-0000-000072570000}"/>
    <cellStyle name="Normal 3 4 2 4 2 4 2 3" xfId="22405" xr:uid="{00000000-0005-0000-0000-000073570000}"/>
    <cellStyle name="Normal 3 4 2 4 2 4 3" xfId="22406" xr:uid="{00000000-0005-0000-0000-000074570000}"/>
    <cellStyle name="Normal 3 4 2 4 2 4 4" xfId="22407" xr:uid="{00000000-0005-0000-0000-000075570000}"/>
    <cellStyle name="Normal 3 4 2 4 2 5" xfId="22408" xr:uid="{00000000-0005-0000-0000-000076570000}"/>
    <cellStyle name="Normal 3 4 2 4 2 5 2" xfId="22409" xr:uid="{00000000-0005-0000-0000-000077570000}"/>
    <cellStyle name="Normal 3 4 2 4 2 5 2 2" xfId="22410" xr:uid="{00000000-0005-0000-0000-000078570000}"/>
    <cellStyle name="Normal 3 4 2 4 2 5 2 3" xfId="22411" xr:uid="{00000000-0005-0000-0000-000079570000}"/>
    <cellStyle name="Normal 3 4 2 4 2 5 3" xfId="22412" xr:uid="{00000000-0005-0000-0000-00007A570000}"/>
    <cellStyle name="Normal 3 4 2 4 2 5 4" xfId="22413" xr:uid="{00000000-0005-0000-0000-00007B570000}"/>
    <cellStyle name="Normal 3 4 2 4 2 6" xfId="22414" xr:uid="{00000000-0005-0000-0000-00007C570000}"/>
    <cellStyle name="Normal 3 4 2 4 2 6 2" xfId="22415" xr:uid="{00000000-0005-0000-0000-00007D570000}"/>
    <cellStyle name="Normal 3 4 2 4 2 6 2 2" xfId="22416" xr:uid="{00000000-0005-0000-0000-00007E570000}"/>
    <cellStyle name="Normal 3 4 2 4 2 6 2 3" xfId="22417" xr:uid="{00000000-0005-0000-0000-00007F570000}"/>
    <cellStyle name="Normal 3 4 2 4 2 6 3" xfId="22418" xr:uid="{00000000-0005-0000-0000-000080570000}"/>
    <cellStyle name="Normal 3 4 2 4 2 6 4" xfId="22419" xr:uid="{00000000-0005-0000-0000-000081570000}"/>
    <cellStyle name="Normal 3 4 2 4 2 7" xfId="22420" xr:uid="{00000000-0005-0000-0000-000082570000}"/>
    <cellStyle name="Normal 3 4 2 4 2 7 2" xfId="22421" xr:uid="{00000000-0005-0000-0000-000083570000}"/>
    <cellStyle name="Normal 3 4 2 4 2 7 2 2" xfId="22422" xr:uid="{00000000-0005-0000-0000-000084570000}"/>
    <cellStyle name="Normal 3 4 2 4 2 7 2 3" xfId="22423" xr:uid="{00000000-0005-0000-0000-000085570000}"/>
    <cellStyle name="Normal 3 4 2 4 2 7 3" xfId="22424" xr:uid="{00000000-0005-0000-0000-000086570000}"/>
    <cellStyle name="Normal 3 4 2 4 2 7 4" xfId="22425" xr:uid="{00000000-0005-0000-0000-000087570000}"/>
    <cellStyle name="Normal 3 4 2 4 2 8" xfId="22426" xr:uid="{00000000-0005-0000-0000-000088570000}"/>
    <cellStyle name="Normal 3 4 2 4 2 8 2" xfId="22427" xr:uid="{00000000-0005-0000-0000-000089570000}"/>
    <cellStyle name="Normal 3 4 2 4 2 8 3" xfId="22428" xr:uid="{00000000-0005-0000-0000-00008A570000}"/>
    <cellStyle name="Normal 3 4 2 4 2 9" xfId="22429" xr:uid="{00000000-0005-0000-0000-00008B570000}"/>
    <cellStyle name="Normal 3 4 2 4 3" xfId="22430" xr:uid="{00000000-0005-0000-0000-00008C570000}"/>
    <cellStyle name="Normal 3 4 2 4 3 10" xfId="22431" xr:uid="{00000000-0005-0000-0000-00008D570000}"/>
    <cellStyle name="Normal 3 4 2 4 3 2" xfId="22432" xr:uid="{00000000-0005-0000-0000-00008E570000}"/>
    <cellStyle name="Normal 3 4 2 4 3 2 2" xfId="22433" xr:uid="{00000000-0005-0000-0000-00008F570000}"/>
    <cellStyle name="Normal 3 4 2 4 3 2 2 2" xfId="22434" xr:uid="{00000000-0005-0000-0000-000090570000}"/>
    <cellStyle name="Normal 3 4 2 4 3 2 2 3" xfId="22435" xr:uid="{00000000-0005-0000-0000-000091570000}"/>
    <cellStyle name="Normal 3 4 2 4 3 2 3" xfId="22436" xr:uid="{00000000-0005-0000-0000-000092570000}"/>
    <cellStyle name="Normal 3 4 2 4 3 2 4" xfId="22437" xr:uid="{00000000-0005-0000-0000-000093570000}"/>
    <cellStyle name="Normal 3 4 2 4 3 3" xfId="22438" xr:uid="{00000000-0005-0000-0000-000094570000}"/>
    <cellStyle name="Normal 3 4 2 4 3 3 2" xfId="22439" xr:uid="{00000000-0005-0000-0000-000095570000}"/>
    <cellStyle name="Normal 3 4 2 4 3 3 2 2" xfId="22440" xr:uid="{00000000-0005-0000-0000-000096570000}"/>
    <cellStyle name="Normal 3 4 2 4 3 3 2 3" xfId="22441" xr:uid="{00000000-0005-0000-0000-000097570000}"/>
    <cellStyle name="Normal 3 4 2 4 3 3 3" xfId="22442" xr:uid="{00000000-0005-0000-0000-000098570000}"/>
    <cellStyle name="Normal 3 4 2 4 3 3 4" xfId="22443" xr:uid="{00000000-0005-0000-0000-000099570000}"/>
    <cellStyle name="Normal 3 4 2 4 3 4" xfId="22444" xr:uid="{00000000-0005-0000-0000-00009A570000}"/>
    <cellStyle name="Normal 3 4 2 4 3 4 2" xfId="22445" xr:uid="{00000000-0005-0000-0000-00009B570000}"/>
    <cellStyle name="Normal 3 4 2 4 3 4 2 2" xfId="22446" xr:uid="{00000000-0005-0000-0000-00009C570000}"/>
    <cellStyle name="Normal 3 4 2 4 3 4 2 3" xfId="22447" xr:uid="{00000000-0005-0000-0000-00009D570000}"/>
    <cellStyle name="Normal 3 4 2 4 3 4 3" xfId="22448" xr:uid="{00000000-0005-0000-0000-00009E570000}"/>
    <cellStyle name="Normal 3 4 2 4 3 4 4" xfId="22449" xr:uid="{00000000-0005-0000-0000-00009F570000}"/>
    <cellStyle name="Normal 3 4 2 4 3 5" xfId="22450" xr:uid="{00000000-0005-0000-0000-0000A0570000}"/>
    <cellStyle name="Normal 3 4 2 4 3 5 2" xfId="22451" xr:uid="{00000000-0005-0000-0000-0000A1570000}"/>
    <cellStyle name="Normal 3 4 2 4 3 5 2 2" xfId="22452" xr:uid="{00000000-0005-0000-0000-0000A2570000}"/>
    <cellStyle name="Normal 3 4 2 4 3 5 2 3" xfId="22453" xr:uid="{00000000-0005-0000-0000-0000A3570000}"/>
    <cellStyle name="Normal 3 4 2 4 3 5 3" xfId="22454" xr:uid="{00000000-0005-0000-0000-0000A4570000}"/>
    <cellStyle name="Normal 3 4 2 4 3 5 4" xfId="22455" xr:uid="{00000000-0005-0000-0000-0000A5570000}"/>
    <cellStyle name="Normal 3 4 2 4 3 6" xfId="22456" xr:uid="{00000000-0005-0000-0000-0000A6570000}"/>
    <cellStyle name="Normal 3 4 2 4 3 6 2" xfId="22457" xr:uid="{00000000-0005-0000-0000-0000A7570000}"/>
    <cellStyle name="Normal 3 4 2 4 3 6 2 2" xfId="22458" xr:uid="{00000000-0005-0000-0000-0000A8570000}"/>
    <cellStyle name="Normal 3 4 2 4 3 6 2 3" xfId="22459" xr:uid="{00000000-0005-0000-0000-0000A9570000}"/>
    <cellStyle name="Normal 3 4 2 4 3 6 3" xfId="22460" xr:uid="{00000000-0005-0000-0000-0000AA570000}"/>
    <cellStyle name="Normal 3 4 2 4 3 6 4" xfId="22461" xr:uid="{00000000-0005-0000-0000-0000AB570000}"/>
    <cellStyle name="Normal 3 4 2 4 3 7" xfId="22462" xr:uid="{00000000-0005-0000-0000-0000AC570000}"/>
    <cellStyle name="Normal 3 4 2 4 3 7 2" xfId="22463" xr:uid="{00000000-0005-0000-0000-0000AD570000}"/>
    <cellStyle name="Normal 3 4 2 4 3 7 2 2" xfId="22464" xr:uid="{00000000-0005-0000-0000-0000AE570000}"/>
    <cellStyle name="Normal 3 4 2 4 3 7 2 3" xfId="22465" xr:uid="{00000000-0005-0000-0000-0000AF570000}"/>
    <cellStyle name="Normal 3 4 2 4 3 7 3" xfId="22466" xr:uid="{00000000-0005-0000-0000-0000B0570000}"/>
    <cellStyle name="Normal 3 4 2 4 3 7 4" xfId="22467" xr:uid="{00000000-0005-0000-0000-0000B1570000}"/>
    <cellStyle name="Normal 3 4 2 4 3 8" xfId="22468" xr:uid="{00000000-0005-0000-0000-0000B2570000}"/>
    <cellStyle name="Normal 3 4 2 4 3 8 2" xfId="22469" xr:uid="{00000000-0005-0000-0000-0000B3570000}"/>
    <cellStyle name="Normal 3 4 2 4 3 8 3" xfId="22470" xr:uid="{00000000-0005-0000-0000-0000B4570000}"/>
    <cellStyle name="Normal 3 4 2 4 3 9" xfId="22471" xr:uid="{00000000-0005-0000-0000-0000B5570000}"/>
    <cellStyle name="Normal 3 4 2 4 4" xfId="22472" xr:uid="{00000000-0005-0000-0000-0000B6570000}"/>
    <cellStyle name="Normal 3 4 2 4 4 2" xfId="22473" xr:uid="{00000000-0005-0000-0000-0000B7570000}"/>
    <cellStyle name="Normal 3 4 2 4 4 2 2" xfId="22474" xr:uid="{00000000-0005-0000-0000-0000B8570000}"/>
    <cellStyle name="Normal 3 4 2 4 4 2 3" xfId="22475" xr:uid="{00000000-0005-0000-0000-0000B9570000}"/>
    <cellStyle name="Normal 3 4 2 4 4 3" xfId="22476" xr:uid="{00000000-0005-0000-0000-0000BA570000}"/>
    <cellStyle name="Normal 3 4 2 4 4 4" xfId="22477" xr:uid="{00000000-0005-0000-0000-0000BB570000}"/>
    <cellStyle name="Normal 3 4 2 4 5" xfId="22478" xr:uid="{00000000-0005-0000-0000-0000BC570000}"/>
    <cellStyle name="Normal 3 4 2 4 5 2" xfId="22479" xr:uid="{00000000-0005-0000-0000-0000BD570000}"/>
    <cellStyle name="Normal 3 4 2 4 5 2 2" xfId="22480" xr:uid="{00000000-0005-0000-0000-0000BE570000}"/>
    <cellStyle name="Normal 3 4 2 4 5 2 3" xfId="22481" xr:uid="{00000000-0005-0000-0000-0000BF570000}"/>
    <cellStyle name="Normal 3 4 2 4 5 3" xfId="22482" xr:uid="{00000000-0005-0000-0000-0000C0570000}"/>
    <cellStyle name="Normal 3 4 2 4 5 4" xfId="22483" xr:uid="{00000000-0005-0000-0000-0000C1570000}"/>
    <cellStyle name="Normal 3 4 2 4 6" xfId="22484" xr:uid="{00000000-0005-0000-0000-0000C2570000}"/>
    <cellStyle name="Normal 3 4 2 4 6 2" xfId="22485" xr:uid="{00000000-0005-0000-0000-0000C3570000}"/>
    <cellStyle name="Normal 3 4 2 4 6 2 2" xfId="22486" xr:uid="{00000000-0005-0000-0000-0000C4570000}"/>
    <cellStyle name="Normal 3 4 2 4 6 2 3" xfId="22487" xr:uid="{00000000-0005-0000-0000-0000C5570000}"/>
    <cellStyle name="Normal 3 4 2 4 6 3" xfId="22488" xr:uid="{00000000-0005-0000-0000-0000C6570000}"/>
    <cellStyle name="Normal 3 4 2 4 6 4" xfId="22489" xr:uid="{00000000-0005-0000-0000-0000C7570000}"/>
    <cellStyle name="Normal 3 4 2 4 7" xfId="22490" xr:uid="{00000000-0005-0000-0000-0000C8570000}"/>
    <cellStyle name="Normal 3 4 2 4 7 2" xfId="22491" xr:uid="{00000000-0005-0000-0000-0000C9570000}"/>
    <cellStyle name="Normal 3 4 2 4 7 2 2" xfId="22492" xr:uid="{00000000-0005-0000-0000-0000CA570000}"/>
    <cellStyle name="Normal 3 4 2 4 7 2 3" xfId="22493" xr:uid="{00000000-0005-0000-0000-0000CB570000}"/>
    <cellStyle name="Normal 3 4 2 4 7 3" xfId="22494" xr:uid="{00000000-0005-0000-0000-0000CC570000}"/>
    <cellStyle name="Normal 3 4 2 4 7 4" xfId="22495" xr:uid="{00000000-0005-0000-0000-0000CD570000}"/>
    <cellStyle name="Normal 3 4 2 4 8" xfId="22496" xr:uid="{00000000-0005-0000-0000-0000CE570000}"/>
    <cellStyle name="Normal 3 4 2 4 8 2" xfId="22497" xr:uid="{00000000-0005-0000-0000-0000CF570000}"/>
    <cellStyle name="Normal 3 4 2 4 8 2 2" xfId="22498" xr:uid="{00000000-0005-0000-0000-0000D0570000}"/>
    <cellStyle name="Normal 3 4 2 4 8 2 3" xfId="22499" xr:uid="{00000000-0005-0000-0000-0000D1570000}"/>
    <cellStyle name="Normal 3 4 2 4 8 3" xfId="22500" xr:uid="{00000000-0005-0000-0000-0000D2570000}"/>
    <cellStyle name="Normal 3 4 2 4 8 4" xfId="22501" xr:uid="{00000000-0005-0000-0000-0000D3570000}"/>
    <cellStyle name="Normal 3 4 2 4 9" xfId="22502" xr:uid="{00000000-0005-0000-0000-0000D4570000}"/>
    <cellStyle name="Normal 3 4 2 4 9 2" xfId="22503" xr:uid="{00000000-0005-0000-0000-0000D5570000}"/>
    <cellStyle name="Normal 3 4 2 4 9 2 2" xfId="22504" xr:uid="{00000000-0005-0000-0000-0000D6570000}"/>
    <cellStyle name="Normal 3 4 2 4 9 2 3" xfId="22505" xr:uid="{00000000-0005-0000-0000-0000D7570000}"/>
    <cellStyle name="Normal 3 4 2 4 9 3" xfId="22506" xr:uid="{00000000-0005-0000-0000-0000D8570000}"/>
    <cellStyle name="Normal 3 4 2 4 9 4" xfId="22507" xr:uid="{00000000-0005-0000-0000-0000D9570000}"/>
    <cellStyle name="Normal 3 4 2 5" xfId="22508" xr:uid="{00000000-0005-0000-0000-0000DA570000}"/>
    <cellStyle name="Normal 3 4 2 5 10" xfId="22509" xr:uid="{00000000-0005-0000-0000-0000DB570000}"/>
    <cellStyle name="Normal 3 4 2 5 2" xfId="22510" xr:uid="{00000000-0005-0000-0000-0000DC570000}"/>
    <cellStyle name="Normal 3 4 2 5 2 2" xfId="22511" xr:uid="{00000000-0005-0000-0000-0000DD570000}"/>
    <cellStyle name="Normal 3 4 2 5 2 2 2" xfId="22512" xr:uid="{00000000-0005-0000-0000-0000DE570000}"/>
    <cellStyle name="Normal 3 4 2 5 2 2 3" xfId="22513" xr:uid="{00000000-0005-0000-0000-0000DF570000}"/>
    <cellStyle name="Normal 3 4 2 5 2 3" xfId="22514" xr:uid="{00000000-0005-0000-0000-0000E0570000}"/>
    <cellStyle name="Normal 3 4 2 5 2 4" xfId="22515" xr:uid="{00000000-0005-0000-0000-0000E1570000}"/>
    <cellStyle name="Normal 3 4 2 5 3" xfId="22516" xr:uid="{00000000-0005-0000-0000-0000E2570000}"/>
    <cellStyle name="Normal 3 4 2 5 3 2" xfId="22517" xr:uid="{00000000-0005-0000-0000-0000E3570000}"/>
    <cellStyle name="Normal 3 4 2 5 3 2 2" xfId="22518" xr:uid="{00000000-0005-0000-0000-0000E4570000}"/>
    <cellStyle name="Normal 3 4 2 5 3 2 3" xfId="22519" xr:uid="{00000000-0005-0000-0000-0000E5570000}"/>
    <cellStyle name="Normal 3 4 2 5 3 3" xfId="22520" xr:uid="{00000000-0005-0000-0000-0000E6570000}"/>
    <cellStyle name="Normal 3 4 2 5 3 4" xfId="22521" xr:uid="{00000000-0005-0000-0000-0000E7570000}"/>
    <cellStyle name="Normal 3 4 2 5 4" xfId="22522" xr:uid="{00000000-0005-0000-0000-0000E8570000}"/>
    <cellStyle name="Normal 3 4 2 5 4 2" xfId="22523" xr:uid="{00000000-0005-0000-0000-0000E9570000}"/>
    <cellStyle name="Normal 3 4 2 5 4 2 2" xfId="22524" xr:uid="{00000000-0005-0000-0000-0000EA570000}"/>
    <cellStyle name="Normal 3 4 2 5 4 2 3" xfId="22525" xr:uid="{00000000-0005-0000-0000-0000EB570000}"/>
    <cellStyle name="Normal 3 4 2 5 4 3" xfId="22526" xr:uid="{00000000-0005-0000-0000-0000EC570000}"/>
    <cellStyle name="Normal 3 4 2 5 4 4" xfId="22527" xr:uid="{00000000-0005-0000-0000-0000ED570000}"/>
    <cellStyle name="Normal 3 4 2 5 5" xfId="22528" xr:uid="{00000000-0005-0000-0000-0000EE570000}"/>
    <cellStyle name="Normal 3 4 2 5 5 2" xfId="22529" xr:uid="{00000000-0005-0000-0000-0000EF570000}"/>
    <cellStyle name="Normal 3 4 2 5 5 2 2" xfId="22530" xr:uid="{00000000-0005-0000-0000-0000F0570000}"/>
    <cellStyle name="Normal 3 4 2 5 5 2 3" xfId="22531" xr:uid="{00000000-0005-0000-0000-0000F1570000}"/>
    <cellStyle name="Normal 3 4 2 5 5 3" xfId="22532" xr:uid="{00000000-0005-0000-0000-0000F2570000}"/>
    <cellStyle name="Normal 3 4 2 5 5 4" xfId="22533" xr:uid="{00000000-0005-0000-0000-0000F3570000}"/>
    <cellStyle name="Normal 3 4 2 5 6" xfId="22534" xr:uid="{00000000-0005-0000-0000-0000F4570000}"/>
    <cellStyle name="Normal 3 4 2 5 6 2" xfId="22535" xr:uid="{00000000-0005-0000-0000-0000F5570000}"/>
    <cellStyle name="Normal 3 4 2 5 6 2 2" xfId="22536" xr:uid="{00000000-0005-0000-0000-0000F6570000}"/>
    <cellStyle name="Normal 3 4 2 5 6 2 3" xfId="22537" xr:uid="{00000000-0005-0000-0000-0000F7570000}"/>
    <cellStyle name="Normal 3 4 2 5 6 3" xfId="22538" xr:uid="{00000000-0005-0000-0000-0000F8570000}"/>
    <cellStyle name="Normal 3 4 2 5 6 4" xfId="22539" xr:uid="{00000000-0005-0000-0000-0000F9570000}"/>
    <cellStyle name="Normal 3 4 2 5 7" xfId="22540" xr:uid="{00000000-0005-0000-0000-0000FA570000}"/>
    <cellStyle name="Normal 3 4 2 5 7 2" xfId="22541" xr:uid="{00000000-0005-0000-0000-0000FB570000}"/>
    <cellStyle name="Normal 3 4 2 5 7 2 2" xfId="22542" xr:uid="{00000000-0005-0000-0000-0000FC570000}"/>
    <cellStyle name="Normal 3 4 2 5 7 2 3" xfId="22543" xr:uid="{00000000-0005-0000-0000-0000FD570000}"/>
    <cellStyle name="Normal 3 4 2 5 7 3" xfId="22544" xr:uid="{00000000-0005-0000-0000-0000FE570000}"/>
    <cellStyle name="Normal 3 4 2 5 7 4" xfId="22545" xr:uid="{00000000-0005-0000-0000-0000FF570000}"/>
    <cellStyle name="Normal 3 4 2 5 8" xfId="22546" xr:uid="{00000000-0005-0000-0000-000000580000}"/>
    <cellStyle name="Normal 3 4 2 5 8 2" xfId="22547" xr:uid="{00000000-0005-0000-0000-000001580000}"/>
    <cellStyle name="Normal 3 4 2 5 8 3" xfId="22548" xr:uid="{00000000-0005-0000-0000-000002580000}"/>
    <cellStyle name="Normal 3 4 2 5 9" xfId="22549" xr:uid="{00000000-0005-0000-0000-000003580000}"/>
    <cellStyle name="Normal 3 4 2 6" xfId="22550" xr:uid="{00000000-0005-0000-0000-000004580000}"/>
    <cellStyle name="Normal 3 4 2 6 10" xfId="22551" xr:uid="{00000000-0005-0000-0000-000005580000}"/>
    <cellStyle name="Normal 3 4 2 6 2" xfId="22552" xr:uid="{00000000-0005-0000-0000-000006580000}"/>
    <cellStyle name="Normal 3 4 2 6 2 2" xfId="22553" xr:uid="{00000000-0005-0000-0000-000007580000}"/>
    <cellStyle name="Normal 3 4 2 6 2 2 2" xfId="22554" xr:uid="{00000000-0005-0000-0000-000008580000}"/>
    <cellStyle name="Normal 3 4 2 6 2 2 3" xfId="22555" xr:uid="{00000000-0005-0000-0000-000009580000}"/>
    <cellStyle name="Normal 3 4 2 6 2 3" xfId="22556" xr:uid="{00000000-0005-0000-0000-00000A580000}"/>
    <cellStyle name="Normal 3 4 2 6 2 4" xfId="22557" xr:uid="{00000000-0005-0000-0000-00000B580000}"/>
    <cellStyle name="Normal 3 4 2 6 3" xfId="22558" xr:uid="{00000000-0005-0000-0000-00000C580000}"/>
    <cellStyle name="Normal 3 4 2 6 3 2" xfId="22559" xr:uid="{00000000-0005-0000-0000-00000D580000}"/>
    <cellStyle name="Normal 3 4 2 6 3 2 2" xfId="22560" xr:uid="{00000000-0005-0000-0000-00000E580000}"/>
    <cellStyle name="Normal 3 4 2 6 3 2 3" xfId="22561" xr:uid="{00000000-0005-0000-0000-00000F580000}"/>
    <cellStyle name="Normal 3 4 2 6 3 3" xfId="22562" xr:uid="{00000000-0005-0000-0000-000010580000}"/>
    <cellStyle name="Normal 3 4 2 6 3 4" xfId="22563" xr:uid="{00000000-0005-0000-0000-000011580000}"/>
    <cellStyle name="Normal 3 4 2 6 4" xfId="22564" xr:uid="{00000000-0005-0000-0000-000012580000}"/>
    <cellStyle name="Normal 3 4 2 6 4 2" xfId="22565" xr:uid="{00000000-0005-0000-0000-000013580000}"/>
    <cellStyle name="Normal 3 4 2 6 4 2 2" xfId="22566" xr:uid="{00000000-0005-0000-0000-000014580000}"/>
    <cellStyle name="Normal 3 4 2 6 4 2 3" xfId="22567" xr:uid="{00000000-0005-0000-0000-000015580000}"/>
    <cellStyle name="Normal 3 4 2 6 4 3" xfId="22568" xr:uid="{00000000-0005-0000-0000-000016580000}"/>
    <cellStyle name="Normal 3 4 2 6 4 4" xfId="22569" xr:uid="{00000000-0005-0000-0000-000017580000}"/>
    <cellStyle name="Normal 3 4 2 6 5" xfId="22570" xr:uid="{00000000-0005-0000-0000-000018580000}"/>
    <cellStyle name="Normal 3 4 2 6 5 2" xfId="22571" xr:uid="{00000000-0005-0000-0000-000019580000}"/>
    <cellStyle name="Normal 3 4 2 6 5 2 2" xfId="22572" xr:uid="{00000000-0005-0000-0000-00001A580000}"/>
    <cellStyle name="Normal 3 4 2 6 5 2 3" xfId="22573" xr:uid="{00000000-0005-0000-0000-00001B580000}"/>
    <cellStyle name="Normal 3 4 2 6 5 3" xfId="22574" xr:uid="{00000000-0005-0000-0000-00001C580000}"/>
    <cellStyle name="Normal 3 4 2 6 5 4" xfId="22575" xr:uid="{00000000-0005-0000-0000-00001D580000}"/>
    <cellStyle name="Normal 3 4 2 6 6" xfId="22576" xr:uid="{00000000-0005-0000-0000-00001E580000}"/>
    <cellStyle name="Normal 3 4 2 6 6 2" xfId="22577" xr:uid="{00000000-0005-0000-0000-00001F580000}"/>
    <cellStyle name="Normal 3 4 2 6 6 2 2" xfId="22578" xr:uid="{00000000-0005-0000-0000-000020580000}"/>
    <cellStyle name="Normal 3 4 2 6 6 2 3" xfId="22579" xr:uid="{00000000-0005-0000-0000-000021580000}"/>
    <cellStyle name="Normal 3 4 2 6 6 3" xfId="22580" xr:uid="{00000000-0005-0000-0000-000022580000}"/>
    <cellStyle name="Normal 3 4 2 6 6 4" xfId="22581" xr:uid="{00000000-0005-0000-0000-000023580000}"/>
    <cellStyle name="Normal 3 4 2 6 7" xfId="22582" xr:uid="{00000000-0005-0000-0000-000024580000}"/>
    <cellStyle name="Normal 3 4 2 6 7 2" xfId="22583" xr:uid="{00000000-0005-0000-0000-000025580000}"/>
    <cellStyle name="Normal 3 4 2 6 7 2 2" xfId="22584" xr:uid="{00000000-0005-0000-0000-000026580000}"/>
    <cellStyle name="Normal 3 4 2 6 7 2 3" xfId="22585" xr:uid="{00000000-0005-0000-0000-000027580000}"/>
    <cellStyle name="Normal 3 4 2 6 7 3" xfId="22586" xr:uid="{00000000-0005-0000-0000-000028580000}"/>
    <cellStyle name="Normal 3 4 2 6 7 4" xfId="22587" xr:uid="{00000000-0005-0000-0000-000029580000}"/>
    <cellStyle name="Normal 3 4 2 6 8" xfId="22588" xr:uid="{00000000-0005-0000-0000-00002A580000}"/>
    <cellStyle name="Normal 3 4 2 6 8 2" xfId="22589" xr:uid="{00000000-0005-0000-0000-00002B580000}"/>
    <cellStyle name="Normal 3 4 2 6 8 3" xfId="22590" xr:uid="{00000000-0005-0000-0000-00002C580000}"/>
    <cellStyle name="Normal 3 4 2 6 9" xfId="22591" xr:uid="{00000000-0005-0000-0000-00002D580000}"/>
    <cellStyle name="Normal 3 4 2 7" xfId="22592" xr:uid="{00000000-0005-0000-0000-00002E580000}"/>
    <cellStyle name="Normal 3 4 2 7 2" xfId="22593" xr:uid="{00000000-0005-0000-0000-00002F580000}"/>
    <cellStyle name="Normal 3 4 2 7 2 2" xfId="22594" xr:uid="{00000000-0005-0000-0000-000030580000}"/>
    <cellStyle name="Normal 3 4 2 7 2 3" xfId="22595" xr:uid="{00000000-0005-0000-0000-000031580000}"/>
    <cellStyle name="Normal 3 4 2 7 3" xfId="22596" xr:uid="{00000000-0005-0000-0000-000032580000}"/>
    <cellStyle name="Normal 3 4 2 7 4" xfId="22597" xr:uid="{00000000-0005-0000-0000-000033580000}"/>
    <cellStyle name="Normal 3 4 2 8" xfId="22598" xr:uid="{00000000-0005-0000-0000-000034580000}"/>
    <cellStyle name="Normal 3 4 2 8 2" xfId="22599" xr:uid="{00000000-0005-0000-0000-000035580000}"/>
    <cellStyle name="Normal 3 4 2 8 2 2" xfId="22600" xr:uid="{00000000-0005-0000-0000-000036580000}"/>
    <cellStyle name="Normal 3 4 2 8 2 3" xfId="22601" xr:uid="{00000000-0005-0000-0000-000037580000}"/>
    <cellStyle name="Normal 3 4 2 8 3" xfId="22602" xr:uid="{00000000-0005-0000-0000-000038580000}"/>
    <cellStyle name="Normal 3 4 2 8 4" xfId="22603" xr:uid="{00000000-0005-0000-0000-000039580000}"/>
    <cellStyle name="Normal 3 4 2 9" xfId="22604" xr:uid="{00000000-0005-0000-0000-00003A580000}"/>
    <cellStyle name="Normal 3 4 2 9 2" xfId="22605" xr:uid="{00000000-0005-0000-0000-00003B580000}"/>
    <cellStyle name="Normal 3 4 2 9 2 2" xfId="22606" xr:uid="{00000000-0005-0000-0000-00003C580000}"/>
    <cellStyle name="Normal 3 4 2 9 2 3" xfId="22607" xr:uid="{00000000-0005-0000-0000-00003D580000}"/>
    <cellStyle name="Normal 3 4 2 9 3" xfId="22608" xr:uid="{00000000-0005-0000-0000-00003E580000}"/>
    <cellStyle name="Normal 3 4 2 9 4" xfId="22609" xr:uid="{00000000-0005-0000-0000-00003F580000}"/>
    <cellStyle name="Normal 3 4 3" xfId="22610" xr:uid="{00000000-0005-0000-0000-000040580000}"/>
    <cellStyle name="Normal 3 4 3 10" xfId="22611" xr:uid="{00000000-0005-0000-0000-000041580000}"/>
    <cellStyle name="Normal 3 4 3 10 2" xfId="22612" xr:uid="{00000000-0005-0000-0000-000042580000}"/>
    <cellStyle name="Normal 3 4 3 10 3" xfId="22613" xr:uid="{00000000-0005-0000-0000-000043580000}"/>
    <cellStyle name="Normal 3 4 3 11" xfId="22614" xr:uid="{00000000-0005-0000-0000-000044580000}"/>
    <cellStyle name="Normal 3 4 3 12" xfId="22615" xr:uid="{00000000-0005-0000-0000-000045580000}"/>
    <cellStyle name="Normal 3 4 3 2" xfId="22616" xr:uid="{00000000-0005-0000-0000-000046580000}"/>
    <cellStyle name="Normal 3 4 3 2 10" xfId="22617" xr:uid="{00000000-0005-0000-0000-000047580000}"/>
    <cellStyle name="Normal 3 4 3 2 2" xfId="22618" xr:uid="{00000000-0005-0000-0000-000048580000}"/>
    <cellStyle name="Normal 3 4 3 2 2 2" xfId="22619" xr:uid="{00000000-0005-0000-0000-000049580000}"/>
    <cellStyle name="Normal 3 4 3 2 2 2 2" xfId="22620" xr:uid="{00000000-0005-0000-0000-00004A580000}"/>
    <cellStyle name="Normal 3 4 3 2 2 2 3" xfId="22621" xr:uid="{00000000-0005-0000-0000-00004B580000}"/>
    <cellStyle name="Normal 3 4 3 2 2 3" xfId="22622" xr:uid="{00000000-0005-0000-0000-00004C580000}"/>
    <cellStyle name="Normal 3 4 3 2 2 4" xfId="22623" xr:uid="{00000000-0005-0000-0000-00004D580000}"/>
    <cellStyle name="Normal 3 4 3 2 3" xfId="22624" xr:uid="{00000000-0005-0000-0000-00004E580000}"/>
    <cellStyle name="Normal 3 4 3 2 3 2" xfId="22625" xr:uid="{00000000-0005-0000-0000-00004F580000}"/>
    <cellStyle name="Normal 3 4 3 2 3 2 2" xfId="22626" xr:uid="{00000000-0005-0000-0000-000050580000}"/>
    <cellStyle name="Normal 3 4 3 2 3 2 3" xfId="22627" xr:uid="{00000000-0005-0000-0000-000051580000}"/>
    <cellStyle name="Normal 3 4 3 2 3 3" xfId="22628" xr:uid="{00000000-0005-0000-0000-000052580000}"/>
    <cellStyle name="Normal 3 4 3 2 3 4" xfId="22629" xr:uid="{00000000-0005-0000-0000-000053580000}"/>
    <cellStyle name="Normal 3 4 3 2 4" xfId="22630" xr:uid="{00000000-0005-0000-0000-000054580000}"/>
    <cellStyle name="Normal 3 4 3 2 4 2" xfId="22631" xr:uid="{00000000-0005-0000-0000-000055580000}"/>
    <cellStyle name="Normal 3 4 3 2 4 2 2" xfId="22632" xr:uid="{00000000-0005-0000-0000-000056580000}"/>
    <cellStyle name="Normal 3 4 3 2 4 2 3" xfId="22633" xr:uid="{00000000-0005-0000-0000-000057580000}"/>
    <cellStyle name="Normal 3 4 3 2 4 3" xfId="22634" xr:uid="{00000000-0005-0000-0000-000058580000}"/>
    <cellStyle name="Normal 3 4 3 2 4 4" xfId="22635" xr:uid="{00000000-0005-0000-0000-000059580000}"/>
    <cellStyle name="Normal 3 4 3 2 5" xfId="22636" xr:uid="{00000000-0005-0000-0000-00005A580000}"/>
    <cellStyle name="Normal 3 4 3 2 5 2" xfId="22637" xr:uid="{00000000-0005-0000-0000-00005B580000}"/>
    <cellStyle name="Normal 3 4 3 2 5 2 2" xfId="22638" xr:uid="{00000000-0005-0000-0000-00005C580000}"/>
    <cellStyle name="Normal 3 4 3 2 5 2 3" xfId="22639" xr:uid="{00000000-0005-0000-0000-00005D580000}"/>
    <cellStyle name="Normal 3 4 3 2 5 3" xfId="22640" xr:uid="{00000000-0005-0000-0000-00005E580000}"/>
    <cellStyle name="Normal 3 4 3 2 5 4" xfId="22641" xr:uid="{00000000-0005-0000-0000-00005F580000}"/>
    <cellStyle name="Normal 3 4 3 2 6" xfId="22642" xr:uid="{00000000-0005-0000-0000-000060580000}"/>
    <cellStyle name="Normal 3 4 3 2 6 2" xfId="22643" xr:uid="{00000000-0005-0000-0000-000061580000}"/>
    <cellStyle name="Normal 3 4 3 2 6 2 2" xfId="22644" xr:uid="{00000000-0005-0000-0000-000062580000}"/>
    <cellStyle name="Normal 3 4 3 2 6 2 3" xfId="22645" xr:uid="{00000000-0005-0000-0000-000063580000}"/>
    <cellStyle name="Normal 3 4 3 2 6 3" xfId="22646" xr:uid="{00000000-0005-0000-0000-000064580000}"/>
    <cellStyle name="Normal 3 4 3 2 6 4" xfId="22647" xr:uid="{00000000-0005-0000-0000-000065580000}"/>
    <cellStyle name="Normal 3 4 3 2 7" xfId="22648" xr:uid="{00000000-0005-0000-0000-000066580000}"/>
    <cellStyle name="Normal 3 4 3 2 7 2" xfId="22649" xr:uid="{00000000-0005-0000-0000-000067580000}"/>
    <cellStyle name="Normal 3 4 3 2 7 2 2" xfId="22650" xr:uid="{00000000-0005-0000-0000-000068580000}"/>
    <cellStyle name="Normal 3 4 3 2 7 2 3" xfId="22651" xr:uid="{00000000-0005-0000-0000-000069580000}"/>
    <cellStyle name="Normal 3 4 3 2 7 3" xfId="22652" xr:uid="{00000000-0005-0000-0000-00006A580000}"/>
    <cellStyle name="Normal 3 4 3 2 7 4" xfId="22653" xr:uid="{00000000-0005-0000-0000-00006B580000}"/>
    <cellStyle name="Normal 3 4 3 2 8" xfId="22654" xr:uid="{00000000-0005-0000-0000-00006C580000}"/>
    <cellStyle name="Normal 3 4 3 2 8 2" xfId="22655" xr:uid="{00000000-0005-0000-0000-00006D580000}"/>
    <cellStyle name="Normal 3 4 3 2 8 3" xfId="22656" xr:uid="{00000000-0005-0000-0000-00006E580000}"/>
    <cellStyle name="Normal 3 4 3 2 9" xfId="22657" xr:uid="{00000000-0005-0000-0000-00006F580000}"/>
    <cellStyle name="Normal 3 4 3 3" xfId="22658" xr:uid="{00000000-0005-0000-0000-000070580000}"/>
    <cellStyle name="Normal 3 4 3 3 10" xfId="22659" xr:uid="{00000000-0005-0000-0000-000071580000}"/>
    <cellStyle name="Normal 3 4 3 3 2" xfId="22660" xr:uid="{00000000-0005-0000-0000-000072580000}"/>
    <cellStyle name="Normal 3 4 3 3 2 2" xfId="22661" xr:uid="{00000000-0005-0000-0000-000073580000}"/>
    <cellStyle name="Normal 3 4 3 3 2 2 2" xfId="22662" xr:uid="{00000000-0005-0000-0000-000074580000}"/>
    <cellStyle name="Normal 3 4 3 3 2 2 3" xfId="22663" xr:uid="{00000000-0005-0000-0000-000075580000}"/>
    <cellStyle name="Normal 3 4 3 3 2 3" xfId="22664" xr:uid="{00000000-0005-0000-0000-000076580000}"/>
    <cellStyle name="Normal 3 4 3 3 2 4" xfId="22665" xr:uid="{00000000-0005-0000-0000-000077580000}"/>
    <cellStyle name="Normal 3 4 3 3 3" xfId="22666" xr:uid="{00000000-0005-0000-0000-000078580000}"/>
    <cellStyle name="Normal 3 4 3 3 3 2" xfId="22667" xr:uid="{00000000-0005-0000-0000-000079580000}"/>
    <cellStyle name="Normal 3 4 3 3 3 2 2" xfId="22668" xr:uid="{00000000-0005-0000-0000-00007A580000}"/>
    <cellStyle name="Normal 3 4 3 3 3 2 3" xfId="22669" xr:uid="{00000000-0005-0000-0000-00007B580000}"/>
    <cellStyle name="Normal 3 4 3 3 3 3" xfId="22670" xr:uid="{00000000-0005-0000-0000-00007C580000}"/>
    <cellStyle name="Normal 3 4 3 3 3 4" xfId="22671" xr:uid="{00000000-0005-0000-0000-00007D580000}"/>
    <cellStyle name="Normal 3 4 3 3 4" xfId="22672" xr:uid="{00000000-0005-0000-0000-00007E580000}"/>
    <cellStyle name="Normal 3 4 3 3 4 2" xfId="22673" xr:uid="{00000000-0005-0000-0000-00007F580000}"/>
    <cellStyle name="Normal 3 4 3 3 4 2 2" xfId="22674" xr:uid="{00000000-0005-0000-0000-000080580000}"/>
    <cellStyle name="Normal 3 4 3 3 4 2 3" xfId="22675" xr:uid="{00000000-0005-0000-0000-000081580000}"/>
    <cellStyle name="Normal 3 4 3 3 4 3" xfId="22676" xr:uid="{00000000-0005-0000-0000-000082580000}"/>
    <cellStyle name="Normal 3 4 3 3 4 4" xfId="22677" xr:uid="{00000000-0005-0000-0000-000083580000}"/>
    <cellStyle name="Normal 3 4 3 3 5" xfId="22678" xr:uid="{00000000-0005-0000-0000-000084580000}"/>
    <cellStyle name="Normal 3 4 3 3 5 2" xfId="22679" xr:uid="{00000000-0005-0000-0000-000085580000}"/>
    <cellStyle name="Normal 3 4 3 3 5 2 2" xfId="22680" xr:uid="{00000000-0005-0000-0000-000086580000}"/>
    <cellStyle name="Normal 3 4 3 3 5 2 3" xfId="22681" xr:uid="{00000000-0005-0000-0000-000087580000}"/>
    <cellStyle name="Normal 3 4 3 3 5 3" xfId="22682" xr:uid="{00000000-0005-0000-0000-000088580000}"/>
    <cellStyle name="Normal 3 4 3 3 5 4" xfId="22683" xr:uid="{00000000-0005-0000-0000-000089580000}"/>
    <cellStyle name="Normal 3 4 3 3 6" xfId="22684" xr:uid="{00000000-0005-0000-0000-00008A580000}"/>
    <cellStyle name="Normal 3 4 3 3 6 2" xfId="22685" xr:uid="{00000000-0005-0000-0000-00008B580000}"/>
    <cellStyle name="Normal 3 4 3 3 6 2 2" xfId="22686" xr:uid="{00000000-0005-0000-0000-00008C580000}"/>
    <cellStyle name="Normal 3 4 3 3 6 2 3" xfId="22687" xr:uid="{00000000-0005-0000-0000-00008D580000}"/>
    <cellStyle name="Normal 3 4 3 3 6 3" xfId="22688" xr:uid="{00000000-0005-0000-0000-00008E580000}"/>
    <cellStyle name="Normal 3 4 3 3 6 4" xfId="22689" xr:uid="{00000000-0005-0000-0000-00008F580000}"/>
    <cellStyle name="Normal 3 4 3 3 7" xfId="22690" xr:uid="{00000000-0005-0000-0000-000090580000}"/>
    <cellStyle name="Normal 3 4 3 3 7 2" xfId="22691" xr:uid="{00000000-0005-0000-0000-000091580000}"/>
    <cellStyle name="Normal 3 4 3 3 7 2 2" xfId="22692" xr:uid="{00000000-0005-0000-0000-000092580000}"/>
    <cellStyle name="Normal 3 4 3 3 7 2 3" xfId="22693" xr:uid="{00000000-0005-0000-0000-000093580000}"/>
    <cellStyle name="Normal 3 4 3 3 7 3" xfId="22694" xr:uid="{00000000-0005-0000-0000-000094580000}"/>
    <cellStyle name="Normal 3 4 3 3 7 4" xfId="22695" xr:uid="{00000000-0005-0000-0000-000095580000}"/>
    <cellStyle name="Normal 3 4 3 3 8" xfId="22696" xr:uid="{00000000-0005-0000-0000-000096580000}"/>
    <cellStyle name="Normal 3 4 3 3 8 2" xfId="22697" xr:uid="{00000000-0005-0000-0000-000097580000}"/>
    <cellStyle name="Normal 3 4 3 3 8 3" xfId="22698" xr:uid="{00000000-0005-0000-0000-000098580000}"/>
    <cellStyle name="Normal 3 4 3 3 9" xfId="22699" xr:uid="{00000000-0005-0000-0000-000099580000}"/>
    <cellStyle name="Normal 3 4 3 4" xfId="22700" xr:uid="{00000000-0005-0000-0000-00009A580000}"/>
    <cellStyle name="Normal 3 4 3 4 2" xfId="22701" xr:uid="{00000000-0005-0000-0000-00009B580000}"/>
    <cellStyle name="Normal 3 4 3 4 2 2" xfId="22702" xr:uid="{00000000-0005-0000-0000-00009C580000}"/>
    <cellStyle name="Normal 3 4 3 4 2 3" xfId="22703" xr:uid="{00000000-0005-0000-0000-00009D580000}"/>
    <cellStyle name="Normal 3 4 3 4 3" xfId="22704" xr:uid="{00000000-0005-0000-0000-00009E580000}"/>
    <cellStyle name="Normal 3 4 3 4 4" xfId="22705" xr:uid="{00000000-0005-0000-0000-00009F580000}"/>
    <cellStyle name="Normal 3 4 3 5" xfId="22706" xr:uid="{00000000-0005-0000-0000-0000A0580000}"/>
    <cellStyle name="Normal 3 4 3 5 2" xfId="22707" xr:uid="{00000000-0005-0000-0000-0000A1580000}"/>
    <cellStyle name="Normal 3 4 3 5 2 2" xfId="22708" xr:uid="{00000000-0005-0000-0000-0000A2580000}"/>
    <cellStyle name="Normal 3 4 3 5 2 3" xfId="22709" xr:uid="{00000000-0005-0000-0000-0000A3580000}"/>
    <cellStyle name="Normal 3 4 3 5 3" xfId="22710" xr:uid="{00000000-0005-0000-0000-0000A4580000}"/>
    <cellStyle name="Normal 3 4 3 5 4" xfId="22711" xr:uid="{00000000-0005-0000-0000-0000A5580000}"/>
    <cellStyle name="Normal 3 4 3 6" xfId="22712" xr:uid="{00000000-0005-0000-0000-0000A6580000}"/>
    <cellStyle name="Normal 3 4 3 6 2" xfId="22713" xr:uid="{00000000-0005-0000-0000-0000A7580000}"/>
    <cellStyle name="Normal 3 4 3 6 2 2" xfId="22714" xr:uid="{00000000-0005-0000-0000-0000A8580000}"/>
    <cellStyle name="Normal 3 4 3 6 2 3" xfId="22715" xr:uid="{00000000-0005-0000-0000-0000A9580000}"/>
    <cellStyle name="Normal 3 4 3 6 3" xfId="22716" xr:uid="{00000000-0005-0000-0000-0000AA580000}"/>
    <cellStyle name="Normal 3 4 3 6 4" xfId="22717" xr:uid="{00000000-0005-0000-0000-0000AB580000}"/>
    <cellStyle name="Normal 3 4 3 7" xfId="22718" xr:uid="{00000000-0005-0000-0000-0000AC580000}"/>
    <cellStyle name="Normal 3 4 3 7 2" xfId="22719" xr:uid="{00000000-0005-0000-0000-0000AD580000}"/>
    <cellStyle name="Normal 3 4 3 7 2 2" xfId="22720" xr:uid="{00000000-0005-0000-0000-0000AE580000}"/>
    <cellStyle name="Normal 3 4 3 7 2 3" xfId="22721" xr:uid="{00000000-0005-0000-0000-0000AF580000}"/>
    <cellStyle name="Normal 3 4 3 7 3" xfId="22722" xr:uid="{00000000-0005-0000-0000-0000B0580000}"/>
    <cellStyle name="Normal 3 4 3 7 4" xfId="22723" xr:uid="{00000000-0005-0000-0000-0000B1580000}"/>
    <cellStyle name="Normal 3 4 3 8" xfId="22724" xr:uid="{00000000-0005-0000-0000-0000B2580000}"/>
    <cellStyle name="Normal 3 4 3 8 2" xfId="22725" xr:uid="{00000000-0005-0000-0000-0000B3580000}"/>
    <cellStyle name="Normal 3 4 3 8 2 2" xfId="22726" xr:uid="{00000000-0005-0000-0000-0000B4580000}"/>
    <cellStyle name="Normal 3 4 3 8 2 3" xfId="22727" xr:uid="{00000000-0005-0000-0000-0000B5580000}"/>
    <cellStyle name="Normal 3 4 3 8 3" xfId="22728" xr:uid="{00000000-0005-0000-0000-0000B6580000}"/>
    <cellStyle name="Normal 3 4 3 8 4" xfId="22729" xr:uid="{00000000-0005-0000-0000-0000B7580000}"/>
    <cellStyle name="Normal 3 4 3 9" xfId="22730" xr:uid="{00000000-0005-0000-0000-0000B8580000}"/>
    <cellStyle name="Normal 3 4 3 9 2" xfId="22731" xr:uid="{00000000-0005-0000-0000-0000B9580000}"/>
    <cellStyle name="Normal 3 4 3 9 2 2" xfId="22732" xr:uid="{00000000-0005-0000-0000-0000BA580000}"/>
    <cellStyle name="Normal 3 4 3 9 2 3" xfId="22733" xr:uid="{00000000-0005-0000-0000-0000BB580000}"/>
    <cellStyle name="Normal 3 4 3 9 3" xfId="22734" xr:uid="{00000000-0005-0000-0000-0000BC580000}"/>
    <cellStyle name="Normal 3 4 3 9 4" xfId="22735" xr:uid="{00000000-0005-0000-0000-0000BD580000}"/>
    <cellStyle name="Normal 3 4 4" xfId="22736" xr:uid="{00000000-0005-0000-0000-0000BE580000}"/>
    <cellStyle name="Normal 3 4 4 10" xfId="22737" xr:uid="{00000000-0005-0000-0000-0000BF580000}"/>
    <cellStyle name="Normal 3 4 4 10 2" xfId="22738" xr:uid="{00000000-0005-0000-0000-0000C0580000}"/>
    <cellStyle name="Normal 3 4 4 10 3" xfId="22739" xr:uid="{00000000-0005-0000-0000-0000C1580000}"/>
    <cellStyle name="Normal 3 4 4 11" xfId="22740" xr:uid="{00000000-0005-0000-0000-0000C2580000}"/>
    <cellStyle name="Normal 3 4 4 12" xfId="22741" xr:uid="{00000000-0005-0000-0000-0000C3580000}"/>
    <cellStyle name="Normal 3 4 4 2" xfId="22742" xr:uid="{00000000-0005-0000-0000-0000C4580000}"/>
    <cellStyle name="Normal 3 4 4 2 10" xfId="22743" xr:uid="{00000000-0005-0000-0000-0000C5580000}"/>
    <cellStyle name="Normal 3 4 4 2 2" xfId="22744" xr:uid="{00000000-0005-0000-0000-0000C6580000}"/>
    <cellStyle name="Normal 3 4 4 2 2 2" xfId="22745" xr:uid="{00000000-0005-0000-0000-0000C7580000}"/>
    <cellStyle name="Normal 3 4 4 2 2 2 2" xfId="22746" xr:uid="{00000000-0005-0000-0000-0000C8580000}"/>
    <cellStyle name="Normal 3 4 4 2 2 2 3" xfId="22747" xr:uid="{00000000-0005-0000-0000-0000C9580000}"/>
    <cellStyle name="Normal 3 4 4 2 2 3" xfId="22748" xr:uid="{00000000-0005-0000-0000-0000CA580000}"/>
    <cellStyle name="Normal 3 4 4 2 2 4" xfId="22749" xr:uid="{00000000-0005-0000-0000-0000CB580000}"/>
    <cellStyle name="Normal 3 4 4 2 3" xfId="22750" xr:uid="{00000000-0005-0000-0000-0000CC580000}"/>
    <cellStyle name="Normal 3 4 4 2 3 2" xfId="22751" xr:uid="{00000000-0005-0000-0000-0000CD580000}"/>
    <cellStyle name="Normal 3 4 4 2 3 2 2" xfId="22752" xr:uid="{00000000-0005-0000-0000-0000CE580000}"/>
    <cellStyle name="Normal 3 4 4 2 3 2 3" xfId="22753" xr:uid="{00000000-0005-0000-0000-0000CF580000}"/>
    <cellStyle name="Normal 3 4 4 2 3 3" xfId="22754" xr:uid="{00000000-0005-0000-0000-0000D0580000}"/>
    <cellStyle name="Normal 3 4 4 2 3 4" xfId="22755" xr:uid="{00000000-0005-0000-0000-0000D1580000}"/>
    <cellStyle name="Normal 3 4 4 2 4" xfId="22756" xr:uid="{00000000-0005-0000-0000-0000D2580000}"/>
    <cellStyle name="Normal 3 4 4 2 4 2" xfId="22757" xr:uid="{00000000-0005-0000-0000-0000D3580000}"/>
    <cellStyle name="Normal 3 4 4 2 4 2 2" xfId="22758" xr:uid="{00000000-0005-0000-0000-0000D4580000}"/>
    <cellStyle name="Normal 3 4 4 2 4 2 3" xfId="22759" xr:uid="{00000000-0005-0000-0000-0000D5580000}"/>
    <cellStyle name="Normal 3 4 4 2 4 3" xfId="22760" xr:uid="{00000000-0005-0000-0000-0000D6580000}"/>
    <cellStyle name="Normal 3 4 4 2 4 4" xfId="22761" xr:uid="{00000000-0005-0000-0000-0000D7580000}"/>
    <cellStyle name="Normal 3 4 4 2 5" xfId="22762" xr:uid="{00000000-0005-0000-0000-0000D8580000}"/>
    <cellStyle name="Normal 3 4 4 2 5 2" xfId="22763" xr:uid="{00000000-0005-0000-0000-0000D9580000}"/>
    <cellStyle name="Normal 3 4 4 2 5 2 2" xfId="22764" xr:uid="{00000000-0005-0000-0000-0000DA580000}"/>
    <cellStyle name="Normal 3 4 4 2 5 2 3" xfId="22765" xr:uid="{00000000-0005-0000-0000-0000DB580000}"/>
    <cellStyle name="Normal 3 4 4 2 5 3" xfId="22766" xr:uid="{00000000-0005-0000-0000-0000DC580000}"/>
    <cellStyle name="Normal 3 4 4 2 5 4" xfId="22767" xr:uid="{00000000-0005-0000-0000-0000DD580000}"/>
    <cellStyle name="Normal 3 4 4 2 6" xfId="22768" xr:uid="{00000000-0005-0000-0000-0000DE580000}"/>
    <cellStyle name="Normal 3 4 4 2 6 2" xfId="22769" xr:uid="{00000000-0005-0000-0000-0000DF580000}"/>
    <cellStyle name="Normal 3 4 4 2 6 2 2" xfId="22770" xr:uid="{00000000-0005-0000-0000-0000E0580000}"/>
    <cellStyle name="Normal 3 4 4 2 6 2 3" xfId="22771" xr:uid="{00000000-0005-0000-0000-0000E1580000}"/>
    <cellStyle name="Normal 3 4 4 2 6 3" xfId="22772" xr:uid="{00000000-0005-0000-0000-0000E2580000}"/>
    <cellStyle name="Normal 3 4 4 2 6 4" xfId="22773" xr:uid="{00000000-0005-0000-0000-0000E3580000}"/>
    <cellStyle name="Normal 3 4 4 2 7" xfId="22774" xr:uid="{00000000-0005-0000-0000-0000E4580000}"/>
    <cellStyle name="Normal 3 4 4 2 7 2" xfId="22775" xr:uid="{00000000-0005-0000-0000-0000E5580000}"/>
    <cellStyle name="Normal 3 4 4 2 7 2 2" xfId="22776" xr:uid="{00000000-0005-0000-0000-0000E6580000}"/>
    <cellStyle name="Normal 3 4 4 2 7 2 3" xfId="22777" xr:uid="{00000000-0005-0000-0000-0000E7580000}"/>
    <cellStyle name="Normal 3 4 4 2 7 3" xfId="22778" xr:uid="{00000000-0005-0000-0000-0000E8580000}"/>
    <cellStyle name="Normal 3 4 4 2 7 4" xfId="22779" xr:uid="{00000000-0005-0000-0000-0000E9580000}"/>
    <cellStyle name="Normal 3 4 4 2 8" xfId="22780" xr:uid="{00000000-0005-0000-0000-0000EA580000}"/>
    <cellStyle name="Normal 3 4 4 2 8 2" xfId="22781" xr:uid="{00000000-0005-0000-0000-0000EB580000}"/>
    <cellStyle name="Normal 3 4 4 2 8 3" xfId="22782" xr:uid="{00000000-0005-0000-0000-0000EC580000}"/>
    <cellStyle name="Normal 3 4 4 2 9" xfId="22783" xr:uid="{00000000-0005-0000-0000-0000ED580000}"/>
    <cellStyle name="Normal 3 4 4 3" xfId="22784" xr:uid="{00000000-0005-0000-0000-0000EE580000}"/>
    <cellStyle name="Normal 3 4 4 3 10" xfId="22785" xr:uid="{00000000-0005-0000-0000-0000EF580000}"/>
    <cellStyle name="Normal 3 4 4 3 2" xfId="22786" xr:uid="{00000000-0005-0000-0000-0000F0580000}"/>
    <cellStyle name="Normal 3 4 4 3 2 2" xfId="22787" xr:uid="{00000000-0005-0000-0000-0000F1580000}"/>
    <cellStyle name="Normal 3 4 4 3 2 2 2" xfId="22788" xr:uid="{00000000-0005-0000-0000-0000F2580000}"/>
    <cellStyle name="Normal 3 4 4 3 2 2 3" xfId="22789" xr:uid="{00000000-0005-0000-0000-0000F3580000}"/>
    <cellStyle name="Normal 3 4 4 3 2 3" xfId="22790" xr:uid="{00000000-0005-0000-0000-0000F4580000}"/>
    <cellStyle name="Normal 3 4 4 3 2 4" xfId="22791" xr:uid="{00000000-0005-0000-0000-0000F5580000}"/>
    <cellStyle name="Normal 3 4 4 3 3" xfId="22792" xr:uid="{00000000-0005-0000-0000-0000F6580000}"/>
    <cellStyle name="Normal 3 4 4 3 3 2" xfId="22793" xr:uid="{00000000-0005-0000-0000-0000F7580000}"/>
    <cellStyle name="Normal 3 4 4 3 3 2 2" xfId="22794" xr:uid="{00000000-0005-0000-0000-0000F8580000}"/>
    <cellStyle name="Normal 3 4 4 3 3 2 3" xfId="22795" xr:uid="{00000000-0005-0000-0000-0000F9580000}"/>
    <cellStyle name="Normal 3 4 4 3 3 3" xfId="22796" xr:uid="{00000000-0005-0000-0000-0000FA580000}"/>
    <cellStyle name="Normal 3 4 4 3 3 4" xfId="22797" xr:uid="{00000000-0005-0000-0000-0000FB580000}"/>
    <cellStyle name="Normal 3 4 4 3 4" xfId="22798" xr:uid="{00000000-0005-0000-0000-0000FC580000}"/>
    <cellStyle name="Normal 3 4 4 3 4 2" xfId="22799" xr:uid="{00000000-0005-0000-0000-0000FD580000}"/>
    <cellStyle name="Normal 3 4 4 3 4 2 2" xfId="22800" xr:uid="{00000000-0005-0000-0000-0000FE580000}"/>
    <cellStyle name="Normal 3 4 4 3 4 2 3" xfId="22801" xr:uid="{00000000-0005-0000-0000-0000FF580000}"/>
    <cellStyle name="Normal 3 4 4 3 4 3" xfId="22802" xr:uid="{00000000-0005-0000-0000-000000590000}"/>
    <cellStyle name="Normal 3 4 4 3 4 4" xfId="22803" xr:uid="{00000000-0005-0000-0000-000001590000}"/>
    <cellStyle name="Normal 3 4 4 3 5" xfId="22804" xr:uid="{00000000-0005-0000-0000-000002590000}"/>
    <cellStyle name="Normal 3 4 4 3 5 2" xfId="22805" xr:uid="{00000000-0005-0000-0000-000003590000}"/>
    <cellStyle name="Normal 3 4 4 3 5 2 2" xfId="22806" xr:uid="{00000000-0005-0000-0000-000004590000}"/>
    <cellStyle name="Normal 3 4 4 3 5 2 3" xfId="22807" xr:uid="{00000000-0005-0000-0000-000005590000}"/>
    <cellStyle name="Normal 3 4 4 3 5 3" xfId="22808" xr:uid="{00000000-0005-0000-0000-000006590000}"/>
    <cellStyle name="Normal 3 4 4 3 5 4" xfId="22809" xr:uid="{00000000-0005-0000-0000-000007590000}"/>
    <cellStyle name="Normal 3 4 4 3 6" xfId="22810" xr:uid="{00000000-0005-0000-0000-000008590000}"/>
    <cellStyle name="Normal 3 4 4 3 6 2" xfId="22811" xr:uid="{00000000-0005-0000-0000-000009590000}"/>
    <cellStyle name="Normal 3 4 4 3 6 2 2" xfId="22812" xr:uid="{00000000-0005-0000-0000-00000A590000}"/>
    <cellStyle name="Normal 3 4 4 3 6 2 3" xfId="22813" xr:uid="{00000000-0005-0000-0000-00000B590000}"/>
    <cellStyle name="Normal 3 4 4 3 6 3" xfId="22814" xr:uid="{00000000-0005-0000-0000-00000C590000}"/>
    <cellStyle name="Normal 3 4 4 3 6 4" xfId="22815" xr:uid="{00000000-0005-0000-0000-00000D590000}"/>
    <cellStyle name="Normal 3 4 4 3 7" xfId="22816" xr:uid="{00000000-0005-0000-0000-00000E590000}"/>
    <cellStyle name="Normal 3 4 4 3 7 2" xfId="22817" xr:uid="{00000000-0005-0000-0000-00000F590000}"/>
    <cellStyle name="Normal 3 4 4 3 7 2 2" xfId="22818" xr:uid="{00000000-0005-0000-0000-000010590000}"/>
    <cellStyle name="Normal 3 4 4 3 7 2 3" xfId="22819" xr:uid="{00000000-0005-0000-0000-000011590000}"/>
    <cellStyle name="Normal 3 4 4 3 7 3" xfId="22820" xr:uid="{00000000-0005-0000-0000-000012590000}"/>
    <cellStyle name="Normal 3 4 4 3 7 4" xfId="22821" xr:uid="{00000000-0005-0000-0000-000013590000}"/>
    <cellStyle name="Normal 3 4 4 3 8" xfId="22822" xr:uid="{00000000-0005-0000-0000-000014590000}"/>
    <cellStyle name="Normal 3 4 4 3 8 2" xfId="22823" xr:uid="{00000000-0005-0000-0000-000015590000}"/>
    <cellStyle name="Normal 3 4 4 3 8 3" xfId="22824" xr:uid="{00000000-0005-0000-0000-000016590000}"/>
    <cellStyle name="Normal 3 4 4 3 9" xfId="22825" xr:uid="{00000000-0005-0000-0000-000017590000}"/>
    <cellStyle name="Normal 3 4 4 4" xfId="22826" xr:uid="{00000000-0005-0000-0000-000018590000}"/>
    <cellStyle name="Normal 3 4 4 4 2" xfId="22827" xr:uid="{00000000-0005-0000-0000-000019590000}"/>
    <cellStyle name="Normal 3 4 4 4 2 2" xfId="22828" xr:uid="{00000000-0005-0000-0000-00001A590000}"/>
    <cellStyle name="Normal 3 4 4 4 2 3" xfId="22829" xr:uid="{00000000-0005-0000-0000-00001B590000}"/>
    <cellStyle name="Normal 3 4 4 4 3" xfId="22830" xr:uid="{00000000-0005-0000-0000-00001C590000}"/>
    <cellStyle name="Normal 3 4 4 4 4" xfId="22831" xr:uid="{00000000-0005-0000-0000-00001D590000}"/>
    <cellStyle name="Normal 3 4 4 5" xfId="22832" xr:uid="{00000000-0005-0000-0000-00001E590000}"/>
    <cellStyle name="Normal 3 4 4 5 2" xfId="22833" xr:uid="{00000000-0005-0000-0000-00001F590000}"/>
    <cellStyle name="Normal 3 4 4 5 2 2" xfId="22834" xr:uid="{00000000-0005-0000-0000-000020590000}"/>
    <cellStyle name="Normal 3 4 4 5 2 3" xfId="22835" xr:uid="{00000000-0005-0000-0000-000021590000}"/>
    <cellStyle name="Normal 3 4 4 5 3" xfId="22836" xr:uid="{00000000-0005-0000-0000-000022590000}"/>
    <cellStyle name="Normal 3 4 4 5 4" xfId="22837" xr:uid="{00000000-0005-0000-0000-000023590000}"/>
    <cellStyle name="Normal 3 4 4 6" xfId="22838" xr:uid="{00000000-0005-0000-0000-000024590000}"/>
    <cellStyle name="Normal 3 4 4 6 2" xfId="22839" xr:uid="{00000000-0005-0000-0000-000025590000}"/>
    <cellStyle name="Normal 3 4 4 6 2 2" xfId="22840" xr:uid="{00000000-0005-0000-0000-000026590000}"/>
    <cellStyle name="Normal 3 4 4 6 2 3" xfId="22841" xr:uid="{00000000-0005-0000-0000-000027590000}"/>
    <cellStyle name="Normal 3 4 4 6 3" xfId="22842" xr:uid="{00000000-0005-0000-0000-000028590000}"/>
    <cellStyle name="Normal 3 4 4 6 4" xfId="22843" xr:uid="{00000000-0005-0000-0000-000029590000}"/>
    <cellStyle name="Normal 3 4 4 7" xfId="22844" xr:uid="{00000000-0005-0000-0000-00002A590000}"/>
    <cellStyle name="Normal 3 4 4 7 2" xfId="22845" xr:uid="{00000000-0005-0000-0000-00002B590000}"/>
    <cellStyle name="Normal 3 4 4 7 2 2" xfId="22846" xr:uid="{00000000-0005-0000-0000-00002C590000}"/>
    <cellStyle name="Normal 3 4 4 7 2 3" xfId="22847" xr:uid="{00000000-0005-0000-0000-00002D590000}"/>
    <cellStyle name="Normal 3 4 4 7 3" xfId="22848" xr:uid="{00000000-0005-0000-0000-00002E590000}"/>
    <cellStyle name="Normal 3 4 4 7 4" xfId="22849" xr:uid="{00000000-0005-0000-0000-00002F590000}"/>
    <cellStyle name="Normal 3 4 4 8" xfId="22850" xr:uid="{00000000-0005-0000-0000-000030590000}"/>
    <cellStyle name="Normal 3 4 4 8 2" xfId="22851" xr:uid="{00000000-0005-0000-0000-000031590000}"/>
    <cellStyle name="Normal 3 4 4 8 2 2" xfId="22852" xr:uid="{00000000-0005-0000-0000-000032590000}"/>
    <cellStyle name="Normal 3 4 4 8 2 3" xfId="22853" xr:uid="{00000000-0005-0000-0000-000033590000}"/>
    <cellStyle name="Normal 3 4 4 8 3" xfId="22854" xr:uid="{00000000-0005-0000-0000-000034590000}"/>
    <cellStyle name="Normal 3 4 4 8 4" xfId="22855" xr:uid="{00000000-0005-0000-0000-000035590000}"/>
    <cellStyle name="Normal 3 4 4 9" xfId="22856" xr:uid="{00000000-0005-0000-0000-000036590000}"/>
    <cellStyle name="Normal 3 4 4 9 2" xfId="22857" xr:uid="{00000000-0005-0000-0000-000037590000}"/>
    <cellStyle name="Normal 3 4 4 9 2 2" xfId="22858" xr:uid="{00000000-0005-0000-0000-000038590000}"/>
    <cellStyle name="Normal 3 4 4 9 2 3" xfId="22859" xr:uid="{00000000-0005-0000-0000-000039590000}"/>
    <cellStyle name="Normal 3 4 4 9 3" xfId="22860" xr:uid="{00000000-0005-0000-0000-00003A590000}"/>
    <cellStyle name="Normal 3 4 4 9 4" xfId="22861" xr:uid="{00000000-0005-0000-0000-00003B590000}"/>
    <cellStyle name="Normal 3 4 5" xfId="22862" xr:uid="{00000000-0005-0000-0000-00003C590000}"/>
    <cellStyle name="Normal 3 4 5 10" xfId="22863" xr:uid="{00000000-0005-0000-0000-00003D590000}"/>
    <cellStyle name="Normal 3 4 5 10 2" xfId="22864" xr:uid="{00000000-0005-0000-0000-00003E590000}"/>
    <cellStyle name="Normal 3 4 5 10 3" xfId="22865" xr:uid="{00000000-0005-0000-0000-00003F590000}"/>
    <cellStyle name="Normal 3 4 5 11" xfId="22866" xr:uid="{00000000-0005-0000-0000-000040590000}"/>
    <cellStyle name="Normal 3 4 5 12" xfId="22867" xr:uid="{00000000-0005-0000-0000-000041590000}"/>
    <cellStyle name="Normal 3 4 5 2" xfId="22868" xr:uid="{00000000-0005-0000-0000-000042590000}"/>
    <cellStyle name="Normal 3 4 5 2 10" xfId="22869" xr:uid="{00000000-0005-0000-0000-000043590000}"/>
    <cellStyle name="Normal 3 4 5 2 2" xfId="22870" xr:uid="{00000000-0005-0000-0000-000044590000}"/>
    <cellStyle name="Normal 3 4 5 2 2 2" xfId="22871" xr:uid="{00000000-0005-0000-0000-000045590000}"/>
    <cellStyle name="Normal 3 4 5 2 2 2 2" xfId="22872" xr:uid="{00000000-0005-0000-0000-000046590000}"/>
    <cellStyle name="Normal 3 4 5 2 2 2 3" xfId="22873" xr:uid="{00000000-0005-0000-0000-000047590000}"/>
    <cellStyle name="Normal 3 4 5 2 2 3" xfId="22874" xr:uid="{00000000-0005-0000-0000-000048590000}"/>
    <cellStyle name="Normal 3 4 5 2 2 4" xfId="22875" xr:uid="{00000000-0005-0000-0000-000049590000}"/>
    <cellStyle name="Normal 3 4 5 2 3" xfId="22876" xr:uid="{00000000-0005-0000-0000-00004A590000}"/>
    <cellStyle name="Normal 3 4 5 2 3 2" xfId="22877" xr:uid="{00000000-0005-0000-0000-00004B590000}"/>
    <cellStyle name="Normal 3 4 5 2 3 2 2" xfId="22878" xr:uid="{00000000-0005-0000-0000-00004C590000}"/>
    <cellStyle name="Normal 3 4 5 2 3 2 3" xfId="22879" xr:uid="{00000000-0005-0000-0000-00004D590000}"/>
    <cellStyle name="Normal 3 4 5 2 3 3" xfId="22880" xr:uid="{00000000-0005-0000-0000-00004E590000}"/>
    <cellStyle name="Normal 3 4 5 2 3 4" xfId="22881" xr:uid="{00000000-0005-0000-0000-00004F590000}"/>
    <cellStyle name="Normal 3 4 5 2 4" xfId="22882" xr:uid="{00000000-0005-0000-0000-000050590000}"/>
    <cellStyle name="Normal 3 4 5 2 4 2" xfId="22883" xr:uid="{00000000-0005-0000-0000-000051590000}"/>
    <cellStyle name="Normal 3 4 5 2 4 2 2" xfId="22884" xr:uid="{00000000-0005-0000-0000-000052590000}"/>
    <cellStyle name="Normal 3 4 5 2 4 2 3" xfId="22885" xr:uid="{00000000-0005-0000-0000-000053590000}"/>
    <cellStyle name="Normal 3 4 5 2 4 3" xfId="22886" xr:uid="{00000000-0005-0000-0000-000054590000}"/>
    <cellStyle name="Normal 3 4 5 2 4 4" xfId="22887" xr:uid="{00000000-0005-0000-0000-000055590000}"/>
    <cellStyle name="Normal 3 4 5 2 5" xfId="22888" xr:uid="{00000000-0005-0000-0000-000056590000}"/>
    <cellStyle name="Normal 3 4 5 2 5 2" xfId="22889" xr:uid="{00000000-0005-0000-0000-000057590000}"/>
    <cellStyle name="Normal 3 4 5 2 5 2 2" xfId="22890" xr:uid="{00000000-0005-0000-0000-000058590000}"/>
    <cellStyle name="Normal 3 4 5 2 5 2 3" xfId="22891" xr:uid="{00000000-0005-0000-0000-000059590000}"/>
    <cellStyle name="Normal 3 4 5 2 5 3" xfId="22892" xr:uid="{00000000-0005-0000-0000-00005A590000}"/>
    <cellStyle name="Normal 3 4 5 2 5 4" xfId="22893" xr:uid="{00000000-0005-0000-0000-00005B590000}"/>
    <cellStyle name="Normal 3 4 5 2 6" xfId="22894" xr:uid="{00000000-0005-0000-0000-00005C590000}"/>
    <cellStyle name="Normal 3 4 5 2 6 2" xfId="22895" xr:uid="{00000000-0005-0000-0000-00005D590000}"/>
    <cellStyle name="Normal 3 4 5 2 6 2 2" xfId="22896" xr:uid="{00000000-0005-0000-0000-00005E590000}"/>
    <cellStyle name="Normal 3 4 5 2 6 2 3" xfId="22897" xr:uid="{00000000-0005-0000-0000-00005F590000}"/>
    <cellStyle name="Normal 3 4 5 2 6 3" xfId="22898" xr:uid="{00000000-0005-0000-0000-000060590000}"/>
    <cellStyle name="Normal 3 4 5 2 6 4" xfId="22899" xr:uid="{00000000-0005-0000-0000-000061590000}"/>
    <cellStyle name="Normal 3 4 5 2 7" xfId="22900" xr:uid="{00000000-0005-0000-0000-000062590000}"/>
    <cellStyle name="Normal 3 4 5 2 7 2" xfId="22901" xr:uid="{00000000-0005-0000-0000-000063590000}"/>
    <cellStyle name="Normal 3 4 5 2 7 2 2" xfId="22902" xr:uid="{00000000-0005-0000-0000-000064590000}"/>
    <cellStyle name="Normal 3 4 5 2 7 2 3" xfId="22903" xr:uid="{00000000-0005-0000-0000-000065590000}"/>
    <cellStyle name="Normal 3 4 5 2 7 3" xfId="22904" xr:uid="{00000000-0005-0000-0000-000066590000}"/>
    <cellStyle name="Normal 3 4 5 2 7 4" xfId="22905" xr:uid="{00000000-0005-0000-0000-000067590000}"/>
    <cellStyle name="Normal 3 4 5 2 8" xfId="22906" xr:uid="{00000000-0005-0000-0000-000068590000}"/>
    <cellStyle name="Normal 3 4 5 2 8 2" xfId="22907" xr:uid="{00000000-0005-0000-0000-000069590000}"/>
    <cellStyle name="Normal 3 4 5 2 8 3" xfId="22908" xr:uid="{00000000-0005-0000-0000-00006A590000}"/>
    <cellStyle name="Normal 3 4 5 2 9" xfId="22909" xr:uid="{00000000-0005-0000-0000-00006B590000}"/>
    <cellStyle name="Normal 3 4 5 3" xfId="22910" xr:uid="{00000000-0005-0000-0000-00006C590000}"/>
    <cellStyle name="Normal 3 4 5 3 10" xfId="22911" xr:uid="{00000000-0005-0000-0000-00006D590000}"/>
    <cellStyle name="Normal 3 4 5 3 2" xfId="22912" xr:uid="{00000000-0005-0000-0000-00006E590000}"/>
    <cellStyle name="Normal 3 4 5 3 2 2" xfId="22913" xr:uid="{00000000-0005-0000-0000-00006F590000}"/>
    <cellStyle name="Normal 3 4 5 3 2 2 2" xfId="22914" xr:uid="{00000000-0005-0000-0000-000070590000}"/>
    <cellStyle name="Normal 3 4 5 3 2 2 3" xfId="22915" xr:uid="{00000000-0005-0000-0000-000071590000}"/>
    <cellStyle name="Normal 3 4 5 3 2 3" xfId="22916" xr:uid="{00000000-0005-0000-0000-000072590000}"/>
    <cellStyle name="Normal 3 4 5 3 2 4" xfId="22917" xr:uid="{00000000-0005-0000-0000-000073590000}"/>
    <cellStyle name="Normal 3 4 5 3 3" xfId="22918" xr:uid="{00000000-0005-0000-0000-000074590000}"/>
    <cellStyle name="Normal 3 4 5 3 3 2" xfId="22919" xr:uid="{00000000-0005-0000-0000-000075590000}"/>
    <cellStyle name="Normal 3 4 5 3 3 2 2" xfId="22920" xr:uid="{00000000-0005-0000-0000-000076590000}"/>
    <cellStyle name="Normal 3 4 5 3 3 2 3" xfId="22921" xr:uid="{00000000-0005-0000-0000-000077590000}"/>
    <cellStyle name="Normal 3 4 5 3 3 3" xfId="22922" xr:uid="{00000000-0005-0000-0000-000078590000}"/>
    <cellStyle name="Normal 3 4 5 3 3 4" xfId="22923" xr:uid="{00000000-0005-0000-0000-000079590000}"/>
    <cellStyle name="Normal 3 4 5 3 4" xfId="22924" xr:uid="{00000000-0005-0000-0000-00007A590000}"/>
    <cellStyle name="Normal 3 4 5 3 4 2" xfId="22925" xr:uid="{00000000-0005-0000-0000-00007B590000}"/>
    <cellStyle name="Normal 3 4 5 3 4 2 2" xfId="22926" xr:uid="{00000000-0005-0000-0000-00007C590000}"/>
    <cellStyle name="Normal 3 4 5 3 4 2 3" xfId="22927" xr:uid="{00000000-0005-0000-0000-00007D590000}"/>
    <cellStyle name="Normal 3 4 5 3 4 3" xfId="22928" xr:uid="{00000000-0005-0000-0000-00007E590000}"/>
    <cellStyle name="Normal 3 4 5 3 4 4" xfId="22929" xr:uid="{00000000-0005-0000-0000-00007F590000}"/>
    <cellStyle name="Normal 3 4 5 3 5" xfId="22930" xr:uid="{00000000-0005-0000-0000-000080590000}"/>
    <cellStyle name="Normal 3 4 5 3 5 2" xfId="22931" xr:uid="{00000000-0005-0000-0000-000081590000}"/>
    <cellStyle name="Normal 3 4 5 3 5 2 2" xfId="22932" xr:uid="{00000000-0005-0000-0000-000082590000}"/>
    <cellStyle name="Normal 3 4 5 3 5 2 3" xfId="22933" xr:uid="{00000000-0005-0000-0000-000083590000}"/>
    <cellStyle name="Normal 3 4 5 3 5 3" xfId="22934" xr:uid="{00000000-0005-0000-0000-000084590000}"/>
    <cellStyle name="Normal 3 4 5 3 5 4" xfId="22935" xr:uid="{00000000-0005-0000-0000-000085590000}"/>
    <cellStyle name="Normal 3 4 5 3 6" xfId="22936" xr:uid="{00000000-0005-0000-0000-000086590000}"/>
    <cellStyle name="Normal 3 4 5 3 6 2" xfId="22937" xr:uid="{00000000-0005-0000-0000-000087590000}"/>
    <cellStyle name="Normal 3 4 5 3 6 2 2" xfId="22938" xr:uid="{00000000-0005-0000-0000-000088590000}"/>
    <cellStyle name="Normal 3 4 5 3 6 2 3" xfId="22939" xr:uid="{00000000-0005-0000-0000-000089590000}"/>
    <cellStyle name="Normal 3 4 5 3 6 3" xfId="22940" xr:uid="{00000000-0005-0000-0000-00008A590000}"/>
    <cellStyle name="Normal 3 4 5 3 6 4" xfId="22941" xr:uid="{00000000-0005-0000-0000-00008B590000}"/>
    <cellStyle name="Normal 3 4 5 3 7" xfId="22942" xr:uid="{00000000-0005-0000-0000-00008C590000}"/>
    <cellStyle name="Normal 3 4 5 3 7 2" xfId="22943" xr:uid="{00000000-0005-0000-0000-00008D590000}"/>
    <cellStyle name="Normal 3 4 5 3 7 2 2" xfId="22944" xr:uid="{00000000-0005-0000-0000-00008E590000}"/>
    <cellStyle name="Normal 3 4 5 3 7 2 3" xfId="22945" xr:uid="{00000000-0005-0000-0000-00008F590000}"/>
    <cellStyle name="Normal 3 4 5 3 7 3" xfId="22946" xr:uid="{00000000-0005-0000-0000-000090590000}"/>
    <cellStyle name="Normal 3 4 5 3 7 4" xfId="22947" xr:uid="{00000000-0005-0000-0000-000091590000}"/>
    <cellStyle name="Normal 3 4 5 3 8" xfId="22948" xr:uid="{00000000-0005-0000-0000-000092590000}"/>
    <cellStyle name="Normal 3 4 5 3 8 2" xfId="22949" xr:uid="{00000000-0005-0000-0000-000093590000}"/>
    <cellStyle name="Normal 3 4 5 3 8 3" xfId="22950" xr:uid="{00000000-0005-0000-0000-000094590000}"/>
    <cellStyle name="Normal 3 4 5 3 9" xfId="22951" xr:uid="{00000000-0005-0000-0000-000095590000}"/>
    <cellStyle name="Normal 3 4 5 4" xfId="22952" xr:uid="{00000000-0005-0000-0000-000096590000}"/>
    <cellStyle name="Normal 3 4 5 4 2" xfId="22953" xr:uid="{00000000-0005-0000-0000-000097590000}"/>
    <cellStyle name="Normal 3 4 5 4 2 2" xfId="22954" xr:uid="{00000000-0005-0000-0000-000098590000}"/>
    <cellStyle name="Normal 3 4 5 4 2 3" xfId="22955" xr:uid="{00000000-0005-0000-0000-000099590000}"/>
    <cellStyle name="Normal 3 4 5 4 3" xfId="22956" xr:uid="{00000000-0005-0000-0000-00009A590000}"/>
    <cellStyle name="Normal 3 4 5 4 4" xfId="22957" xr:uid="{00000000-0005-0000-0000-00009B590000}"/>
    <cellStyle name="Normal 3 4 5 5" xfId="22958" xr:uid="{00000000-0005-0000-0000-00009C590000}"/>
    <cellStyle name="Normal 3 4 5 5 2" xfId="22959" xr:uid="{00000000-0005-0000-0000-00009D590000}"/>
    <cellStyle name="Normal 3 4 5 5 2 2" xfId="22960" xr:uid="{00000000-0005-0000-0000-00009E590000}"/>
    <cellStyle name="Normal 3 4 5 5 2 3" xfId="22961" xr:uid="{00000000-0005-0000-0000-00009F590000}"/>
    <cellStyle name="Normal 3 4 5 5 3" xfId="22962" xr:uid="{00000000-0005-0000-0000-0000A0590000}"/>
    <cellStyle name="Normal 3 4 5 5 4" xfId="22963" xr:uid="{00000000-0005-0000-0000-0000A1590000}"/>
    <cellStyle name="Normal 3 4 5 6" xfId="22964" xr:uid="{00000000-0005-0000-0000-0000A2590000}"/>
    <cellStyle name="Normal 3 4 5 6 2" xfId="22965" xr:uid="{00000000-0005-0000-0000-0000A3590000}"/>
    <cellStyle name="Normal 3 4 5 6 2 2" xfId="22966" xr:uid="{00000000-0005-0000-0000-0000A4590000}"/>
    <cellStyle name="Normal 3 4 5 6 2 3" xfId="22967" xr:uid="{00000000-0005-0000-0000-0000A5590000}"/>
    <cellStyle name="Normal 3 4 5 6 3" xfId="22968" xr:uid="{00000000-0005-0000-0000-0000A6590000}"/>
    <cellStyle name="Normal 3 4 5 6 4" xfId="22969" xr:uid="{00000000-0005-0000-0000-0000A7590000}"/>
    <cellStyle name="Normal 3 4 5 7" xfId="22970" xr:uid="{00000000-0005-0000-0000-0000A8590000}"/>
    <cellStyle name="Normal 3 4 5 7 2" xfId="22971" xr:uid="{00000000-0005-0000-0000-0000A9590000}"/>
    <cellStyle name="Normal 3 4 5 7 2 2" xfId="22972" xr:uid="{00000000-0005-0000-0000-0000AA590000}"/>
    <cellStyle name="Normal 3 4 5 7 2 3" xfId="22973" xr:uid="{00000000-0005-0000-0000-0000AB590000}"/>
    <cellStyle name="Normal 3 4 5 7 3" xfId="22974" xr:uid="{00000000-0005-0000-0000-0000AC590000}"/>
    <cellStyle name="Normal 3 4 5 7 4" xfId="22975" xr:uid="{00000000-0005-0000-0000-0000AD590000}"/>
    <cellStyle name="Normal 3 4 5 8" xfId="22976" xr:uid="{00000000-0005-0000-0000-0000AE590000}"/>
    <cellStyle name="Normal 3 4 5 8 2" xfId="22977" xr:uid="{00000000-0005-0000-0000-0000AF590000}"/>
    <cellStyle name="Normal 3 4 5 8 2 2" xfId="22978" xr:uid="{00000000-0005-0000-0000-0000B0590000}"/>
    <cellStyle name="Normal 3 4 5 8 2 3" xfId="22979" xr:uid="{00000000-0005-0000-0000-0000B1590000}"/>
    <cellStyle name="Normal 3 4 5 8 3" xfId="22980" xr:uid="{00000000-0005-0000-0000-0000B2590000}"/>
    <cellStyle name="Normal 3 4 5 8 4" xfId="22981" xr:uid="{00000000-0005-0000-0000-0000B3590000}"/>
    <cellStyle name="Normal 3 4 5 9" xfId="22982" xr:uid="{00000000-0005-0000-0000-0000B4590000}"/>
    <cellStyle name="Normal 3 4 5 9 2" xfId="22983" xr:uid="{00000000-0005-0000-0000-0000B5590000}"/>
    <cellStyle name="Normal 3 4 5 9 2 2" xfId="22984" xr:uid="{00000000-0005-0000-0000-0000B6590000}"/>
    <cellStyle name="Normal 3 4 5 9 2 3" xfId="22985" xr:uid="{00000000-0005-0000-0000-0000B7590000}"/>
    <cellStyle name="Normal 3 4 5 9 3" xfId="22986" xr:uid="{00000000-0005-0000-0000-0000B8590000}"/>
    <cellStyle name="Normal 3 4 5 9 4" xfId="22987" xr:uid="{00000000-0005-0000-0000-0000B9590000}"/>
    <cellStyle name="Normal 3 4 6" xfId="22988" xr:uid="{00000000-0005-0000-0000-0000BA590000}"/>
    <cellStyle name="Normal 3 4 6 10" xfId="22989" xr:uid="{00000000-0005-0000-0000-0000BB590000}"/>
    <cellStyle name="Normal 3 4 6 2" xfId="22990" xr:uid="{00000000-0005-0000-0000-0000BC590000}"/>
    <cellStyle name="Normal 3 4 6 2 2" xfId="22991" xr:uid="{00000000-0005-0000-0000-0000BD590000}"/>
    <cellStyle name="Normal 3 4 6 2 2 2" xfId="22992" xr:uid="{00000000-0005-0000-0000-0000BE590000}"/>
    <cellStyle name="Normal 3 4 6 2 2 3" xfId="22993" xr:uid="{00000000-0005-0000-0000-0000BF590000}"/>
    <cellStyle name="Normal 3 4 6 2 3" xfId="22994" xr:uid="{00000000-0005-0000-0000-0000C0590000}"/>
    <cellStyle name="Normal 3 4 6 2 4" xfId="22995" xr:uid="{00000000-0005-0000-0000-0000C1590000}"/>
    <cellStyle name="Normal 3 4 6 3" xfId="22996" xr:uid="{00000000-0005-0000-0000-0000C2590000}"/>
    <cellStyle name="Normal 3 4 6 3 2" xfId="22997" xr:uid="{00000000-0005-0000-0000-0000C3590000}"/>
    <cellStyle name="Normal 3 4 6 3 2 2" xfId="22998" xr:uid="{00000000-0005-0000-0000-0000C4590000}"/>
    <cellStyle name="Normal 3 4 6 3 2 3" xfId="22999" xr:uid="{00000000-0005-0000-0000-0000C5590000}"/>
    <cellStyle name="Normal 3 4 6 3 3" xfId="23000" xr:uid="{00000000-0005-0000-0000-0000C6590000}"/>
    <cellStyle name="Normal 3 4 6 3 4" xfId="23001" xr:uid="{00000000-0005-0000-0000-0000C7590000}"/>
    <cellStyle name="Normal 3 4 6 4" xfId="23002" xr:uid="{00000000-0005-0000-0000-0000C8590000}"/>
    <cellStyle name="Normal 3 4 6 4 2" xfId="23003" xr:uid="{00000000-0005-0000-0000-0000C9590000}"/>
    <cellStyle name="Normal 3 4 6 4 2 2" xfId="23004" xr:uid="{00000000-0005-0000-0000-0000CA590000}"/>
    <cellStyle name="Normal 3 4 6 4 2 3" xfId="23005" xr:uid="{00000000-0005-0000-0000-0000CB590000}"/>
    <cellStyle name="Normal 3 4 6 4 3" xfId="23006" xr:uid="{00000000-0005-0000-0000-0000CC590000}"/>
    <cellStyle name="Normal 3 4 6 4 4" xfId="23007" xr:uid="{00000000-0005-0000-0000-0000CD590000}"/>
    <cellStyle name="Normal 3 4 6 5" xfId="23008" xr:uid="{00000000-0005-0000-0000-0000CE590000}"/>
    <cellStyle name="Normal 3 4 6 5 2" xfId="23009" xr:uid="{00000000-0005-0000-0000-0000CF590000}"/>
    <cellStyle name="Normal 3 4 6 5 2 2" xfId="23010" xr:uid="{00000000-0005-0000-0000-0000D0590000}"/>
    <cellStyle name="Normal 3 4 6 5 2 3" xfId="23011" xr:uid="{00000000-0005-0000-0000-0000D1590000}"/>
    <cellStyle name="Normal 3 4 6 5 3" xfId="23012" xr:uid="{00000000-0005-0000-0000-0000D2590000}"/>
    <cellStyle name="Normal 3 4 6 5 4" xfId="23013" xr:uid="{00000000-0005-0000-0000-0000D3590000}"/>
    <cellStyle name="Normal 3 4 6 6" xfId="23014" xr:uid="{00000000-0005-0000-0000-0000D4590000}"/>
    <cellStyle name="Normal 3 4 6 6 2" xfId="23015" xr:uid="{00000000-0005-0000-0000-0000D5590000}"/>
    <cellStyle name="Normal 3 4 6 6 2 2" xfId="23016" xr:uid="{00000000-0005-0000-0000-0000D6590000}"/>
    <cellStyle name="Normal 3 4 6 6 2 3" xfId="23017" xr:uid="{00000000-0005-0000-0000-0000D7590000}"/>
    <cellStyle name="Normal 3 4 6 6 3" xfId="23018" xr:uid="{00000000-0005-0000-0000-0000D8590000}"/>
    <cellStyle name="Normal 3 4 6 6 4" xfId="23019" xr:uid="{00000000-0005-0000-0000-0000D9590000}"/>
    <cellStyle name="Normal 3 4 6 7" xfId="23020" xr:uid="{00000000-0005-0000-0000-0000DA590000}"/>
    <cellStyle name="Normal 3 4 6 7 2" xfId="23021" xr:uid="{00000000-0005-0000-0000-0000DB590000}"/>
    <cellStyle name="Normal 3 4 6 7 2 2" xfId="23022" xr:uid="{00000000-0005-0000-0000-0000DC590000}"/>
    <cellStyle name="Normal 3 4 6 7 2 3" xfId="23023" xr:uid="{00000000-0005-0000-0000-0000DD590000}"/>
    <cellStyle name="Normal 3 4 6 7 3" xfId="23024" xr:uid="{00000000-0005-0000-0000-0000DE590000}"/>
    <cellStyle name="Normal 3 4 6 7 4" xfId="23025" xr:uid="{00000000-0005-0000-0000-0000DF590000}"/>
    <cellStyle name="Normal 3 4 6 8" xfId="23026" xr:uid="{00000000-0005-0000-0000-0000E0590000}"/>
    <cellStyle name="Normal 3 4 6 8 2" xfId="23027" xr:uid="{00000000-0005-0000-0000-0000E1590000}"/>
    <cellStyle name="Normal 3 4 6 8 3" xfId="23028" xr:uid="{00000000-0005-0000-0000-0000E2590000}"/>
    <cellStyle name="Normal 3 4 6 9" xfId="23029" xr:uid="{00000000-0005-0000-0000-0000E3590000}"/>
    <cellStyle name="Normal 3 4 7" xfId="23030" xr:uid="{00000000-0005-0000-0000-0000E4590000}"/>
    <cellStyle name="Normal 3 4 7 10" xfId="23031" xr:uid="{00000000-0005-0000-0000-0000E5590000}"/>
    <cellStyle name="Normal 3 4 7 2" xfId="23032" xr:uid="{00000000-0005-0000-0000-0000E6590000}"/>
    <cellStyle name="Normal 3 4 7 2 2" xfId="23033" xr:uid="{00000000-0005-0000-0000-0000E7590000}"/>
    <cellStyle name="Normal 3 4 7 2 2 2" xfId="23034" xr:uid="{00000000-0005-0000-0000-0000E8590000}"/>
    <cellStyle name="Normal 3 4 7 2 2 3" xfId="23035" xr:uid="{00000000-0005-0000-0000-0000E9590000}"/>
    <cellStyle name="Normal 3 4 7 2 3" xfId="23036" xr:uid="{00000000-0005-0000-0000-0000EA590000}"/>
    <cellStyle name="Normal 3 4 7 2 4" xfId="23037" xr:uid="{00000000-0005-0000-0000-0000EB590000}"/>
    <cellStyle name="Normal 3 4 7 3" xfId="23038" xr:uid="{00000000-0005-0000-0000-0000EC590000}"/>
    <cellStyle name="Normal 3 4 7 3 2" xfId="23039" xr:uid="{00000000-0005-0000-0000-0000ED590000}"/>
    <cellStyle name="Normal 3 4 7 3 2 2" xfId="23040" xr:uid="{00000000-0005-0000-0000-0000EE590000}"/>
    <cellStyle name="Normal 3 4 7 3 2 3" xfId="23041" xr:uid="{00000000-0005-0000-0000-0000EF590000}"/>
    <cellStyle name="Normal 3 4 7 3 3" xfId="23042" xr:uid="{00000000-0005-0000-0000-0000F0590000}"/>
    <cellStyle name="Normal 3 4 7 3 4" xfId="23043" xr:uid="{00000000-0005-0000-0000-0000F1590000}"/>
    <cellStyle name="Normal 3 4 7 4" xfId="23044" xr:uid="{00000000-0005-0000-0000-0000F2590000}"/>
    <cellStyle name="Normal 3 4 7 4 2" xfId="23045" xr:uid="{00000000-0005-0000-0000-0000F3590000}"/>
    <cellStyle name="Normal 3 4 7 4 2 2" xfId="23046" xr:uid="{00000000-0005-0000-0000-0000F4590000}"/>
    <cellStyle name="Normal 3 4 7 4 2 3" xfId="23047" xr:uid="{00000000-0005-0000-0000-0000F5590000}"/>
    <cellStyle name="Normal 3 4 7 4 3" xfId="23048" xr:uid="{00000000-0005-0000-0000-0000F6590000}"/>
    <cellStyle name="Normal 3 4 7 4 4" xfId="23049" xr:uid="{00000000-0005-0000-0000-0000F7590000}"/>
    <cellStyle name="Normal 3 4 7 5" xfId="23050" xr:uid="{00000000-0005-0000-0000-0000F8590000}"/>
    <cellStyle name="Normal 3 4 7 5 2" xfId="23051" xr:uid="{00000000-0005-0000-0000-0000F9590000}"/>
    <cellStyle name="Normal 3 4 7 5 2 2" xfId="23052" xr:uid="{00000000-0005-0000-0000-0000FA590000}"/>
    <cellStyle name="Normal 3 4 7 5 2 3" xfId="23053" xr:uid="{00000000-0005-0000-0000-0000FB590000}"/>
    <cellStyle name="Normal 3 4 7 5 3" xfId="23054" xr:uid="{00000000-0005-0000-0000-0000FC590000}"/>
    <cellStyle name="Normal 3 4 7 5 4" xfId="23055" xr:uid="{00000000-0005-0000-0000-0000FD590000}"/>
    <cellStyle name="Normal 3 4 7 6" xfId="23056" xr:uid="{00000000-0005-0000-0000-0000FE590000}"/>
    <cellStyle name="Normal 3 4 7 6 2" xfId="23057" xr:uid="{00000000-0005-0000-0000-0000FF590000}"/>
    <cellStyle name="Normal 3 4 7 6 2 2" xfId="23058" xr:uid="{00000000-0005-0000-0000-0000005A0000}"/>
    <cellStyle name="Normal 3 4 7 6 2 3" xfId="23059" xr:uid="{00000000-0005-0000-0000-0000015A0000}"/>
    <cellStyle name="Normal 3 4 7 6 3" xfId="23060" xr:uid="{00000000-0005-0000-0000-0000025A0000}"/>
    <cellStyle name="Normal 3 4 7 6 4" xfId="23061" xr:uid="{00000000-0005-0000-0000-0000035A0000}"/>
    <cellStyle name="Normal 3 4 7 7" xfId="23062" xr:uid="{00000000-0005-0000-0000-0000045A0000}"/>
    <cellStyle name="Normal 3 4 7 7 2" xfId="23063" xr:uid="{00000000-0005-0000-0000-0000055A0000}"/>
    <cellStyle name="Normal 3 4 7 7 2 2" xfId="23064" xr:uid="{00000000-0005-0000-0000-0000065A0000}"/>
    <cellStyle name="Normal 3 4 7 7 2 3" xfId="23065" xr:uid="{00000000-0005-0000-0000-0000075A0000}"/>
    <cellStyle name="Normal 3 4 7 7 3" xfId="23066" xr:uid="{00000000-0005-0000-0000-0000085A0000}"/>
    <cellStyle name="Normal 3 4 7 7 4" xfId="23067" xr:uid="{00000000-0005-0000-0000-0000095A0000}"/>
    <cellStyle name="Normal 3 4 7 8" xfId="23068" xr:uid="{00000000-0005-0000-0000-00000A5A0000}"/>
    <cellStyle name="Normal 3 4 7 8 2" xfId="23069" xr:uid="{00000000-0005-0000-0000-00000B5A0000}"/>
    <cellStyle name="Normal 3 4 7 8 3" xfId="23070" xr:uid="{00000000-0005-0000-0000-00000C5A0000}"/>
    <cellStyle name="Normal 3 4 7 9" xfId="23071" xr:uid="{00000000-0005-0000-0000-00000D5A0000}"/>
    <cellStyle name="Normal 3 4 8" xfId="23072" xr:uid="{00000000-0005-0000-0000-00000E5A0000}"/>
    <cellStyle name="Normal 3 4 8 2" xfId="23073" xr:uid="{00000000-0005-0000-0000-00000F5A0000}"/>
    <cellStyle name="Normal 3 4 8 2 2" xfId="23074" xr:uid="{00000000-0005-0000-0000-0000105A0000}"/>
    <cellStyle name="Normal 3 4 8 2 3" xfId="23075" xr:uid="{00000000-0005-0000-0000-0000115A0000}"/>
    <cellStyle name="Normal 3 4 8 3" xfId="23076" xr:uid="{00000000-0005-0000-0000-0000125A0000}"/>
    <cellStyle name="Normal 3 4 8 4" xfId="23077" xr:uid="{00000000-0005-0000-0000-0000135A0000}"/>
    <cellStyle name="Normal 3 4 9" xfId="23078" xr:uid="{00000000-0005-0000-0000-0000145A0000}"/>
    <cellStyle name="Normal 3 4 9 2" xfId="23079" xr:uid="{00000000-0005-0000-0000-0000155A0000}"/>
    <cellStyle name="Normal 3 4 9 2 2" xfId="23080" xr:uid="{00000000-0005-0000-0000-0000165A0000}"/>
    <cellStyle name="Normal 3 4 9 2 3" xfId="23081" xr:uid="{00000000-0005-0000-0000-0000175A0000}"/>
    <cellStyle name="Normal 3 4 9 3" xfId="23082" xr:uid="{00000000-0005-0000-0000-0000185A0000}"/>
    <cellStyle name="Normal 3 4 9 4" xfId="23083" xr:uid="{00000000-0005-0000-0000-0000195A0000}"/>
    <cellStyle name="Normal 3 5" xfId="23084" xr:uid="{00000000-0005-0000-0000-00001A5A0000}"/>
    <cellStyle name="Normal 3 5 10" xfId="23085" xr:uid="{00000000-0005-0000-0000-00001B5A0000}"/>
    <cellStyle name="Normal 3 5 10 2" xfId="23086" xr:uid="{00000000-0005-0000-0000-00001C5A0000}"/>
    <cellStyle name="Normal 3 5 10 2 2" xfId="23087" xr:uid="{00000000-0005-0000-0000-00001D5A0000}"/>
    <cellStyle name="Normal 3 5 10 2 3" xfId="23088" xr:uid="{00000000-0005-0000-0000-00001E5A0000}"/>
    <cellStyle name="Normal 3 5 10 3" xfId="23089" xr:uid="{00000000-0005-0000-0000-00001F5A0000}"/>
    <cellStyle name="Normal 3 5 10 4" xfId="23090" xr:uid="{00000000-0005-0000-0000-0000205A0000}"/>
    <cellStyle name="Normal 3 5 11" xfId="23091" xr:uid="{00000000-0005-0000-0000-0000215A0000}"/>
    <cellStyle name="Normal 3 5 11 2" xfId="23092" xr:uid="{00000000-0005-0000-0000-0000225A0000}"/>
    <cellStyle name="Normal 3 5 11 2 2" xfId="23093" xr:uid="{00000000-0005-0000-0000-0000235A0000}"/>
    <cellStyle name="Normal 3 5 11 2 3" xfId="23094" xr:uid="{00000000-0005-0000-0000-0000245A0000}"/>
    <cellStyle name="Normal 3 5 11 3" xfId="23095" xr:uid="{00000000-0005-0000-0000-0000255A0000}"/>
    <cellStyle name="Normal 3 5 11 4" xfId="23096" xr:uid="{00000000-0005-0000-0000-0000265A0000}"/>
    <cellStyle name="Normal 3 5 12" xfId="23097" xr:uid="{00000000-0005-0000-0000-0000275A0000}"/>
    <cellStyle name="Normal 3 5 12 2" xfId="23098" xr:uid="{00000000-0005-0000-0000-0000285A0000}"/>
    <cellStyle name="Normal 3 5 12 2 2" xfId="23099" xr:uid="{00000000-0005-0000-0000-0000295A0000}"/>
    <cellStyle name="Normal 3 5 12 2 3" xfId="23100" xr:uid="{00000000-0005-0000-0000-00002A5A0000}"/>
    <cellStyle name="Normal 3 5 12 3" xfId="23101" xr:uid="{00000000-0005-0000-0000-00002B5A0000}"/>
    <cellStyle name="Normal 3 5 12 4" xfId="23102" xr:uid="{00000000-0005-0000-0000-00002C5A0000}"/>
    <cellStyle name="Normal 3 5 13" xfId="23103" xr:uid="{00000000-0005-0000-0000-00002D5A0000}"/>
    <cellStyle name="Normal 3 5 13 2" xfId="23104" xr:uid="{00000000-0005-0000-0000-00002E5A0000}"/>
    <cellStyle name="Normal 3 5 13 2 2" xfId="23105" xr:uid="{00000000-0005-0000-0000-00002F5A0000}"/>
    <cellStyle name="Normal 3 5 13 2 3" xfId="23106" xr:uid="{00000000-0005-0000-0000-0000305A0000}"/>
    <cellStyle name="Normal 3 5 13 3" xfId="23107" xr:uid="{00000000-0005-0000-0000-0000315A0000}"/>
    <cellStyle name="Normal 3 5 13 4" xfId="23108" xr:uid="{00000000-0005-0000-0000-0000325A0000}"/>
    <cellStyle name="Normal 3 5 14" xfId="23109" xr:uid="{00000000-0005-0000-0000-0000335A0000}"/>
    <cellStyle name="Normal 3 5 14 2" xfId="23110" xr:uid="{00000000-0005-0000-0000-0000345A0000}"/>
    <cellStyle name="Normal 3 5 14 2 2" xfId="23111" xr:uid="{00000000-0005-0000-0000-0000355A0000}"/>
    <cellStyle name="Normal 3 5 14 2 3" xfId="23112" xr:uid="{00000000-0005-0000-0000-0000365A0000}"/>
    <cellStyle name="Normal 3 5 14 3" xfId="23113" xr:uid="{00000000-0005-0000-0000-0000375A0000}"/>
    <cellStyle name="Normal 3 5 14 4" xfId="23114" xr:uid="{00000000-0005-0000-0000-0000385A0000}"/>
    <cellStyle name="Normal 3 5 15" xfId="23115" xr:uid="{00000000-0005-0000-0000-0000395A0000}"/>
    <cellStyle name="Normal 3 5 15 2" xfId="23116" xr:uid="{00000000-0005-0000-0000-00003A5A0000}"/>
    <cellStyle name="Normal 3 5 15 3" xfId="23117" xr:uid="{00000000-0005-0000-0000-00003B5A0000}"/>
    <cellStyle name="Normal 3 5 16" xfId="23118" xr:uid="{00000000-0005-0000-0000-00003C5A0000}"/>
    <cellStyle name="Normal 3 5 17" xfId="23119" xr:uid="{00000000-0005-0000-0000-00003D5A0000}"/>
    <cellStyle name="Normal 3 5 2" xfId="23120" xr:uid="{00000000-0005-0000-0000-00003E5A0000}"/>
    <cellStyle name="Normal 3 5 3" xfId="23121" xr:uid="{00000000-0005-0000-0000-00003F5A0000}"/>
    <cellStyle name="Normal 3 5 3 10" xfId="23122" xr:uid="{00000000-0005-0000-0000-0000405A0000}"/>
    <cellStyle name="Normal 3 5 3 10 2" xfId="23123" xr:uid="{00000000-0005-0000-0000-0000415A0000}"/>
    <cellStyle name="Normal 3 5 3 10 3" xfId="23124" xr:uid="{00000000-0005-0000-0000-0000425A0000}"/>
    <cellStyle name="Normal 3 5 3 11" xfId="23125" xr:uid="{00000000-0005-0000-0000-0000435A0000}"/>
    <cellStyle name="Normal 3 5 3 12" xfId="23126" xr:uid="{00000000-0005-0000-0000-0000445A0000}"/>
    <cellStyle name="Normal 3 5 3 2" xfId="23127" xr:uid="{00000000-0005-0000-0000-0000455A0000}"/>
    <cellStyle name="Normal 3 5 3 2 10" xfId="23128" xr:uid="{00000000-0005-0000-0000-0000465A0000}"/>
    <cellStyle name="Normal 3 5 3 2 2" xfId="23129" xr:uid="{00000000-0005-0000-0000-0000475A0000}"/>
    <cellStyle name="Normal 3 5 3 2 2 2" xfId="23130" xr:uid="{00000000-0005-0000-0000-0000485A0000}"/>
    <cellStyle name="Normal 3 5 3 2 2 2 2" xfId="23131" xr:uid="{00000000-0005-0000-0000-0000495A0000}"/>
    <cellStyle name="Normal 3 5 3 2 2 2 3" xfId="23132" xr:uid="{00000000-0005-0000-0000-00004A5A0000}"/>
    <cellStyle name="Normal 3 5 3 2 2 3" xfId="23133" xr:uid="{00000000-0005-0000-0000-00004B5A0000}"/>
    <cellStyle name="Normal 3 5 3 2 2 4" xfId="23134" xr:uid="{00000000-0005-0000-0000-00004C5A0000}"/>
    <cellStyle name="Normal 3 5 3 2 3" xfId="23135" xr:uid="{00000000-0005-0000-0000-00004D5A0000}"/>
    <cellStyle name="Normal 3 5 3 2 3 2" xfId="23136" xr:uid="{00000000-0005-0000-0000-00004E5A0000}"/>
    <cellStyle name="Normal 3 5 3 2 3 2 2" xfId="23137" xr:uid="{00000000-0005-0000-0000-00004F5A0000}"/>
    <cellStyle name="Normal 3 5 3 2 3 2 3" xfId="23138" xr:uid="{00000000-0005-0000-0000-0000505A0000}"/>
    <cellStyle name="Normal 3 5 3 2 3 3" xfId="23139" xr:uid="{00000000-0005-0000-0000-0000515A0000}"/>
    <cellStyle name="Normal 3 5 3 2 3 4" xfId="23140" xr:uid="{00000000-0005-0000-0000-0000525A0000}"/>
    <cellStyle name="Normal 3 5 3 2 4" xfId="23141" xr:uid="{00000000-0005-0000-0000-0000535A0000}"/>
    <cellStyle name="Normal 3 5 3 2 4 2" xfId="23142" xr:uid="{00000000-0005-0000-0000-0000545A0000}"/>
    <cellStyle name="Normal 3 5 3 2 4 2 2" xfId="23143" xr:uid="{00000000-0005-0000-0000-0000555A0000}"/>
    <cellStyle name="Normal 3 5 3 2 4 2 3" xfId="23144" xr:uid="{00000000-0005-0000-0000-0000565A0000}"/>
    <cellStyle name="Normal 3 5 3 2 4 3" xfId="23145" xr:uid="{00000000-0005-0000-0000-0000575A0000}"/>
    <cellStyle name="Normal 3 5 3 2 4 4" xfId="23146" xr:uid="{00000000-0005-0000-0000-0000585A0000}"/>
    <cellStyle name="Normal 3 5 3 2 5" xfId="23147" xr:uid="{00000000-0005-0000-0000-0000595A0000}"/>
    <cellStyle name="Normal 3 5 3 2 5 2" xfId="23148" xr:uid="{00000000-0005-0000-0000-00005A5A0000}"/>
    <cellStyle name="Normal 3 5 3 2 5 2 2" xfId="23149" xr:uid="{00000000-0005-0000-0000-00005B5A0000}"/>
    <cellStyle name="Normal 3 5 3 2 5 2 3" xfId="23150" xr:uid="{00000000-0005-0000-0000-00005C5A0000}"/>
    <cellStyle name="Normal 3 5 3 2 5 3" xfId="23151" xr:uid="{00000000-0005-0000-0000-00005D5A0000}"/>
    <cellStyle name="Normal 3 5 3 2 5 4" xfId="23152" xr:uid="{00000000-0005-0000-0000-00005E5A0000}"/>
    <cellStyle name="Normal 3 5 3 2 6" xfId="23153" xr:uid="{00000000-0005-0000-0000-00005F5A0000}"/>
    <cellStyle name="Normal 3 5 3 2 6 2" xfId="23154" xr:uid="{00000000-0005-0000-0000-0000605A0000}"/>
    <cellStyle name="Normal 3 5 3 2 6 2 2" xfId="23155" xr:uid="{00000000-0005-0000-0000-0000615A0000}"/>
    <cellStyle name="Normal 3 5 3 2 6 2 3" xfId="23156" xr:uid="{00000000-0005-0000-0000-0000625A0000}"/>
    <cellStyle name="Normal 3 5 3 2 6 3" xfId="23157" xr:uid="{00000000-0005-0000-0000-0000635A0000}"/>
    <cellStyle name="Normal 3 5 3 2 6 4" xfId="23158" xr:uid="{00000000-0005-0000-0000-0000645A0000}"/>
    <cellStyle name="Normal 3 5 3 2 7" xfId="23159" xr:uid="{00000000-0005-0000-0000-0000655A0000}"/>
    <cellStyle name="Normal 3 5 3 2 7 2" xfId="23160" xr:uid="{00000000-0005-0000-0000-0000665A0000}"/>
    <cellStyle name="Normal 3 5 3 2 7 2 2" xfId="23161" xr:uid="{00000000-0005-0000-0000-0000675A0000}"/>
    <cellStyle name="Normal 3 5 3 2 7 2 3" xfId="23162" xr:uid="{00000000-0005-0000-0000-0000685A0000}"/>
    <cellStyle name="Normal 3 5 3 2 7 3" xfId="23163" xr:uid="{00000000-0005-0000-0000-0000695A0000}"/>
    <cellStyle name="Normal 3 5 3 2 7 4" xfId="23164" xr:uid="{00000000-0005-0000-0000-00006A5A0000}"/>
    <cellStyle name="Normal 3 5 3 2 8" xfId="23165" xr:uid="{00000000-0005-0000-0000-00006B5A0000}"/>
    <cellStyle name="Normal 3 5 3 2 8 2" xfId="23166" xr:uid="{00000000-0005-0000-0000-00006C5A0000}"/>
    <cellStyle name="Normal 3 5 3 2 8 3" xfId="23167" xr:uid="{00000000-0005-0000-0000-00006D5A0000}"/>
    <cellStyle name="Normal 3 5 3 2 9" xfId="23168" xr:uid="{00000000-0005-0000-0000-00006E5A0000}"/>
    <cellStyle name="Normal 3 5 3 3" xfId="23169" xr:uid="{00000000-0005-0000-0000-00006F5A0000}"/>
    <cellStyle name="Normal 3 5 3 3 10" xfId="23170" xr:uid="{00000000-0005-0000-0000-0000705A0000}"/>
    <cellStyle name="Normal 3 5 3 3 2" xfId="23171" xr:uid="{00000000-0005-0000-0000-0000715A0000}"/>
    <cellStyle name="Normal 3 5 3 3 2 2" xfId="23172" xr:uid="{00000000-0005-0000-0000-0000725A0000}"/>
    <cellStyle name="Normal 3 5 3 3 2 2 2" xfId="23173" xr:uid="{00000000-0005-0000-0000-0000735A0000}"/>
    <cellStyle name="Normal 3 5 3 3 2 2 3" xfId="23174" xr:uid="{00000000-0005-0000-0000-0000745A0000}"/>
    <cellStyle name="Normal 3 5 3 3 2 3" xfId="23175" xr:uid="{00000000-0005-0000-0000-0000755A0000}"/>
    <cellStyle name="Normal 3 5 3 3 2 4" xfId="23176" xr:uid="{00000000-0005-0000-0000-0000765A0000}"/>
    <cellStyle name="Normal 3 5 3 3 3" xfId="23177" xr:uid="{00000000-0005-0000-0000-0000775A0000}"/>
    <cellStyle name="Normal 3 5 3 3 3 2" xfId="23178" xr:uid="{00000000-0005-0000-0000-0000785A0000}"/>
    <cellStyle name="Normal 3 5 3 3 3 2 2" xfId="23179" xr:uid="{00000000-0005-0000-0000-0000795A0000}"/>
    <cellStyle name="Normal 3 5 3 3 3 2 3" xfId="23180" xr:uid="{00000000-0005-0000-0000-00007A5A0000}"/>
    <cellStyle name="Normal 3 5 3 3 3 3" xfId="23181" xr:uid="{00000000-0005-0000-0000-00007B5A0000}"/>
    <cellStyle name="Normal 3 5 3 3 3 4" xfId="23182" xr:uid="{00000000-0005-0000-0000-00007C5A0000}"/>
    <cellStyle name="Normal 3 5 3 3 4" xfId="23183" xr:uid="{00000000-0005-0000-0000-00007D5A0000}"/>
    <cellStyle name="Normal 3 5 3 3 4 2" xfId="23184" xr:uid="{00000000-0005-0000-0000-00007E5A0000}"/>
    <cellStyle name="Normal 3 5 3 3 4 2 2" xfId="23185" xr:uid="{00000000-0005-0000-0000-00007F5A0000}"/>
    <cellStyle name="Normal 3 5 3 3 4 2 3" xfId="23186" xr:uid="{00000000-0005-0000-0000-0000805A0000}"/>
    <cellStyle name="Normal 3 5 3 3 4 3" xfId="23187" xr:uid="{00000000-0005-0000-0000-0000815A0000}"/>
    <cellStyle name="Normal 3 5 3 3 4 4" xfId="23188" xr:uid="{00000000-0005-0000-0000-0000825A0000}"/>
    <cellStyle name="Normal 3 5 3 3 5" xfId="23189" xr:uid="{00000000-0005-0000-0000-0000835A0000}"/>
    <cellStyle name="Normal 3 5 3 3 5 2" xfId="23190" xr:uid="{00000000-0005-0000-0000-0000845A0000}"/>
    <cellStyle name="Normal 3 5 3 3 5 2 2" xfId="23191" xr:uid="{00000000-0005-0000-0000-0000855A0000}"/>
    <cellStyle name="Normal 3 5 3 3 5 2 3" xfId="23192" xr:uid="{00000000-0005-0000-0000-0000865A0000}"/>
    <cellStyle name="Normal 3 5 3 3 5 3" xfId="23193" xr:uid="{00000000-0005-0000-0000-0000875A0000}"/>
    <cellStyle name="Normal 3 5 3 3 5 4" xfId="23194" xr:uid="{00000000-0005-0000-0000-0000885A0000}"/>
    <cellStyle name="Normal 3 5 3 3 6" xfId="23195" xr:uid="{00000000-0005-0000-0000-0000895A0000}"/>
    <cellStyle name="Normal 3 5 3 3 6 2" xfId="23196" xr:uid="{00000000-0005-0000-0000-00008A5A0000}"/>
    <cellStyle name="Normal 3 5 3 3 6 2 2" xfId="23197" xr:uid="{00000000-0005-0000-0000-00008B5A0000}"/>
    <cellStyle name="Normal 3 5 3 3 6 2 3" xfId="23198" xr:uid="{00000000-0005-0000-0000-00008C5A0000}"/>
    <cellStyle name="Normal 3 5 3 3 6 3" xfId="23199" xr:uid="{00000000-0005-0000-0000-00008D5A0000}"/>
    <cellStyle name="Normal 3 5 3 3 6 4" xfId="23200" xr:uid="{00000000-0005-0000-0000-00008E5A0000}"/>
    <cellStyle name="Normal 3 5 3 3 7" xfId="23201" xr:uid="{00000000-0005-0000-0000-00008F5A0000}"/>
    <cellStyle name="Normal 3 5 3 3 7 2" xfId="23202" xr:uid="{00000000-0005-0000-0000-0000905A0000}"/>
    <cellStyle name="Normal 3 5 3 3 7 2 2" xfId="23203" xr:uid="{00000000-0005-0000-0000-0000915A0000}"/>
    <cellStyle name="Normal 3 5 3 3 7 2 3" xfId="23204" xr:uid="{00000000-0005-0000-0000-0000925A0000}"/>
    <cellStyle name="Normal 3 5 3 3 7 3" xfId="23205" xr:uid="{00000000-0005-0000-0000-0000935A0000}"/>
    <cellStyle name="Normal 3 5 3 3 7 4" xfId="23206" xr:uid="{00000000-0005-0000-0000-0000945A0000}"/>
    <cellStyle name="Normal 3 5 3 3 8" xfId="23207" xr:uid="{00000000-0005-0000-0000-0000955A0000}"/>
    <cellStyle name="Normal 3 5 3 3 8 2" xfId="23208" xr:uid="{00000000-0005-0000-0000-0000965A0000}"/>
    <cellStyle name="Normal 3 5 3 3 8 3" xfId="23209" xr:uid="{00000000-0005-0000-0000-0000975A0000}"/>
    <cellStyle name="Normal 3 5 3 3 9" xfId="23210" xr:uid="{00000000-0005-0000-0000-0000985A0000}"/>
    <cellStyle name="Normal 3 5 3 4" xfId="23211" xr:uid="{00000000-0005-0000-0000-0000995A0000}"/>
    <cellStyle name="Normal 3 5 3 4 2" xfId="23212" xr:uid="{00000000-0005-0000-0000-00009A5A0000}"/>
    <cellStyle name="Normal 3 5 3 4 2 2" xfId="23213" xr:uid="{00000000-0005-0000-0000-00009B5A0000}"/>
    <cellStyle name="Normal 3 5 3 4 2 3" xfId="23214" xr:uid="{00000000-0005-0000-0000-00009C5A0000}"/>
    <cellStyle name="Normal 3 5 3 4 3" xfId="23215" xr:uid="{00000000-0005-0000-0000-00009D5A0000}"/>
    <cellStyle name="Normal 3 5 3 4 4" xfId="23216" xr:uid="{00000000-0005-0000-0000-00009E5A0000}"/>
    <cellStyle name="Normal 3 5 3 5" xfId="23217" xr:uid="{00000000-0005-0000-0000-00009F5A0000}"/>
    <cellStyle name="Normal 3 5 3 5 2" xfId="23218" xr:uid="{00000000-0005-0000-0000-0000A05A0000}"/>
    <cellStyle name="Normal 3 5 3 5 2 2" xfId="23219" xr:uid="{00000000-0005-0000-0000-0000A15A0000}"/>
    <cellStyle name="Normal 3 5 3 5 2 3" xfId="23220" xr:uid="{00000000-0005-0000-0000-0000A25A0000}"/>
    <cellStyle name="Normal 3 5 3 5 3" xfId="23221" xr:uid="{00000000-0005-0000-0000-0000A35A0000}"/>
    <cellStyle name="Normal 3 5 3 5 4" xfId="23222" xr:uid="{00000000-0005-0000-0000-0000A45A0000}"/>
    <cellStyle name="Normal 3 5 3 6" xfId="23223" xr:uid="{00000000-0005-0000-0000-0000A55A0000}"/>
    <cellStyle name="Normal 3 5 3 6 2" xfId="23224" xr:uid="{00000000-0005-0000-0000-0000A65A0000}"/>
    <cellStyle name="Normal 3 5 3 6 2 2" xfId="23225" xr:uid="{00000000-0005-0000-0000-0000A75A0000}"/>
    <cellStyle name="Normal 3 5 3 6 2 3" xfId="23226" xr:uid="{00000000-0005-0000-0000-0000A85A0000}"/>
    <cellStyle name="Normal 3 5 3 6 3" xfId="23227" xr:uid="{00000000-0005-0000-0000-0000A95A0000}"/>
    <cellStyle name="Normal 3 5 3 6 4" xfId="23228" xr:uid="{00000000-0005-0000-0000-0000AA5A0000}"/>
    <cellStyle name="Normal 3 5 3 7" xfId="23229" xr:uid="{00000000-0005-0000-0000-0000AB5A0000}"/>
    <cellStyle name="Normal 3 5 3 7 2" xfId="23230" xr:uid="{00000000-0005-0000-0000-0000AC5A0000}"/>
    <cellStyle name="Normal 3 5 3 7 2 2" xfId="23231" xr:uid="{00000000-0005-0000-0000-0000AD5A0000}"/>
    <cellStyle name="Normal 3 5 3 7 2 3" xfId="23232" xr:uid="{00000000-0005-0000-0000-0000AE5A0000}"/>
    <cellStyle name="Normal 3 5 3 7 3" xfId="23233" xr:uid="{00000000-0005-0000-0000-0000AF5A0000}"/>
    <cellStyle name="Normal 3 5 3 7 4" xfId="23234" xr:uid="{00000000-0005-0000-0000-0000B05A0000}"/>
    <cellStyle name="Normal 3 5 3 8" xfId="23235" xr:uid="{00000000-0005-0000-0000-0000B15A0000}"/>
    <cellStyle name="Normal 3 5 3 8 2" xfId="23236" xr:uid="{00000000-0005-0000-0000-0000B25A0000}"/>
    <cellStyle name="Normal 3 5 3 8 2 2" xfId="23237" xr:uid="{00000000-0005-0000-0000-0000B35A0000}"/>
    <cellStyle name="Normal 3 5 3 8 2 3" xfId="23238" xr:uid="{00000000-0005-0000-0000-0000B45A0000}"/>
    <cellStyle name="Normal 3 5 3 8 3" xfId="23239" xr:uid="{00000000-0005-0000-0000-0000B55A0000}"/>
    <cellStyle name="Normal 3 5 3 8 4" xfId="23240" xr:uid="{00000000-0005-0000-0000-0000B65A0000}"/>
    <cellStyle name="Normal 3 5 3 9" xfId="23241" xr:uid="{00000000-0005-0000-0000-0000B75A0000}"/>
    <cellStyle name="Normal 3 5 3 9 2" xfId="23242" xr:uid="{00000000-0005-0000-0000-0000B85A0000}"/>
    <cellStyle name="Normal 3 5 3 9 2 2" xfId="23243" xr:uid="{00000000-0005-0000-0000-0000B95A0000}"/>
    <cellStyle name="Normal 3 5 3 9 2 3" xfId="23244" xr:uid="{00000000-0005-0000-0000-0000BA5A0000}"/>
    <cellStyle name="Normal 3 5 3 9 3" xfId="23245" xr:uid="{00000000-0005-0000-0000-0000BB5A0000}"/>
    <cellStyle name="Normal 3 5 3 9 4" xfId="23246" xr:uid="{00000000-0005-0000-0000-0000BC5A0000}"/>
    <cellStyle name="Normal 3 5 4" xfId="23247" xr:uid="{00000000-0005-0000-0000-0000BD5A0000}"/>
    <cellStyle name="Normal 3 5 4 10" xfId="23248" xr:uid="{00000000-0005-0000-0000-0000BE5A0000}"/>
    <cellStyle name="Normal 3 5 4 10 2" xfId="23249" xr:uid="{00000000-0005-0000-0000-0000BF5A0000}"/>
    <cellStyle name="Normal 3 5 4 10 3" xfId="23250" xr:uid="{00000000-0005-0000-0000-0000C05A0000}"/>
    <cellStyle name="Normal 3 5 4 11" xfId="23251" xr:uid="{00000000-0005-0000-0000-0000C15A0000}"/>
    <cellStyle name="Normal 3 5 4 12" xfId="23252" xr:uid="{00000000-0005-0000-0000-0000C25A0000}"/>
    <cellStyle name="Normal 3 5 4 2" xfId="23253" xr:uid="{00000000-0005-0000-0000-0000C35A0000}"/>
    <cellStyle name="Normal 3 5 4 2 10" xfId="23254" xr:uid="{00000000-0005-0000-0000-0000C45A0000}"/>
    <cellStyle name="Normal 3 5 4 2 2" xfId="23255" xr:uid="{00000000-0005-0000-0000-0000C55A0000}"/>
    <cellStyle name="Normal 3 5 4 2 2 2" xfId="23256" xr:uid="{00000000-0005-0000-0000-0000C65A0000}"/>
    <cellStyle name="Normal 3 5 4 2 2 2 2" xfId="23257" xr:uid="{00000000-0005-0000-0000-0000C75A0000}"/>
    <cellStyle name="Normal 3 5 4 2 2 2 3" xfId="23258" xr:uid="{00000000-0005-0000-0000-0000C85A0000}"/>
    <cellStyle name="Normal 3 5 4 2 2 3" xfId="23259" xr:uid="{00000000-0005-0000-0000-0000C95A0000}"/>
    <cellStyle name="Normal 3 5 4 2 2 4" xfId="23260" xr:uid="{00000000-0005-0000-0000-0000CA5A0000}"/>
    <cellStyle name="Normal 3 5 4 2 3" xfId="23261" xr:uid="{00000000-0005-0000-0000-0000CB5A0000}"/>
    <cellStyle name="Normal 3 5 4 2 3 2" xfId="23262" xr:uid="{00000000-0005-0000-0000-0000CC5A0000}"/>
    <cellStyle name="Normal 3 5 4 2 3 2 2" xfId="23263" xr:uid="{00000000-0005-0000-0000-0000CD5A0000}"/>
    <cellStyle name="Normal 3 5 4 2 3 2 3" xfId="23264" xr:uid="{00000000-0005-0000-0000-0000CE5A0000}"/>
    <cellStyle name="Normal 3 5 4 2 3 3" xfId="23265" xr:uid="{00000000-0005-0000-0000-0000CF5A0000}"/>
    <cellStyle name="Normal 3 5 4 2 3 4" xfId="23266" xr:uid="{00000000-0005-0000-0000-0000D05A0000}"/>
    <cellStyle name="Normal 3 5 4 2 4" xfId="23267" xr:uid="{00000000-0005-0000-0000-0000D15A0000}"/>
    <cellStyle name="Normal 3 5 4 2 4 2" xfId="23268" xr:uid="{00000000-0005-0000-0000-0000D25A0000}"/>
    <cellStyle name="Normal 3 5 4 2 4 2 2" xfId="23269" xr:uid="{00000000-0005-0000-0000-0000D35A0000}"/>
    <cellStyle name="Normal 3 5 4 2 4 2 3" xfId="23270" xr:uid="{00000000-0005-0000-0000-0000D45A0000}"/>
    <cellStyle name="Normal 3 5 4 2 4 3" xfId="23271" xr:uid="{00000000-0005-0000-0000-0000D55A0000}"/>
    <cellStyle name="Normal 3 5 4 2 4 4" xfId="23272" xr:uid="{00000000-0005-0000-0000-0000D65A0000}"/>
    <cellStyle name="Normal 3 5 4 2 5" xfId="23273" xr:uid="{00000000-0005-0000-0000-0000D75A0000}"/>
    <cellStyle name="Normal 3 5 4 2 5 2" xfId="23274" xr:uid="{00000000-0005-0000-0000-0000D85A0000}"/>
    <cellStyle name="Normal 3 5 4 2 5 2 2" xfId="23275" xr:uid="{00000000-0005-0000-0000-0000D95A0000}"/>
    <cellStyle name="Normal 3 5 4 2 5 2 3" xfId="23276" xr:uid="{00000000-0005-0000-0000-0000DA5A0000}"/>
    <cellStyle name="Normal 3 5 4 2 5 3" xfId="23277" xr:uid="{00000000-0005-0000-0000-0000DB5A0000}"/>
    <cellStyle name="Normal 3 5 4 2 5 4" xfId="23278" xr:uid="{00000000-0005-0000-0000-0000DC5A0000}"/>
    <cellStyle name="Normal 3 5 4 2 6" xfId="23279" xr:uid="{00000000-0005-0000-0000-0000DD5A0000}"/>
    <cellStyle name="Normal 3 5 4 2 6 2" xfId="23280" xr:uid="{00000000-0005-0000-0000-0000DE5A0000}"/>
    <cellStyle name="Normal 3 5 4 2 6 2 2" xfId="23281" xr:uid="{00000000-0005-0000-0000-0000DF5A0000}"/>
    <cellStyle name="Normal 3 5 4 2 6 2 3" xfId="23282" xr:uid="{00000000-0005-0000-0000-0000E05A0000}"/>
    <cellStyle name="Normal 3 5 4 2 6 3" xfId="23283" xr:uid="{00000000-0005-0000-0000-0000E15A0000}"/>
    <cellStyle name="Normal 3 5 4 2 6 4" xfId="23284" xr:uid="{00000000-0005-0000-0000-0000E25A0000}"/>
    <cellStyle name="Normal 3 5 4 2 7" xfId="23285" xr:uid="{00000000-0005-0000-0000-0000E35A0000}"/>
    <cellStyle name="Normal 3 5 4 2 7 2" xfId="23286" xr:uid="{00000000-0005-0000-0000-0000E45A0000}"/>
    <cellStyle name="Normal 3 5 4 2 7 2 2" xfId="23287" xr:uid="{00000000-0005-0000-0000-0000E55A0000}"/>
    <cellStyle name="Normal 3 5 4 2 7 2 3" xfId="23288" xr:uid="{00000000-0005-0000-0000-0000E65A0000}"/>
    <cellStyle name="Normal 3 5 4 2 7 3" xfId="23289" xr:uid="{00000000-0005-0000-0000-0000E75A0000}"/>
    <cellStyle name="Normal 3 5 4 2 7 4" xfId="23290" xr:uid="{00000000-0005-0000-0000-0000E85A0000}"/>
    <cellStyle name="Normal 3 5 4 2 8" xfId="23291" xr:uid="{00000000-0005-0000-0000-0000E95A0000}"/>
    <cellStyle name="Normal 3 5 4 2 8 2" xfId="23292" xr:uid="{00000000-0005-0000-0000-0000EA5A0000}"/>
    <cellStyle name="Normal 3 5 4 2 8 3" xfId="23293" xr:uid="{00000000-0005-0000-0000-0000EB5A0000}"/>
    <cellStyle name="Normal 3 5 4 2 9" xfId="23294" xr:uid="{00000000-0005-0000-0000-0000EC5A0000}"/>
    <cellStyle name="Normal 3 5 4 3" xfId="23295" xr:uid="{00000000-0005-0000-0000-0000ED5A0000}"/>
    <cellStyle name="Normal 3 5 4 3 10" xfId="23296" xr:uid="{00000000-0005-0000-0000-0000EE5A0000}"/>
    <cellStyle name="Normal 3 5 4 3 2" xfId="23297" xr:uid="{00000000-0005-0000-0000-0000EF5A0000}"/>
    <cellStyle name="Normal 3 5 4 3 2 2" xfId="23298" xr:uid="{00000000-0005-0000-0000-0000F05A0000}"/>
    <cellStyle name="Normal 3 5 4 3 2 2 2" xfId="23299" xr:uid="{00000000-0005-0000-0000-0000F15A0000}"/>
    <cellStyle name="Normal 3 5 4 3 2 2 3" xfId="23300" xr:uid="{00000000-0005-0000-0000-0000F25A0000}"/>
    <cellStyle name="Normal 3 5 4 3 2 3" xfId="23301" xr:uid="{00000000-0005-0000-0000-0000F35A0000}"/>
    <cellStyle name="Normal 3 5 4 3 2 4" xfId="23302" xr:uid="{00000000-0005-0000-0000-0000F45A0000}"/>
    <cellStyle name="Normal 3 5 4 3 3" xfId="23303" xr:uid="{00000000-0005-0000-0000-0000F55A0000}"/>
    <cellStyle name="Normal 3 5 4 3 3 2" xfId="23304" xr:uid="{00000000-0005-0000-0000-0000F65A0000}"/>
    <cellStyle name="Normal 3 5 4 3 3 2 2" xfId="23305" xr:uid="{00000000-0005-0000-0000-0000F75A0000}"/>
    <cellStyle name="Normal 3 5 4 3 3 2 3" xfId="23306" xr:uid="{00000000-0005-0000-0000-0000F85A0000}"/>
    <cellStyle name="Normal 3 5 4 3 3 3" xfId="23307" xr:uid="{00000000-0005-0000-0000-0000F95A0000}"/>
    <cellStyle name="Normal 3 5 4 3 3 4" xfId="23308" xr:uid="{00000000-0005-0000-0000-0000FA5A0000}"/>
    <cellStyle name="Normal 3 5 4 3 4" xfId="23309" xr:uid="{00000000-0005-0000-0000-0000FB5A0000}"/>
    <cellStyle name="Normal 3 5 4 3 4 2" xfId="23310" xr:uid="{00000000-0005-0000-0000-0000FC5A0000}"/>
    <cellStyle name="Normal 3 5 4 3 4 2 2" xfId="23311" xr:uid="{00000000-0005-0000-0000-0000FD5A0000}"/>
    <cellStyle name="Normal 3 5 4 3 4 2 3" xfId="23312" xr:uid="{00000000-0005-0000-0000-0000FE5A0000}"/>
    <cellStyle name="Normal 3 5 4 3 4 3" xfId="23313" xr:uid="{00000000-0005-0000-0000-0000FF5A0000}"/>
    <cellStyle name="Normal 3 5 4 3 4 4" xfId="23314" xr:uid="{00000000-0005-0000-0000-0000005B0000}"/>
    <cellStyle name="Normal 3 5 4 3 5" xfId="23315" xr:uid="{00000000-0005-0000-0000-0000015B0000}"/>
    <cellStyle name="Normal 3 5 4 3 5 2" xfId="23316" xr:uid="{00000000-0005-0000-0000-0000025B0000}"/>
    <cellStyle name="Normal 3 5 4 3 5 2 2" xfId="23317" xr:uid="{00000000-0005-0000-0000-0000035B0000}"/>
    <cellStyle name="Normal 3 5 4 3 5 2 3" xfId="23318" xr:uid="{00000000-0005-0000-0000-0000045B0000}"/>
    <cellStyle name="Normal 3 5 4 3 5 3" xfId="23319" xr:uid="{00000000-0005-0000-0000-0000055B0000}"/>
    <cellStyle name="Normal 3 5 4 3 5 4" xfId="23320" xr:uid="{00000000-0005-0000-0000-0000065B0000}"/>
    <cellStyle name="Normal 3 5 4 3 6" xfId="23321" xr:uid="{00000000-0005-0000-0000-0000075B0000}"/>
    <cellStyle name="Normal 3 5 4 3 6 2" xfId="23322" xr:uid="{00000000-0005-0000-0000-0000085B0000}"/>
    <cellStyle name="Normal 3 5 4 3 6 2 2" xfId="23323" xr:uid="{00000000-0005-0000-0000-0000095B0000}"/>
    <cellStyle name="Normal 3 5 4 3 6 2 3" xfId="23324" xr:uid="{00000000-0005-0000-0000-00000A5B0000}"/>
    <cellStyle name="Normal 3 5 4 3 6 3" xfId="23325" xr:uid="{00000000-0005-0000-0000-00000B5B0000}"/>
    <cellStyle name="Normal 3 5 4 3 6 4" xfId="23326" xr:uid="{00000000-0005-0000-0000-00000C5B0000}"/>
    <cellStyle name="Normal 3 5 4 3 7" xfId="23327" xr:uid="{00000000-0005-0000-0000-00000D5B0000}"/>
    <cellStyle name="Normal 3 5 4 3 7 2" xfId="23328" xr:uid="{00000000-0005-0000-0000-00000E5B0000}"/>
    <cellStyle name="Normal 3 5 4 3 7 2 2" xfId="23329" xr:uid="{00000000-0005-0000-0000-00000F5B0000}"/>
    <cellStyle name="Normal 3 5 4 3 7 2 3" xfId="23330" xr:uid="{00000000-0005-0000-0000-0000105B0000}"/>
    <cellStyle name="Normal 3 5 4 3 7 3" xfId="23331" xr:uid="{00000000-0005-0000-0000-0000115B0000}"/>
    <cellStyle name="Normal 3 5 4 3 7 4" xfId="23332" xr:uid="{00000000-0005-0000-0000-0000125B0000}"/>
    <cellStyle name="Normal 3 5 4 3 8" xfId="23333" xr:uid="{00000000-0005-0000-0000-0000135B0000}"/>
    <cellStyle name="Normal 3 5 4 3 8 2" xfId="23334" xr:uid="{00000000-0005-0000-0000-0000145B0000}"/>
    <cellStyle name="Normal 3 5 4 3 8 3" xfId="23335" xr:uid="{00000000-0005-0000-0000-0000155B0000}"/>
    <cellStyle name="Normal 3 5 4 3 9" xfId="23336" xr:uid="{00000000-0005-0000-0000-0000165B0000}"/>
    <cellStyle name="Normal 3 5 4 4" xfId="23337" xr:uid="{00000000-0005-0000-0000-0000175B0000}"/>
    <cellStyle name="Normal 3 5 4 4 2" xfId="23338" xr:uid="{00000000-0005-0000-0000-0000185B0000}"/>
    <cellStyle name="Normal 3 5 4 4 2 2" xfId="23339" xr:uid="{00000000-0005-0000-0000-0000195B0000}"/>
    <cellStyle name="Normal 3 5 4 4 2 3" xfId="23340" xr:uid="{00000000-0005-0000-0000-00001A5B0000}"/>
    <cellStyle name="Normal 3 5 4 4 3" xfId="23341" xr:uid="{00000000-0005-0000-0000-00001B5B0000}"/>
    <cellStyle name="Normal 3 5 4 4 4" xfId="23342" xr:uid="{00000000-0005-0000-0000-00001C5B0000}"/>
    <cellStyle name="Normal 3 5 4 5" xfId="23343" xr:uid="{00000000-0005-0000-0000-00001D5B0000}"/>
    <cellStyle name="Normal 3 5 4 5 2" xfId="23344" xr:uid="{00000000-0005-0000-0000-00001E5B0000}"/>
    <cellStyle name="Normal 3 5 4 5 2 2" xfId="23345" xr:uid="{00000000-0005-0000-0000-00001F5B0000}"/>
    <cellStyle name="Normal 3 5 4 5 2 3" xfId="23346" xr:uid="{00000000-0005-0000-0000-0000205B0000}"/>
    <cellStyle name="Normal 3 5 4 5 3" xfId="23347" xr:uid="{00000000-0005-0000-0000-0000215B0000}"/>
    <cellStyle name="Normal 3 5 4 5 4" xfId="23348" xr:uid="{00000000-0005-0000-0000-0000225B0000}"/>
    <cellStyle name="Normal 3 5 4 6" xfId="23349" xr:uid="{00000000-0005-0000-0000-0000235B0000}"/>
    <cellStyle name="Normal 3 5 4 6 2" xfId="23350" xr:uid="{00000000-0005-0000-0000-0000245B0000}"/>
    <cellStyle name="Normal 3 5 4 6 2 2" xfId="23351" xr:uid="{00000000-0005-0000-0000-0000255B0000}"/>
    <cellStyle name="Normal 3 5 4 6 2 3" xfId="23352" xr:uid="{00000000-0005-0000-0000-0000265B0000}"/>
    <cellStyle name="Normal 3 5 4 6 3" xfId="23353" xr:uid="{00000000-0005-0000-0000-0000275B0000}"/>
    <cellStyle name="Normal 3 5 4 6 4" xfId="23354" xr:uid="{00000000-0005-0000-0000-0000285B0000}"/>
    <cellStyle name="Normal 3 5 4 7" xfId="23355" xr:uid="{00000000-0005-0000-0000-0000295B0000}"/>
    <cellStyle name="Normal 3 5 4 7 2" xfId="23356" xr:uid="{00000000-0005-0000-0000-00002A5B0000}"/>
    <cellStyle name="Normal 3 5 4 7 2 2" xfId="23357" xr:uid="{00000000-0005-0000-0000-00002B5B0000}"/>
    <cellStyle name="Normal 3 5 4 7 2 3" xfId="23358" xr:uid="{00000000-0005-0000-0000-00002C5B0000}"/>
    <cellStyle name="Normal 3 5 4 7 3" xfId="23359" xr:uid="{00000000-0005-0000-0000-00002D5B0000}"/>
    <cellStyle name="Normal 3 5 4 7 4" xfId="23360" xr:uid="{00000000-0005-0000-0000-00002E5B0000}"/>
    <cellStyle name="Normal 3 5 4 8" xfId="23361" xr:uid="{00000000-0005-0000-0000-00002F5B0000}"/>
    <cellStyle name="Normal 3 5 4 8 2" xfId="23362" xr:uid="{00000000-0005-0000-0000-0000305B0000}"/>
    <cellStyle name="Normal 3 5 4 8 2 2" xfId="23363" xr:uid="{00000000-0005-0000-0000-0000315B0000}"/>
    <cellStyle name="Normal 3 5 4 8 2 3" xfId="23364" xr:uid="{00000000-0005-0000-0000-0000325B0000}"/>
    <cellStyle name="Normal 3 5 4 8 3" xfId="23365" xr:uid="{00000000-0005-0000-0000-0000335B0000}"/>
    <cellStyle name="Normal 3 5 4 8 4" xfId="23366" xr:uid="{00000000-0005-0000-0000-0000345B0000}"/>
    <cellStyle name="Normal 3 5 4 9" xfId="23367" xr:uid="{00000000-0005-0000-0000-0000355B0000}"/>
    <cellStyle name="Normal 3 5 4 9 2" xfId="23368" xr:uid="{00000000-0005-0000-0000-0000365B0000}"/>
    <cellStyle name="Normal 3 5 4 9 2 2" xfId="23369" xr:uid="{00000000-0005-0000-0000-0000375B0000}"/>
    <cellStyle name="Normal 3 5 4 9 2 3" xfId="23370" xr:uid="{00000000-0005-0000-0000-0000385B0000}"/>
    <cellStyle name="Normal 3 5 4 9 3" xfId="23371" xr:uid="{00000000-0005-0000-0000-0000395B0000}"/>
    <cellStyle name="Normal 3 5 4 9 4" xfId="23372" xr:uid="{00000000-0005-0000-0000-00003A5B0000}"/>
    <cellStyle name="Normal 3 5 5" xfId="23373" xr:uid="{00000000-0005-0000-0000-00003B5B0000}"/>
    <cellStyle name="Normal 3 5 5 10" xfId="23374" xr:uid="{00000000-0005-0000-0000-00003C5B0000}"/>
    <cellStyle name="Normal 3 5 5 10 2" xfId="23375" xr:uid="{00000000-0005-0000-0000-00003D5B0000}"/>
    <cellStyle name="Normal 3 5 5 10 3" xfId="23376" xr:uid="{00000000-0005-0000-0000-00003E5B0000}"/>
    <cellStyle name="Normal 3 5 5 11" xfId="23377" xr:uid="{00000000-0005-0000-0000-00003F5B0000}"/>
    <cellStyle name="Normal 3 5 5 12" xfId="23378" xr:uid="{00000000-0005-0000-0000-0000405B0000}"/>
    <cellStyle name="Normal 3 5 5 2" xfId="23379" xr:uid="{00000000-0005-0000-0000-0000415B0000}"/>
    <cellStyle name="Normal 3 5 5 2 10" xfId="23380" xr:uid="{00000000-0005-0000-0000-0000425B0000}"/>
    <cellStyle name="Normal 3 5 5 2 2" xfId="23381" xr:uid="{00000000-0005-0000-0000-0000435B0000}"/>
    <cellStyle name="Normal 3 5 5 2 2 2" xfId="23382" xr:uid="{00000000-0005-0000-0000-0000445B0000}"/>
    <cellStyle name="Normal 3 5 5 2 2 2 2" xfId="23383" xr:uid="{00000000-0005-0000-0000-0000455B0000}"/>
    <cellStyle name="Normal 3 5 5 2 2 2 3" xfId="23384" xr:uid="{00000000-0005-0000-0000-0000465B0000}"/>
    <cellStyle name="Normal 3 5 5 2 2 3" xfId="23385" xr:uid="{00000000-0005-0000-0000-0000475B0000}"/>
    <cellStyle name="Normal 3 5 5 2 2 4" xfId="23386" xr:uid="{00000000-0005-0000-0000-0000485B0000}"/>
    <cellStyle name="Normal 3 5 5 2 3" xfId="23387" xr:uid="{00000000-0005-0000-0000-0000495B0000}"/>
    <cellStyle name="Normal 3 5 5 2 3 2" xfId="23388" xr:uid="{00000000-0005-0000-0000-00004A5B0000}"/>
    <cellStyle name="Normal 3 5 5 2 3 2 2" xfId="23389" xr:uid="{00000000-0005-0000-0000-00004B5B0000}"/>
    <cellStyle name="Normal 3 5 5 2 3 2 3" xfId="23390" xr:uid="{00000000-0005-0000-0000-00004C5B0000}"/>
    <cellStyle name="Normal 3 5 5 2 3 3" xfId="23391" xr:uid="{00000000-0005-0000-0000-00004D5B0000}"/>
    <cellStyle name="Normal 3 5 5 2 3 4" xfId="23392" xr:uid="{00000000-0005-0000-0000-00004E5B0000}"/>
    <cellStyle name="Normal 3 5 5 2 4" xfId="23393" xr:uid="{00000000-0005-0000-0000-00004F5B0000}"/>
    <cellStyle name="Normal 3 5 5 2 4 2" xfId="23394" xr:uid="{00000000-0005-0000-0000-0000505B0000}"/>
    <cellStyle name="Normal 3 5 5 2 4 2 2" xfId="23395" xr:uid="{00000000-0005-0000-0000-0000515B0000}"/>
    <cellStyle name="Normal 3 5 5 2 4 2 3" xfId="23396" xr:uid="{00000000-0005-0000-0000-0000525B0000}"/>
    <cellStyle name="Normal 3 5 5 2 4 3" xfId="23397" xr:uid="{00000000-0005-0000-0000-0000535B0000}"/>
    <cellStyle name="Normal 3 5 5 2 4 4" xfId="23398" xr:uid="{00000000-0005-0000-0000-0000545B0000}"/>
    <cellStyle name="Normal 3 5 5 2 5" xfId="23399" xr:uid="{00000000-0005-0000-0000-0000555B0000}"/>
    <cellStyle name="Normal 3 5 5 2 5 2" xfId="23400" xr:uid="{00000000-0005-0000-0000-0000565B0000}"/>
    <cellStyle name="Normal 3 5 5 2 5 2 2" xfId="23401" xr:uid="{00000000-0005-0000-0000-0000575B0000}"/>
    <cellStyle name="Normal 3 5 5 2 5 2 3" xfId="23402" xr:uid="{00000000-0005-0000-0000-0000585B0000}"/>
    <cellStyle name="Normal 3 5 5 2 5 3" xfId="23403" xr:uid="{00000000-0005-0000-0000-0000595B0000}"/>
    <cellStyle name="Normal 3 5 5 2 5 4" xfId="23404" xr:uid="{00000000-0005-0000-0000-00005A5B0000}"/>
    <cellStyle name="Normal 3 5 5 2 6" xfId="23405" xr:uid="{00000000-0005-0000-0000-00005B5B0000}"/>
    <cellStyle name="Normal 3 5 5 2 6 2" xfId="23406" xr:uid="{00000000-0005-0000-0000-00005C5B0000}"/>
    <cellStyle name="Normal 3 5 5 2 6 2 2" xfId="23407" xr:uid="{00000000-0005-0000-0000-00005D5B0000}"/>
    <cellStyle name="Normal 3 5 5 2 6 2 3" xfId="23408" xr:uid="{00000000-0005-0000-0000-00005E5B0000}"/>
    <cellStyle name="Normal 3 5 5 2 6 3" xfId="23409" xr:uid="{00000000-0005-0000-0000-00005F5B0000}"/>
    <cellStyle name="Normal 3 5 5 2 6 4" xfId="23410" xr:uid="{00000000-0005-0000-0000-0000605B0000}"/>
    <cellStyle name="Normal 3 5 5 2 7" xfId="23411" xr:uid="{00000000-0005-0000-0000-0000615B0000}"/>
    <cellStyle name="Normal 3 5 5 2 7 2" xfId="23412" xr:uid="{00000000-0005-0000-0000-0000625B0000}"/>
    <cellStyle name="Normal 3 5 5 2 7 2 2" xfId="23413" xr:uid="{00000000-0005-0000-0000-0000635B0000}"/>
    <cellStyle name="Normal 3 5 5 2 7 2 3" xfId="23414" xr:uid="{00000000-0005-0000-0000-0000645B0000}"/>
    <cellStyle name="Normal 3 5 5 2 7 3" xfId="23415" xr:uid="{00000000-0005-0000-0000-0000655B0000}"/>
    <cellStyle name="Normal 3 5 5 2 7 4" xfId="23416" xr:uid="{00000000-0005-0000-0000-0000665B0000}"/>
    <cellStyle name="Normal 3 5 5 2 8" xfId="23417" xr:uid="{00000000-0005-0000-0000-0000675B0000}"/>
    <cellStyle name="Normal 3 5 5 2 8 2" xfId="23418" xr:uid="{00000000-0005-0000-0000-0000685B0000}"/>
    <cellStyle name="Normal 3 5 5 2 8 3" xfId="23419" xr:uid="{00000000-0005-0000-0000-0000695B0000}"/>
    <cellStyle name="Normal 3 5 5 2 9" xfId="23420" xr:uid="{00000000-0005-0000-0000-00006A5B0000}"/>
    <cellStyle name="Normal 3 5 5 3" xfId="23421" xr:uid="{00000000-0005-0000-0000-00006B5B0000}"/>
    <cellStyle name="Normal 3 5 5 3 10" xfId="23422" xr:uid="{00000000-0005-0000-0000-00006C5B0000}"/>
    <cellStyle name="Normal 3 5 5 3 2" xfId="23423" xr:uid="{00000000-0005-0000-0000-00006D5B0000}"/>
    <cellStyle name="Normal 3 5 5 3 2 2" xfId="23424" xr:uid="{00000000-0005-0000-0000-00006E5B0000}"/>
    <cellStyle name="Normal 3 5 5 3 2 2 2" xfId="23425" xr:uid="{00000000-0005-0000-0000-00006F5B0000}"/>
    <cellStyle name="Normal 3 5 5 3 2 2 3" xfId="23426" xr:uid="{00000000-0005-0000-0000-0000705B0000}"/>
    <cellStyle name="Normal 3 5 5 3 2 3" xfId="23427" xr:uid="{00000000-0005-0000-0000-0000715B0000}"/>
    <cellStyle name="Normal 3 5 5 3 2 4" xfId="23428" xr:uid="{00000000-0005-0000-0000-0000725B0000}"/>
    <cellStyle name="Normal 3 5 5 3 3" xfId="23429" xr:uid="{00000000-0005-0000-0000-0000735B0000}"/>
    <cellStyle name="Normal 3 5 5 3 3 2" xfId="23430" xr:uid="{00000000-0005-0000-0000-0000745B0000}"/>
    <cellStyle name="Normal 3 5 5 3 3 2 2" xfId="23431" xr:uid="{00000000-0005-0000-0000-0000755B0000}"/>
    <cellStyle name="Normal 3 5 5 3 3 2 3" xfId="23432" xr:uid="{00000000-0005-0000-0000-0000765B0000}"/>
    <cellStyle name="Normal 3 5 5 3 3 3" xfId="23433" xr:uid="{00000000-0005-0000-0000-0000775B0000}"/>
    <cellStyle name="Normal 3 5 5 3 3 4" xfId="23434" xr:uid="{00000000-0005-0000-0000-0000785B0000}"/>
    <cellStyle name="Normal 3 5 5 3 4" xfId="23435" xr:uid="{00000000-0005-0000-0000-0000795B0000}"/>
    <cellStyle name="Normal 3 5 5 3 4 2" xfId="23436" xr:uid="{00000000-0005-0000-0000-00007A5B0000}"/>
    <cellStyle name="Normal 3 5 5 3 4 2 2" xfId="23437" xr:uid="{00000000-0005-0000-0000-00007B5B0000}"/>
    <cellStyle name="Normal 3 5 5 3 4 2 3" xfId="23438" xr:uid="{00000000-0005-0000-0000-00007C5B0000}"/>
    <cellStyle name="Normal 3 5 5 3 4 3" xfId="23439" xr:uid="{00000000-0005-0000-0000-00007D5B0000}"/>
    <cellStyle name="Normal 3 5 5 3 4 4" xfId="23440" xr:uid="{00000000-0005-0000-0000-00007E5B0000}"/>
    <cellStyle name="Normal 3 5 5 3 5" xfId="23441" xr:uid="{00000000-0005-0000-0000-00007F5B0000}"/>
    <cellStyle name="Normal 3 5 5 3 5 2" xfId="23442" xr:uid="{00000000-0005-0000-0000-0000805B0000}"/>
    <cellStyle name="Normal 3 5 5 3 5 2 2" xfId="23443" xr:uid="{00000000-0005-0000-0000-0000815B0000}"/>
    <cellStyle name="Normal 3 5 5 3 5 2 3" xfId="23444" xr:uid="{00000000-0005-0000-0000-0000825B0000}"/>
    <cellStyle name="Normal 3 5 5 3 5 3" xfId="23445" xr:uid="{00000000-0005-0000-0000-0000835B0000}"/>
    <cellStyle name="Normal 3 5 5 3 5 4" xfId="23446" xr:uid="{00000000-0005-0000-0000-0000845B0000}"/>
    <cellStyle name="Normal 3 5 5 3 6" xfId="23447" xr:uid="{00000000-0005-0000-0000-0000855B0000}"/>
    <cellStyle name="Normal 3 5 5 3 6 2" xfId="23448" xr:uid="{00000000-0005-0000-0000-0000865B0000}"/>
    <cellStyle name="Normal 3 5 5 3 6 2 2" xfId="23449" xr:uid="{00000000-0005-0000-0000-0000875B0000}"/>
    <cellStyle name="Normal 3 5 5 3 6 2 3" xfId="23450" xr:uid="{00000000-0005-0000-0000-0000885B0000}"/>
    <cellStyle name="Normal 3 5 5 3 6 3" xfId="23451" xr:uid="{00000000-0005-0000-0000-0000895B0000}"/>
    <cellStyle name="Normal 3 5 5 3 6 4" xfId="23452" xr:uid="{00000000-0005-0000-0000-00008A5B0000}"/>
    <cellStyle name="Normal 3 5 5 3 7" xfId="23453" xr:uid="{00000000-0005-0000-0000-00008B5B0000}"/>
    <cellStyle name="Normal 3 5 5 3 7 2" xfId="23454" xr:uid="{00000000-0005-0000-0000-00008C5B0000}"/>
    <cellStyle name="Normal 3 5 5 3 7 2 2" xfId="23455" xr:uid="{00000000-0005-0000-0000-00008D5B0000}"/>
    <cellStyle name="Normal 3 5 5 3 7 2 3" xfId="23456" xr:uid="{00000000-0005-0000-0000-00008E5B0000}"/>
    <cellStyle name="Normal 3 5 5 3 7 3" xfId="23457" xr:uid="{00000000-0005-0000-0000-00008F5B0000}"/>
    <cellStyle name="Normal 3 5 5 3 7 4" xfId="23458" xr:uid="{00000000-0005-0000-0000-0000905B0000}"/>
    <cellStyle name="Normal 3 5 5 3 8" xfId="23459" xr:uid="{00000000-0005-0000-0000-0000915B0000}"/>
    <cellStyle name="Normal 3 5 5 3 8 2" xfId="23460" xr:uid="{00000000-0005-0000-0000-0000925B0000}"/>
    <cellStyle name="Normal 3 5 5 3 8 3" xfId="23461" xr:uid="{00000000-0005-0000-0000-0000935B0000}"/>
    <cellStyle name="Normal 3 5 5 3 9" xfId="23462" xr:uid="{00000000-0005-0000-0000-0000945B0000}"/>
    <cellStyle name="Normal 3 5 5 4" xfId="23463" xr:uid="{00000000-0005-0000-0000-0000955B0000}"/>
    <cellStyle name="Normal 3 5 5 4 2" xfId="23464" xr:uid="{00000000-0005-0000-0000-0000965B0000}"/>
    <cellStyle name="Normal 3 5 5 4 2 2" xfId="23465" xr:uid="{00000000-0005-0000-0000-0000975B0000}"/>
    <cellStyle name="Normal 3 5 5 4 2 3" xfId="23466" xr:uid="{00000000-0005-0000-0000-0000985B0000}"/>
    <cellStyle name="Normal 3 5 5 4 3" xfId="23467" xr:uid="{00000000-0005-0000-0000-0000995B0000}"/>
    <cellStyle name="Normal 3 5 5 4 4" xfId="23468" xr:uid="{00000000-0005-0000-0000-00009A5B0000}"/>
    <cellStyle name="Normal 3 5 5 5" xfId="23469" xr:uid="{00000000-0005-0000-0000-00009B5B0000}"/>
    <cellStyle name="Normal 3 5 5 5 2" xfId="23470" xr:uid="{00000000-0005-0000-0000-00009C5B0000}"/>
    <cellStyle name="Normal 3 5 5 5 2 2" xfId="23471" xr:uid="{00000000-0005-0000-0000-00009D5B0000}"/>
    <cellStyle name="Normal 3 5 5 5 2 3" xfId="23472" xr:uid="{00000000-0005-0000-0000-00009E5B0000}"/>
    <cellStyle name="Normal 3 5 5 5 3" xfId="23473" xr:uid="{00000000-0005-0000-0000-00009F5B0000}"/>
    <cellStyle name="Normal 3 5 5 5 4" xfId="23474" xr:uid="{00000000-0005-0000-0000-0000A05B0000}"/>
    <cellStyle name="Normal 3 5 5 6" xfId="23475" xr:uid="{00000000-0005-0000-0000-0000A15B0000}"/>
    <cellStyle name="Normal 3 5 5 6 2" xfId="23476" xr:uid="{00000000-0005-0000-0000-0000A25B0000}"/>
    <cellStyle name="Normal 3 5 5 6 2 2" xfId="23477" xr:uid="{00000000-0005-0000-0000-0000A35B0000}"/>
    <cellStyle name="Normal 3 5 5 6 2 3" xfId="23478" xr:uid="{00000000-0005-0000-0000-0000A45B0000}"/>
    <cellStyle name="Normal 3 5 5 6 3" xfId="23479" xr:uid="{00000000-0005-0000-0000-0000A55B0000}"/>
    <cellStyle name="Normal 3 5 5 6 4" xfId="23480" xr:uid="{00000000-0005-0000-0000-0000A65B0000}"/>
    <cellStyle name="Normal 3 5 5 7" xfId="23481" xr:uid="{00000000-0005-0000-0000-0000A75B0000}"/>
    <cellStyle name="Normal 3 5 5 7 2" xfId="23482" xr:uid="{00000000-0005-0000-0000-0000A85B0000}"/>
    <cellStyle name="Normal 3 5 5 7 2 2" xfId="23483" xr:uid="{00000000-0005-0000-0000-0000A95B0000}"/>
    <cellStyle name="Normal 3 5 5 7 2 3" xfId="23484" xr:uid="{00000000-0005-0000-0000-0000AA5B0000}"/>
    <cellStyle name="Normal 3 5 5 7 3" xfId="23485" xr:uid="{00000000-0005-0000-0000-0000AB5B0000}"/>
    <cellStyle name="Normal 3 5 5 7 4" xfId="23486" xr:uid="{00000000-0005-0000-0000-0000AC5B0000}"/>
    <cellStyle name="Normal 3 5 5 8" xfId="23487" xr:uid="{00000000-0005-0000-0000-0000AD5B0000}"/>
    <cellStyle name="Normal 3 5 5 8 2" xfId="23488" xr:uid="{00000000-0005-0000-0000-0000AE5B0000}"/>
    <cellStyle name="Normal 3 5 5 8 2 2" xfId="23489" xr:uid="{00000000-0005-0000-0000-0000AF5B0000}"/>
    <cellStyle name="Normal 3 5 5 8 2 3" xfId="23490" xr:uid="{00000000-0005-0000-0000-0000B05B0000}"/>
    <cellStyle name="Normal 3 5 5 8 3" xfId="23491" xr:uid="{00000000-0005-0000-0000-0000B15B0000}"/>
    <cellStyle name="Normal 3 5 5 8 4" xfId="23492" xr:uid="{00000000-0005-0000-0000-0000B25B0000}"/>
    <cellStyle name="Normal 3 5 5 9" xfId="23493" xr:uid="{00000000-0005-0000-0000-0000B35B0000}"/>
    <cellStyle name="Normal 3 5 5 9 2" xfId="23494" xr:uid="{00000000-0005-0000-0000-0000B45B0000}"/>
    <cellStyle name="Normal 3 5 5 9 2 2" xfId="23495" xr:uid="{00000000-0005-0000-0000-0000B55B0000}"/>
    <cellStyle name="Normal 3 5 5 9 2 3" xfId="23496" xr:uid="{00000000-0005-0000-0000-0000B65B0000}"/>
    <cellStyle name="Normal 3 5 5 9 3" xfId="23497" xr:uid="{00000000-0005-0000-0000-0000B75B0000}"/>
    <cellStyle name="Normal 3 5 5 9 4" xfId="23498" xr:uid="{00000000-0005-0000-0000-0000B85B0000}"/>
    <cellStyle name="Normal 3 5 6" xfId="23499" xr:uid="{00000000-0005-0000-0000-0000B95B0000}"/>
    <cellStyle name="Normal 3 5 6 10" xfId="23500" xr:uid="{00000000-0005-0000-0000-0000BA5B0000}"/>
    <cellStyle name="Normal 3 5 6 2" xfId="23501" xr:uid="{00000000-0005-0000-0000-0000BB5B0000}"/>
    <cellStyle name="Normal 3 5 6 2 2" xfId="23502" xr:uid="{00000000-0005-0000-0000-0000BC5B0000}"/>
    <cellStyle name="Normal 3 5 6 2 2 2" xfId="23503" xr:uid="{00000000-0005-0000-0000-0000BD5B0000}"/>
    <cellStyle name="Normal 3 5 6 2 2 3" xfId="23504" xr:uid="{00000000-0005-0000-0000-0000BE5B0000}"/>
    <cellStyle name="Normal 3 5 6 2 3" xfId="23505" xr:uid="{00000000-0005-0000-0000-0000BF5B0000}"/>
    <cellStyle name="Normal 3 5 6 2 4" xfId="23506" xr:uid="{00000000-0005-0000-0000-0000C05B0000}"/>
    <cellStyle name="Normal 3 5 6 3" xfId="23507" xr:uid="{00000000-0005-0000-0000-0000C15B0000}"/>
    <cellStyle name="Normal 3 5 6 3 2" xfId="23508" xr:uid="{00000000-0005-0000-0000-0000C25B0000}"/>
    <cellStyle name="Normal 3 5 6 3 2 2" xfId="23509" xr:uid="{00000000-0005-0000-0000-0000C35B0000}"/>
    <cellStyle name="Normal 3 5 6 3 2 3" xfId="23510" xr:uid="{00000000-0005-0000-0000-0000C45B0000}"/>
    <cellStyle name="Normal 3 5 6 3 3" xfId="23511" xr:uid="{00000000-0005-0000-0000-0000C55B0000}"/>
    <cellStyle name="Normal 3 5 6 3 4" xfId="23512" xr:uid="{00000000-0005-0000-0000-0000C65B0000}"/>
    <cellStyle name="Normal 3 5 6 4" xfId="23513" xr:uid="{00000000-0005-0000-0000-0000C75B0000}"/>
    <cellStyle name="Normal 3 5 6 4 2" xfId="23514" xr:uid="{00000000-0005-0000-0000-0000C85B0000}"/>
    <cellStyle name="Normal 3 5 6 4 2 2" xfId="23515" xr:uid="{00000000-0005-0000-0000-0000C95B0000}"/>
    <cellStyle name="Normal 3 5 6 4 2 3" xfId="23516" xr:uid="{00000000-0005-0000-0000-0000CA5B0000}"/>
    <cellStyle name="Normal 3 5 6 4 3" xfId="23517" xr:uid="{00000000-0005-0000-0000-0000CB5B0000}"/>
    <cellStyle name="Normal 3 5 6 4 4" xfId="23518" xr:uid="{00000000-0005-0000-0000-0000CC5B0000}"/>
    <cellStyle name="Normal 3 5 6 5" xfId="23519" xr:uid="{00000000-0005-0000-0000-0000CD5B0000}"/>
    <cellStyle name="Normal 3 5 6 5 2" xfId="23520" xr:uid="{00000000-0005-0000-0000-0000CE5B0000}"/>
    <cellStyle name="Normal 3 5 6 5 2 2" xfId="23521" xr:uid="{00000000-0005-0000-0000-0000CF5B0000}"/>
    <cellStyle name="Normal 3 5 6 5 2 3" xfId="23522" xr:uid="{00000000-0005-0000-0000-0000D05B0000}"/>
    <cellStyle name="Normal 3 5 6 5 3" xfId="23523" xr:uid="{00000000-0005-0000-0000-0000D15B0000}"/>
    <cellStyle name="Normal 3 5 6 5 4" xfId="23524" xr:uid="{00000000-0005-0000-0000-0000D25B0000}"/>
    <cellStyle name="Normal 3 5 6 6" xfId="23525" xr:uid="{00000000-0005-0000-0000-0000D35B0000}"/>
    <cellStyle name="Normal 3 5 6 6 2" xfId="23526" xr:uid="{00000000-0005-0000-0000-0000D45B0000}"/>
    <cellStyle name="Normal 3 5 6 6 2 2" xfId="23527" xr:uid="{00000000-0005-0000-0000-0000D55B0000}"/>
    <cellStyle name="Normal 3 5 6 6 2 3" xfId="23528" xr:uid="{00000000-0005-0000-0000-0000D65B0000}"/>
    <cellStyle name="Normal 3 5 6 6 3" xfId="23529" xr:uid="{00000000-0005-0000-0000-0000D75B0000}"/>
    <cellStyle name="Normal 3 5 6 6 4" xfId="23530" xr:uid="{00000000-0005-0000-0000-0000D85B0000}"/>
    <cellStyle name="Normal 3 5 6 7" xfId="23531" xr:uid="{00000000-0005-0000-0000-0000D95B0000}"/>
    <cellStyle name="Normal 3 5 6 7 2" xfId="23532" xr:uid="{00000000-0005-0000-0000-0000DA5B0000}"/>
    <cellStyle name="Normal 3 5 6 7 2 2" xfId="23533" xr:uid="{00000000-0005-0000-0000-0000DB5B0000}"/>
    <cellStyle name="Normal 3 5 6 7 2 3" xfId="23534" xr:uid="{00000000-0005-0000-0000-0000DC5B0000}"/>
    <cellStyle name="Normal 3 5 6 7 3" xfId="23535" xr:uid="{00000000-0005-0000-0000-0000DD5B0000}"/>
    <cellStyle name="Normal 3 5 6 7 4" xfId="23536" xr:uid="{00000000-0005-0000-0000-0000DE5B0000}"/>
    <cellStyle name="Normal 3 5 6 8" xfId="23537" xr:uid="{00000000-0005-0000-0000-0000DF5B0000}"/>
    <cellStyle name="Normal 3 5 6 8 2" xfId="23538" xr:uid="{00000000-0005-0000-0000-0000E05B0000}"/>
    <cellStyle name="Normal 3 5 6 8 3" xfId="23539" xr:uid="{00000000-0005-0000-0000-0000E15B0000}"/>
    <cellStyle name="Normal 3 5 6 9" xfId="23540" xr:uid="{00000000-0005-0000-0000-0000E25B0000}"/>
    <cellStyle name="Normal 3 5 7" xfId="23541" xr:uid="{00000000-0005-0000-0000-0000E35B0000}"/>
    <cellStyle name="Normal 3 5 7 10" xfId="23542" xr:uid="{00000000-0005-0000-0000-0000E45B0000}"/>
    <cellStyle name="Normal 3 5 7 2" xfId="23543" xr:uid="{00000000-0005-0000-0000-0000E55B0000}"/>
    <cellStyle name="Normal 3 5 7 2 2" xfId="23544" xr:uid="{00000000-0005-0000-0000-0000E65B0000}"/>
    <cellStyle name="Normal 3 5 7 2 2 2" xfId="23545" xr:uid="{00000000-0005-0000-0000-0000E75B0000}"/>
    <cellStyle name="Normal 3 5 7 2 2 3" xfId="23546" xr:uid="{00000000-0005-0000-0000-0000E85B0000}"/>
    <cellStyle name="Normal 3 5 7 2 3" xfId="23547" xr:uid="{00000000-0005-0000-0000-0000E95B0000}"/>
    <cellStyle name="Normal 3 5 7 2 4" xfId="23548" xr:uid="{00000000-0005-0000-0000-0000EA5B0000}"/>
    <cellStyle name="Normal 3 5 7 3" xfId="23549" xr:uid="{00000000-0005-0000-0000-0000EB5B0000}"/>
    <cellStyle name="Normal 3 5 7 3 2" xfId="23550" xr:uid="{00000000-0005-0000-0000-0000EC5B0000}"/>
    <cellStyle name="Normal 3 5 7 3 2 2" xfId="23551" xr:uid="{00000000-0005-0000-0000-0000ED5B0000}"/>
    <cellStyle name="Normal 3 5 7 3 2 3" xfId="23552" xr:uid="{00000000-0005-0000-0000-0000EE5B0000}"/>
    <cellStyle name="Normal 3 5 7 3 3" xfId="23553" xr:uid="{00000000-0005-0000-0000-0000EF5B0000}"/>
    <cellStyle name="Normal 3 5 7 3 4" xfId="23554" xr:uid="{00000000-0005-0000-0000-0000F05B0000}"/>
    <cellStyle name="Normal 3 5 7 4" xfId="23555" xr:uid="{00000000-0005-0000-0000-0000F15B0000}"/>
    <cellStyle name="Normal 3 5 7 4 2" xfId="23556" xr:uid="{00000000-0005-0000-0000-0000F25B0000}"/>
    <cellStyle name="Normal 3 5 7 4 2 2" xfId="23557" xr:uid="{00000000-0005-0000-0000-0000F35B0000}"/>
    <cellStyle name="Normal 3 5 7 4 2 3" xfId="23558" xr:uid="{00000000-0005-0000-0000-0000F45B0000}"/>
    <cellStyle name="Normal 3 5 7 4 3" xfId="23559" xr:uid="{00000000-0005-0000-0000-0000F55B0000}"/>
    <cellStyle name="Normal 3 5 7 4 4" xfId="23560" xr:uid="{00000000-0005-0000-0000-0000F65B0000}"/>
    <cellStyle name="Normal 3 5 7 5" xfId="23561" xr:uid="{00000000-0005-0000-0000-0000F75B0000}"/>
    <cellStyle name="Normal 3 5 7 5 2" xfId="23562" xr:uid="{00000000-0005-0000-0000-0000F85B0000}"/>
    <cellStyle name="Normal 3 5 7 5 2 2" xfId="23563" xr:uid="{00000000-0005-0000-0000-0000F95B0000}"/>
    <cellStyle name="Normal 3 5 7 5 2 3" xfId="23564" xr:uid="{00000000-0005-0000-0000-0000FA5B0000}"/>
    <cellStyle name="Normal 3 5 7 5 3" xfId="23565" xr:uid="{00000000-0005-0000-0000-0000FB5B0000}"/>
    <cellStyle name="Normal 3 5 7 5 4" xfId="23566" xr:uid="{00000000-0005-0000-0000-0000FC5B0000}"/>
    <cellStyle name="Normal 3 5 7 6" xfId="23567" xr:uid="{00000000-0005-0000-0000-0000FD5B0000}"/>
    <cellStyle name="Normal 3 5 7 6 2" xfId="23568" xr:uid="{00000000-0005-0000-0000-0000FE5B0000}"/>
    <cellStyle name="Normal 3 5 7 6 2 2" xfId="23569" xr:uid="{00000000-0005-0000-0000-0000FF5B0000}"/>
    <cellStyle name="Normal 3 5 7 6 2 3" xfId="23570" xr:uid="{00000000-0005-0000-0000-0000005C0000}"/>
    <cellStyle name="Normal 3 5 7 6 3" xfId="23571" xr:uid="{00000000-0005-0000-0000-0000015C0000}"/>
    <cellStyle name="Normal 3 5 7 6 4" xfId="23572" xr:uid="{00000000-0005-0000-0000-0000025C0000}"/>
    <cellStyle name="Normal 3 5 7 7" xfId="23573" xr:uid="{00000000-0005-0000-0000-0000035C0000}"/>
    <cellStyle name="Normal 3 5 7 7 2" xfId="23574" xr:uid="{00000000-0005-0000-0000-0000045C0000}"/>
    <cellStyle name="Normal 3 5 7 7 2 2" xfId="23575" xr:uid="{00000000-0005-0000-0000-0000055C0000}"/>
    <cellStyle name="Normal 3 5 7 7 2 3" xfId="23576" xr:uid="{00000000-0005-0000-0000-0000065C0000}"/>
    <cellStyle name="Normal 3 5 7 7 3" xfId="23577" xr:uid="{00000000-0005-0000-0000-0000075C0000}"/>
    <cellStyle name="Normal 3 5 7 7 4" xfId="23578" xr:uid="{00000000-0005-0000-0000-0000085C0000}"/>
    <cellStyle name="Normal 3 5 7 8" xfId="23579" xr:uid="{00000000-0005-0000-0000-0000095C0000}"/>
    <cellStyle name="Normal 3 5 7 8 2" xfId="23580" xr:uid="{00000000-0005-0000-0000-00000A5C0000}"/>
    <cellStyle name="Normal 3 5 7 8 3" xfId="23581" xr:uid="{00000000-0005-0000-0000-00000B5C0000}"/>
    <cellStyle name="Normal 3 5 7 9" xfId="23582" xr:uid="{00000000-0005-0000-0000-00000C5C0000}"/>
    <cellStyle name="Normal 3 5 8" xfId="23583" xr:uid="{00000000-0005-0000-0000-00000D5C0000}"/>
    <cellStyle name="Normal 3 5 8 2" xfId="23584" xr:uid="{00000000-0005-0000-0000-00000E5C0000}"/>
    <cellStyle name="Normal 3 5 8 2 2" xfId="23585" xr:uid="{00000000-0005-0000-0000-00000F5C0000}"/>
    <cellStyle name="Normal 3 5 8 2 3" xfId="23586" xr:uid="{00000000-0005-0000-0000-0000105C0000}"/>
    <cellStyle name="Normal 3 5 8 3" xfId="23587" xr:uid="{00000000-0005-0000-0000-0000115C0000}"/>
    <cellStyle name="Normal 3 5 8 4" xfId="23588" xr:uid="{00000000-0005-0000-0000-0000125C0000}"/>
    <cellStyle name="Normal 3 5 9" xfId="23589" xr:uid="{00000000-0005-0000-0000-0000135C0000}"/>
    <cellStyle name="Normal 3 5 9 2" xfId="23590" xr:uid="{00000000-0005-0000-0000-0000145C0000}"/>
    <cellStyle name="Normal 3 5 9 2 2" xfId="23591" xr:uid="{00000000-0005-0000-0000-0000155C0000}"/>
    <cellStyle name="Normal 3 5 9 2 3" xfId="23592" xr:uid="{00000000-0005-0000-0000-0000165C0000}"/>
    <cellStyle name="Normal 3 5 9 3" xfId="23593" xr:uid="{00000000-0005-0000-0000-0000175C0000}"/>
    <cellStyle name="Normal 3 5 9 4" xfId="23594" xr:uid="{00000000-0005-0000-0000-0000185C0000}"/>
    <cellStyle name="Normal 3 6" xfId="23595" xr:uid="{00000000-0005-0000-0000-0000195C0000}"/>
    <cellStyle name="Normal 3 7" xfId="23596" xr:uid="{00000000-0005-0000-0000-00001A5C0000}"/>
    <cellStyle name="Normal 3 7 2" xfId="23597" xr:uid="{00000000-0005-0000-0000-00001B5C0000}"/>
    <cellStyle name="Normal 30" xfId="23598" xr:uid="{00000000-0005-0000-0000-00001C5C0000}"/>
    <cellStyle name="Normal 31" xfId="23599" xr:uid="{00000000-0005-0000-0000-00001D5C0000}"/>
    <cellStyle name="Normal 32" xfId="23600" xr:uid="{00000000-0005-0000-0000-00001E5C0000}"/>
    <cellStyle name="Normal 33" xfId="23601" xr:uid="{00000000-0005-0000-0000-00001F5C0000}"/>
    <cellStyle name="Normal 4" xfId="35" xr:uid="{00000000-0005-0000-0000-0000205C0000}"/>
    <cellStyle name="Normal 4 2" xfId="36" xr:uid="{00000000-0005-0000-0000-0000215C0000}"/>
    <cellStyle name="Normal 4 2 2" xfId="23602" xr:uid="{00000000-0005-0000-0000-0000225C0000}"/>
    <cellStyle name="Normal 4 2 2 2" xfId="23603" xr:uid="{00000000-0005-0000-0000-0000235C0000}"/>
    <cellStyle name="Normal 4 2 2 2 2" xfId="23604" xr:uid="{00000000-0005-0000-0000-0000245C0000}"/>
    <cellStyle name="Normal 4 2 3" xfId="23605" xr:uid="{00000000-0005-0000-0000-0000255C0000}"/>
    <cellStyle name="Normal 4 3" xfId="37" xr:uid="{00000000-0005-0000-0000-0000265C0000}"/>
    <cellStyle name="Normal 4 3 2" xfId="23606" xr:uid="{00000000-0005-0000-0000-0000275C0000}"/>
    <cellStyle name="Normal 4 3 2 2" xfId="23607" xr:uid="{00000000-0005-0000-0000-0000285C0000}"/>
    <cellStyle name="Normal 4 4" xfId="38" xr:uid="{00000000-0005-0000-0000-0000295C0000}"/>
    <cellStyle name="Normal 4 4 2" xfId="23608" xr:uid="{00000000-0005-0000-0000-00002A5C0000}"/>
    <cellStyle name="Normal 4 5" xfId="23609" xr:uid="{00000000-0005-0000-0000-00002B5C0000}"/>
    <cellStyle name="Normal 4 6" xfId="23610" xr:uid="{00000000-0005-0000-0000-00002C5C0000}"/>
    <cellStyle name="Normal 4 6 2" xfId="23611" xr:uid="{00000000-0005-0000-0000-00002D5C0000}"/>
    <cellStyle name="Normal 4 7" xfId="23612" xr:uid="{00000000-0005-0000-0000-00002E5C0000}"/>
    <cellStyle name="Normal 4 7 2" xfId="23613" xr:uid="{00000000-0005-0000-0000-00002F5C0000}"/>
    <cellStyle name="Normal 4 8" xfId="23614" xr:uid="{00000000-0005-0000-0000-0000305C0000}"/>
    <cellStyle name="Normal 5" xfId="39" xr:uid="{00000000-0005-0000-0000-0000315C0000}"/>
    <cellStyle name="Normal 5 2" xfId="23615" xr:uid="{00000000-0005-0000-0000-0000325C0000}"/>
    <cellStyle name="Normal 5 3" xfId="23616" xr:uid="{00000000-0005-0000-0000-0000335C0000}"/>
    <cellStyle name="Normal 5 4" xfId="23617" xr:uid="{00000000-0005-0000-0000-0000345C0000}"/>
    <cellStyle name="Normal 5 5" xfId="23618" xr:uid="{00000000-0005-0000-0000-0000355C0000}"/>
    <cellStyle name="Normal 5 5 2" xfId="23619" xr:uid="{00000000-0005-0000-0000-0000365C0000}"/>
    <cellStyle name="Normal 5 6" xfId="23620" xr:uid="{00000000-0005-0000-0000-0000375C0000}"/>
    <cellStyle name="Normal 5 6 2" xfId="23621" xr:uid="{00000000-0005-0000-0000-0000385C0000}"/>
    <cellStyle name="Normal 5 7" xfId="23622" xr:uid="{00000000-0005-0000-0000-0000395C0000}"/>
    <cellStyle name="Normal 5 7 2" xfId="23623" xr:uid="{00000000-0005-0000-0000-00003A5C0000}"/>
    <cellStyle name="Normal 5 8" xfId="23624" xr:uid="{00000000-0005-0000-0000-00003B5C0000}"/>
    <cellStyle name="Normal 5 9" xfId="23625" xr:uid="{00000000-0005-0000-0000-00003C5C0000}"/>
    <cellStyle name="Normal 6" xfId="40" xr:uid="{00000000-0005-0000-0000-00003D5C0000}"/>
    <cellStyle name="Normal 6 2" xfId="41" xr:uid="{00000000-0005-0000-0000-00003E5C0000}"/>
    <cellStyle name="Normal 6 2 10" xfId="23626" xr:uid="{00000000-0005-0000-0000-00003F5C0000}"/>
    <cellStyle name="Normal 6 2 10 2" xfId="23627" xr:uid="{00000000-0005-0000-0000-0000405C0000}"/>
    <cellStyle name="Normal 6 2 10 2 2" xfId="23628" xr:uid="{00000000-0005-0000-0000-0000415C0000}"/>
    <cellStyle name="Normal 6 2 10 2 3" xfId="23629" xr:uid="{00000000-0005-0000-0000-0000425C0000}"/>
    <cellStyle name="Normal 6 2 10 3" xfId="23630" xr:uid="{00000000-0005-0000-0000-0000435C0000}"/>
    <cellStyle name="Normal 6 2 10 4" xfId="23631" xr:uid="{00000000-0005-0000-0000-0000445C0000}"/>
    <cellStyle name="Normal 6 2 11" xfId="23632" xr:uid="{00000000-0005-0000-0000-0000455C0000}"/>
    <cellStyle name="Normal 6 2 11 2" xfId="23633" xr:uid="{00000000-0005-0000-0000-0000465C0000}"/>
    <cellStyle name="Normal 6 2 11 2 2" xfId="23634" xr:uid="{00000000-0005-0000-0000-0000475C0000}"/>
    <cellStyle name="Normal 6 2 11 2 3" xfId="23635" xr:uid="{00000000-0005-0000-0000-0000485C0000}"/>
    <cellStyle name="Normal 6 2 11 3" xfId="23636" xr:uid="{00000000-0005-0000-0000-0000495C0000}"/>
    <cellStyle name="Normal 6 2 11 4" xfId="23637" xr:uid="{00000000-0005-0000-0000-00004A5C0000}"/>
    <cellStyle name="Normal 6 2 12" xfId="23638" xr:uid="{00000000-0005-0000-0000-00004B5C0000}"/>
    <cellStyle name="Normal 6 2 12 2" xfId="23639" xr:uid="{00000000-0005-0000-0000-00004C5C0000}"/>
    <cellStyle name="Normal 6 2 12 2 2" xfId="23640" xr:uid="{00000000-0005-0000-0000-00004D5C0000}"/>
    <cellStyle name="Normal 6 2 12 2 3" xfId="23641" xr:uid="{00000000-0005-0000-0000-00004E5C0000}"/>
    <cellStyle name="Normal 6 2 12 3" xfId="23642" xr:uid="{00000000-0005-0000-0000-00004F5C0000}"/>
    <cellStyle name="Normal 6 2 12 4" xfId="23643" xr:uid="{00000000-0005-0000-0000-0000505C0000}"/>
    <cellStyle name="Normal 6 2 13" xfId="23644" xr:uid="{00000000-0005-0000-0000-0000515C0000}"/>
    <cellStyle name="Normal 6 2 13 2" xfId="23645" xr:uid="{00000000-0005-0000-0000-0000525C0000}"/>
    <cellStyle name="Normal 6 2 13 2 2" xfId="23646" xr:uid="{00000000-0005-0000-0000-0000535C0000}"/>
    <cellStyle name="Normal 6 2 13 2 3" xfId="23647" xr:uid="{00000000-0005-0000-0000-0000545C0000}"/>
    <cellStyle name="Normal 6 2 13 3" xfId="23648" xr:uid="{00000000-0005-0000-0000-0000555C0000}"/>
    <cellStyle name="Normal 6 2 13 4" xfId="23649" xr:uid="{00000000-0005-0000-0000-0000565C0000}"/>
    <cellStyle name="Normal 6 2 14" xfId="23650" xr:uid="{00000000-0005-0000-0000-0000575C0000}"/>
    <cellStyle name="Normal 6 2 14 2" xfId="23651" xr:uid="{00000000-0005-0000-0000-0000585C0000}"/>
    <cellStyle name="Normal 6 2 14 3" xfId="23652" xr:uid="{00000000-0005-0000-0000-0000595C0000}"/>
    <cellStyle name="Normal 6 2 15" xfId="23653" xr:uid="{00000000-0005-0000-0000-00005A5C0000}"/>
    <cellStyle name="Normal 6 2 16" xfId="23654" xr:uid="{00000000-0005-0000-0000-00005B5C0000}"/>
    <cellStyle name="Normal 6 2 17" xfId="23655" xr:uid="{00000000-0005-0000-0000-00005C5C0000}"/>
    <cellStyle name="Normal 6 2 2" xfId="23656" xr:uid="{00000000-0005-0000-0000-00005D5C0000}"/>
    <cellStyle name="Normal 6 2 2 10" xfId="23657" xr:uid="{00000000-0005-0000-0000-00005E5C0000}"/>
    <cellStyle name="Normal 6 2 2 10 2" xfId="23658" xr:uid="{00000000-0005-0000-0000-00005F5C0000}"/>
    <cellStyle name="Normal 6 2 2 10 3" xfId="23659" xr:uid="{00000000-0005-0000-0000-0000605C0000}"/>
    <cellStyle name="Normal 6 2 2 11" xfId="23660" xr:uid="{00000000-0005-0000-0000-0000615C0000}"/>
    <cellStyle name="Normal 6 2 2 12" xfId="23661" xr:uid="{00000000-0005-0000-0000-0000625C0000}"/>
    <cellStyle name="Normal 6 2 2 2" xfId="23662" xr:uid="{00000000-0005-0000-0000-0000635C0000}"/>
    <cellStyle name="Normal 6 2 2 2 10" xfId="23663" xr:uid="{00000000-0005-0000-0000-0000645C0000}"/>
    <cellStyle name="Normal 6 2 2 2 2" xfId="23664" xr:uid="{00000000-0005-0000-0000-0000655C0000}"/>
    <cellStyle name="Normal 6 2 2 2 2 2" xfId="23665" xr:uid="{00000000-0005-0000-0000-0000665C0000}"/>
    <cellStyle name="Normal 6 2 2 2 2 2 2" xfId="23666" xr:uid="{00000000-0005-0000-0000-0000675C0000}"/>
    <cellStyle name="Normal 6 2 2 2 2 2 3" xfId="23667" xr:uid="{00000000-0005-0000-0000-0000685C0000}"/>
    <cellStyle name="Normal 6 2 2 2 2 3" xfId="23668" xr:uid="{00000000-0005-0000-0000-0000695C0000}"/>
    <cellStyle name="Normal 6 2 2 2 2 4" xfId="23669" xr:uid="{00000000-0005-0000-0000-00006A5C0000}"/>
    <cellStyle name="Normal 6 2 2 2 3" xfId="23670" xr:uid="{00000000-0005-0000-0000-00006B5C0000}"/>
    <cellStyle name="Normal 6 2 2 2 3 2" xfId="23671" xr:uid="{00000000-0005-0000-0000-00006C5C0000}"/>
    <cellStyle name="Normal 6 2 2 2 3 2 2" xfId="23672" xr:uid="{00000000-0005-0000-0000-00006D5C0000}"/>
    <cellStyle name="Normal 6 2 2 2 3 2 3" xfId="23673" xr:uid="{00000000-0005-0000-0000-00006E5C0000}"/>
    <cellStyle name="Normal 6 2 2 2 3 3" xfId="23674" xr:uid="{00000000-0005-0000-0000-00006F5C0000}"/>
    <cellStyle name="Normal 6 2 2 2 3 4" xfId="23675" xr:uid="{00000000-0005-0000-0000-0000705C0000}"/>
    <cellStyle name="Normal 6 2 2 2 4" xfId="23676" xr:uid="{00000000-0005-0000-0000-0000715C0000}"/>
    <cellStyle name="Normal 6 2 2 2 4 2" xfId="23677" xr:uid="{00000000-0005-0000-0000-0000725C0000}"/>
    <cellStyle name="Normal 6 2 2 2 4 2 2" xfId="23678" xr:uid="{00000000-0005-0000-0000-0000735C0000}"/>
    <cellStyle name="Normal 6 2 2 2 4 2 3" xfId="23679" xr:uid="{00000000-0005-0000-0000-0000745C0000}"/>
    <cellStyle name="Normal 6 2 2 2 4 3" xfId="23680" xr:uid="{00000000-0005-0000-0000-0000755C0000}"/>
    <cellStyle name="Normal 6 2 2 2 4 4" xfId="23681" xr:uid="{00000000-0005-0000-0000-0000765C0000}"/>
    <cellStyle name="Normal 6 2 2 2 5" xfId="23682" xr:uid="{00000000-0005-0000-0000-0000775C0000}"/>
    <cellStyle name="Normal 6 2 2 2 5 2" xfId="23683" xr:uid="{00000000-0005-0000-0000-0000785C0000}"/>
    <cellStyle name="Normal 6 2 2 2 5 2 2" xfId="23684" xr:uid="{00000000-0005-0000-0000-0000795C0000}"/>
    <cellStyle name="Normal 6 2 2 2 5 2 3" xfId="23685" xr:uid="{00000000-0005-0000-0000-00007A5C0000}"/>
    <cellStyle name="Normal 6 2 2 2 5 3" xfId="23686" xr:uid="{00000000-0005-0000-0000-00007B5C0000}"/>
    <cellStyle name="Normal 6 2 2 2 5 4" xfId="23687" xr:uid="{00000000-0005-0000-0000-00007C5C0000}"/>
    <cellStyle name="Normal 6 2 2 2 6" xfId="23688" xr:uid="{00000000-0005-0000-0000-00007D5C0000}"/>
    <cellStyle name="Normal 6 2 2 2 6 2" xfId="23689" xr:uid="{00000000-0005-0000-0000-00007E5C0000}"/>
    <cellStyle name="Normal 6 2 2 2 6 2 2" xfId="23690" xr:uid="{00000000-0005-0000-0000-00007F5C0000}"/>
    <cellStyle name="Normal 6 2 2 2 6 2 3" xfId="23691" xr:uid="{00000000-0005-0000-0000-0000805C0000}"/>
    <cellStyle name="Normal 6 2 2 2 6 3" xfId="23692" xr:uid="{00000000-0005-0000-0000-0000815C0000}"/>
    <cellStyle name="Normal 6 2 2 2 6 4" xfId="23693" xr:uid="{00000000-0005-0000-0000-0000825C0000}"/>
    <cellStyle name="Normal 6 2 2 2 7" xfId="23694" xr:uid="{00000000-0005-0000-0000-0000835C0000}"/>
    <cellStyle name="Normal 6 2 2 2 7 2" xfId="23695" xr:uid="{00000000-0005-0000-0000-0000845C0000}"/>
    <cellStyle name="Normal 6 2 2 2 7 2 2" xfId="23696" xr:uid="{00000000-0005-0000-0000-0000855C0000}"/>
    <cellStyle name="Normal 6 2 2 2 7 2 3" xfId="23697" xr:uid="{00000000-0005-0000-0000-0000865C0000}"/>
    <cellStyle name="Normal 6 2 2 2 7 3" xfId="23698" xr:uid="{00000000-0005-0000-0000-0000875C0000}"/>
    <cellStyle name="Normal 6 2 2 2 7 4" xfId="23699" xr:uid="{00000000-0005-0000-0000-0000885C0000}"/>
    <cellStyle name="Normal 6 2 2 2 8" xfId="23700" xr:uid="{00000000-0005-0000-0000-0000895C0000}"/>
    <cellStyle name="Normal 6 2 2 2 8 2" xfId="23701" xr:uid="{00000000-0005-0000-0000-00008A5C0000}"/>
    <cellStyle name="Normal 6 2 2 2 8 3" xfId="23702" xr:uid="{00000000-0005-0000-0000-00008B5C0000}"/>
    <cellStyle name="Normal 6 2 2 2 9" xfId="23703" xr:uid="{00000000-0005-0000-0000-00008C5C0000}"/>
    <cellStyle name="Normal 6 2 2 3" xfId="23704" xr:uid="{00000000-0005-0000-0000-00008D5C0000}"/>
    <cellStyle name="Normal 6 2 2 3 10" xfId="23705" xr:uid="{00000000-0005-0000-0000-00008E5C0000}"/>
    <cellStyle name="Normal 6 2 2 3 2" xfId="23706" xr:uid="{00000000-0005-0000-0000-00008F5C0000}"/>
    <cellStyle name="Normal 6 2 2 3 2 2" xfId="23707" xr:uid="{00000000-0005-0000-0000-0000905C0000}"/>
    <cellStyle name="Normal 6 2 2 3 2 2 2" xfId="23708" xr:uid="{00000000-0005-0000-0000-0000915C0000}"/>
    <cellStyle name="Normal 6 2 2 3 2 2 3" xfId="23709" xr:uid="{00000000-0005-0000-0000-0000925C0000}"/>
    <cellStyle name="Normal 6 2 2 3 2 3" xfId="23710" xr:uid="{00000000-0005-0000-0000-0000935C0000}"/>
    <cellStyle name="Normal 6 2 2 3 2 4" xfId="23711" xr:uid="{00000000-0005-0000-0000-0000945C0000}"/>
    <cellStyle name="Normal 6 2 2 3 3" xfId="23712" xr:uid="{00000000-0005-0000-0000-0000955C0000}"/>
    <cellStyle name="Normal 6 2 2 3 3 2" xfId="23713" xr:uid="{00000000-0005-0000-0000-0000965C0000}"/>
    <cellStyle name="Normal 6 2 2 3 3 2 2" xfId="23714" xr:uid="{00000000-0005-0000-0000-0000975C0000}"/>
    <cellStyle name="Normal 6 2 2 3 3 2 3" xfId="23715" xr:uid="{00000000-0005-0000-0000-0000985C0000}"/>
    <cellStyle name="Normal 6 2 2 3 3 3" xfId="23716" xr:uid="{00000000-0005-0000-0000-0000995C0000}"/>
    <cellStyle name="Normal 6 2 2 3 3 4" xfId="23717" xr:uid="{00000000-0005-0000-0000-00009A5C0000}"/>
    <cellStyle name="Normal 6 2 2 3 4" xfId="23718" xr:uid="{00000000-0005-0000-0000-00009B5C0000}"/>
    <cellStyle name="Normal 6 2 2 3 4 2" xfId="23719" xr:uid="{00000000-0005-0000-0000-00009C5C0000}"/>
    <cellStyle name="Normal 6 2 2 3 4 2 2" xfId="23720" xr:uid="{00000000-0005-0000-0000-00009D5C0000}"/>
    <cellStyle name="Normal 6 2 2 3 4 2 3" xfId="23721" xr:uid="{00000000-0005-0000-0000-00009E5C0000}"/>
    <cellStyle name="Normal 6 2 2 3 4 3" xfId="23722" xr:uid="{00000000-0005-0000-0000-00009F5C0000}"/>
    <cellStyle name="Normal 6 2 2 3 4 4" xfId="23723" xr:uid="{00000000-0005-0000-0000-0000A05C0000}"/>
    <cellStyle name="Normal 6 2 2 3 5" xfId="23724" xr:uid="{00000000-0005-0000-0000-0000A15C0000}"/>
    <cellStyle name="Normal 6 2 2 3 5 2" xfId="23725" xr:uid="{00000000-0005-0000-0000-0000A25C0000}"/>
    <cellStyle name="Normal 6 2 2 3 5 2 2" xfId="23726" xr:uid="{00000000-0005-0000-0000-0000A35C0000}"/>
    <cellStyle name="Normal 6 2 2 3 5 2 3" xfId="23727" xr:uid="{00000000-0005-0000-0000-0000A45C0000}"/>
    <cellStyle name="Normal 6 2 2 3 5 3" xfId="23728" xr:uid="{00000000-0005-0000-0000-0000A55C0000}"/>
    <cellStyle name="Normal 6 2 2 3 5 4" xfId="23729" xr:uid="{00000000-0005-0000-0000-0000A65C0000}"/>
    <cellStyle name="Normal 6 2 2 3 6" xfId="23730" xr:uid="{00000000-0005-0000-0000-0000A75C0000}"/>
    <cellStyle name="Normal 6 2 2 3 6 2" xfId="23731" xr:uid="{00000000-0005-0000-0000-0000A85C0000}"/>
    <cellStyle name="Normal 6 2 2 3 6 2 2" xfId="23732" xr:uid="{00000000-0005-0000-0000-0000A95C0000}"/>
    <cellStyle name="Normal 6 2 2 3 6 2 3" xfId="23733" xr:uid="{00000000-0005-0000-0000-0000AA5C0000}"/>
    <cellStyle name="Normal 6 2 2 3 6 3" xfId="23734" xr:uid="{00000000-0005-0000-0000-0000AB5C0000}"/>
    <cellStyle name="Normal 6 2 2 3 6 4" xfId="23735" xr:uid="{00000000-0005-0000-0000-0000AC5C0000}"/>
    <cellStyle name="Normal 6 2 2 3 7" xfId="23736" xr:uid="{00000000-0005-0000-0000-0000AD5C0000}"/>
    <cellStyle name="Normal 6 2 2 3 7 2" xfId="23737" xr:uid="{00000000-0005-0000-0000-0000AE5C0000}"/>
    <cellStyle name="Normal 6 2 2 3 7 2 2" xfId="23738" xr:uid="{00000000-0005-0000-0000-0000AF5C0000}"/>
    <cellStyle name="Normal 6 2 2 3 7 2 3" xfId="23739" xr:uid="{00000000-0005-0000-0000-0000B05C0000}"/>
    <cellStyle name="Normal 6 2 2 3 7 3" xfId="23740" xr:uid="{00000000-0005-0000-0000-0000B15C0000}"/>
    <cellStyle name="Normal 6 2 2 3 7 4" xfId="23741" xr:uid="{00000000-0005-0000-0000-0000B25C0000}"/>
    <cellStyle name="Normal 6 2 2 3 8" xfId="23742" xr:uid="{00000000-0005-0000-0000-0000B35C0000}"/>
    <cellStyle name="Normal 6 2 2 3 8 2" xfId="23743" xr:uid="{00000000-0005-0000-0000-0000B45C0000}"/>
    <cellStyle name="Normal 6 2 2 3 8 3" xfId="23744" xr:uid="{00000000-0005-0000-0000-0000B55C0000}"/>
    <cellStyle name="Normal 6 2 2 3 9" xfId="23745" xr:uid="{00000000-0005-0000-0000-0000B65C0000}"/>
    <cellStyle name="Normal 6 2 2 4" xfId="23746" xr:uid="{00000000-0005-0000-0000-0000B75C0000}"/>
    <cellStyle name="Normal 6 2 2 4 2" xfId="23747" xr:uid="{00000000-0005-0000-0000-0000B85C0000}"/>
    <cellStyle name="Normal 6 2 2 4 2 2" xfId="23748" xr:uid="{00000000-0005-0000-0000-0000B95C0000}"/>
    <cellStyle name="Normal 6 2 2 4 2 3" xfId="23749" xr:uid="{00000000-0005-0000-0000-0000BA5C0000}"/>
    <cellStyle name="Normal 6 2 2 4 3" xfId="23750" xr:uid="{00000000-0005-0000-0000-0000BB5C0000}"/>
    <cellStyle name="Normal 6 2 2 4 4" xfId="23751" xr:uid="{00000000-0005-0000-0000-0000BC5C0000}"/>
    <cellStyle name="Normal 6 2 2 5" xfId="23752" xr:uid="{00000000-0005-0000-0000-0000BD5C0000}"/>
    <cellStyle name="Normal 6 2 2 5 2" xfId="23753" xr:uid="{00000000-0005-0000-0000-0000BE5C0000}"/>
    <cellStyle name="Normal 6 2 2 5 2 2" xfId="23754" xr:uid="{00000000-0005-0000-0000-0000BF5C0000}"/>
    <cellStyle name="Normal 6 2 2 5 2 3" xfId="23755" xr:uid="{00000000-0005-0000-0000-0000C05C0000}"/>
    <cellStyle name="Normal 6 2 2 5 3" xfId="23756" xr:uid="{00000000-0005-0000-0000-0000C15C0000}"/>
    <cellStyle name="Normal 6 2 2 5 4" xfId="23757" xr:uid="{00000000-0005-0000-0000-0000C25C0000}"/>
    <cellStyle name="Normal 6 2 2 6" xfId="23758" xr:uid="{00000000-0005-0000-0000-0000C35C0000}"/>
    <cellStyle name="Normal 6 2 2 6 2" xfId="23759" xr:uid="{00000000-0005-0000-0000-0000C45C0000}"/>
    <cellStyle name="Normal 6 2 2 6 2 2" xfId="23760" xr:uid="{00000000-0005-0000-0000-0000C55C0000}"/>
    <cellStyle name="Normal 6 2 2 6 2 3" xfId="23761" xr:uid="{00000000-0005-0000-0000-0000C65C0000}"/>
    <cellStyle name="Normal 6 2 2 6 3" xfId="23762" xr:uid="{00000000-0005-0000-0000-0000C75C0000}"/>
    <cellStyle name="Normal 6 2 2 6 4" xfId="23763" xr:uid="{00000000-0005-0000-0000-0000C85C0000}"/>
    <cellStyle name="Normal 6 2 2 7" xfId="23764" xr:uid="{00000000-0005-0000-0000-0000C95C0000}"/>
    <cellStyle name="Normal 6 2 2 7 2" xfId="23765" xr:uid="{00000000-0005-0000-0000-0000CA5C0000}"/>
    <cellStyle name="Normal 6 2 2 7 2 2" xfId="23766" xr:uid="{00000000-0005-0000-0000-0000CB5C0000}"/>
    <cellStyle name="Normal 6 2 2 7 2 3" xfId="23767" xr:uid="{00000000-0005-0000-0000-0000CC5C0000}"/>
    <cellStyle name="Normal 6 2 2 7 3" xfId="23768" xr:uid="{00000000-0005-0000-0000-0000CD5C0000}"/>
    <cellStyle name="Normal 6 2 2 7 4" xfId="23769" xr:uid="{00000000-0005-0000-0000-0000CE5C0000}"/>
    <cellStyle name="Normal 6 2 2 8" xfId="23770" xr:uid="{00000000-0005-0000-0000-0000CF5C0000}"/>
    <cellStyle name="Normal 6 2 2 8 2" xfId="23771" xr:uid="{00000000-0005-0000-0000-0000D05C0000}"/>
    <cellStyle name="Normal 6 2 2 8 2 2" xfId="23772" xr:uid="{00000000-0005-0000-0000-0000D15C0000}"/>
    <cellStyle name="Normal 6 2 2 8 2 3" xfId="23773" xr:uid="{00000000-0005-0000-0000-0000D25C0000}"/>
    <cellStyle name="Normal 6 2 2 8 3" xfId="23774" xr:uid="{00000000-0005-0000-0000-0000D35C0000}"/>
    <cellStyle name="Normal 6 2 2 8 4" xfId="23775" xr:uid="{00000000-0005-0000-0000-0000D45C0000}"/>
    <cellStyle name="Normal 6 2 2 9" xfId="23776" xr:uid="{00000000-0005-0000-0000-0000D55C0000}"/>
    <cellStyle name="Normal 6 2 2 9 2" xfId="23777" xr:uid="{00000000-0005-0000-0000-0000D65C0000}"/>
    <cellStyle name="Normal 6 2 2 9 2 2" xfId="23778" xr:uid="{00000000-0005-0000-0000-0000D75C0000}"/>
    <cellStyle name="Normal 6 2 2 9 2 3" xfId="23779" xr:uid="{00000000-0005-0000-0000-0000D85C0000}"/>
    <cellStyle name="Normal 6 2 2 9 3" xfId="23780" xr:uid="{00000000-0005-0000-0000-0000D95C0000}"/>
    <cellStyle name="Normal 6 2 2 9 4" xfId="23781" xr:uid="{00000000-0005-0000-0000-0000DA5C0000}"/>
    <cellStyle name="Normal 6 2 3" xfId="23782" xr:uid="{00000000-0005-0000-0000-0000DB5C0000}"/>
    <cellStyle name="Normal 6 2 3 10" xfId="23783" xr:uid="{00000000-0005-0000-0000-0000DC5C0000}"/>
    <cellStyle name="Normal 6 2 3 10 2" xfId="23784" xr:uid="{00000000-0005-0000-0000-0000DD5C0000}"/>
    <cellStyle name="Normal 6 2 3 10 3" xfId="23785" xr:uid="{00000000-0005-0000-0000-0000DE5C0000}"/>
    <cellStyle name="Normal 6 2 3 11" xfId="23786" xr:uid="{00000000-0005-0000-0000-0000DF5C0000}"/>
    <cellStyle name="Normal 6 2 3 12" xfId="23787" xr:uid="{00000000-0005-0000-0000-0000E05C0000}"/>
    <cellStyle name="Normal 6 2 3 2" xfId="23788" xr:uid="{00000000-0005-0000-0000-0000E15C0000}"/>
    <cellStyle name="Normal 6 2 3 2 10" xfId="23789" xr:uid="{00000000-0005-0000-0000-0000E25C0000}"/>
    <cellStyle name="Normal 6 2 3 2 2" xfId="23790" xr:uid="{00000000-0005-0000-0000-0000E35C0000}"/>
    <cellStyle name="Normal 6 2 3 2 2 2" xfId="23791" xr:uid="{00000000-0005-0000-0000-0000E45C0000}"/>
    <cellStyle name="Normal 6 2 3 2 2 2 2" xfId="23792" xr:uid="{00000000-0005-0000-0000-0000E55C0000}"/>
    <cellStyle name="Normal 6 2 3 2 2 2 3" xfId="23793" xr:uid="{00000000-0005-0000-0000-0000E65C0000}"/>
    <cellStyle name="Normal 6 2 3 2 2 3" xfId="23794" xr:uid="{00000000-0005-0000-0000-0000E75C0000}"/>
    <cellStyle name="Normal 6 2 3 2 2 4" xfId="23795" xr:uid="{00000000-0005-0000-0000-0000E85C0000}"/>
    <cellStyle name="Normal 6 2 3 2 3" xfId="23796" xr:uid="{00000000-0005-0000-0000-0000E95C0000}"/>
    <cellStyle name="Normal 6 2 3 2 3 2" xfId="23797" xr:uid="{00000000-0005-0000-0000-0000EA5C0000}"/>
    <cellStyle name="Normal 6 2 3 2 3 2 2" xfId="23798" xr:uid="{00000000-0005-0000-0000-0000EB5C0000}"/>
    <cellStyle name="Normal 6 2 3 2 3 2 3" xfId="23799" xr:uid="{00000000-0005-0000-0000-0000EC5C0000}"/>
    <cellStyle name="Normal 6 2 3 2 3 3" xfId="23800" xr:uid="{00000000-0005-0000-0000-0000ED5C0000}"/>
    <cellStyle name="Normal 6 2 3 2 3 4" xfId="23801" xr:uid="{00000000-0005-0000-0000-0000EE5C0000}"/>
    <cellStyle name="Normal 6 2 3 2 4" xfId="23802" xr:uid="{00000000-0005-0000-0000-0000EF5C0000}"/>
    <cellStyle name="Normal 6 2 3 2 4 2" xfId="23803" xr:uid="{00000000-0005-0000-0000-0000F05C0000}"/>
    <cellStyle name="Normal 6 2 3 2 4 2 2" xfId="23804" xr:uid="{00000000-0005-0000-0000-0000F15C0000}"/>
    <cellStyle name="Normal 6 2 3 2 4 2 3" xfId="23805" xr:uid="{00000000-0005-0000-0000-0000F25C0000}"/>
    <cellStyle name="Normal 6 2 3 2 4 3" xfId="23806" xr:uid="{00000000-0005-0000-0000-0000F35C0000}"/>
    <cellStyle name="Normal 6 2 3 2 4 4" xfId="23807" xr:uid="{00000000-0005-0000-0000-0000F45C0000}"/>
    <cellStyle name="Normal 6 2 3 2 5" xfId="23808" xr:uid="{00000000-0005-0000-0000-0000F55C0000}"/>
    <cellStyle name="Normal 6 2 3 2 5 2" xfId="23809" xr:uid="{00000000-0005-0000-0000-0000F65C0000}"/>
    <cellStyle name="Normal 6 2 3 2 5 2 2" xfId="23810" xr:uid="{00000000-0005-0000-0000-0000F75C0000}"/>
    <cellStyle name="Normal 6 2 3 2 5 2 3" xfId="23811" xr:uid="{00000000-0005-0000-0000-0000F85C0000}"/>
    <cellStyle name="Normal 6 2 3 2 5 3" xfId="23812" xr:uid="{00000000-0005-0000-0000-0000F95C0000}"/>
    <cellStyle name="Normal 6 2 3 2 5 4" xfId="23813" xr:uid="{00000000-0005-0000-0000-0000FA5C0000}"/>
    <cellStyle name="Normal 6 2 3 2 6" xfId="23814" xr:uid="{00000000-0005-0000-0000-0000FB5C0000}"/>
    <cellStyle name="Normal 6 2 3 2 6 2" xfId="23815" xr:uid="{00000000-0005-0000-0000-0000FC5C0000}"/>
    <cellStyle name="Normal 6 2 3 2 6 2 2" xfId="23816" xr:uid="{00000000-0005-0000-0000-0000FD5C0000}"/>
    <cellStyle name="Normal 6 2 3 2 6 2 3" xfId="23817" xr:uid="{00000000-0005-0000-0000-0000FE5C0000}"/>
    <cellStyle name="Normal 6 2 3 2 6 3" xfId="23818" xr:uid="{00000000-0005-0000-0000-0000FF5C0000}"/>
    <cellStyle name="Normal 6 2 3 2 6 4" xfId="23819" xr:uid="{00000000-0005-0000-0000-0000005D0000}"/>
    <cellStyle name="Normal 6 2 3 2 7" xfId="23820" xr:uid="{00000000-0005-0000-0000-0000015D0000}"/>
    <cellStyle name="Normal 6 2 3 2 7 2" xfId="23821" xr:uid="{00000000-0005-0000-0000-0000025D0000}"/>
    <cellStyle name="Normal 6 2 3 2 7 2 2" xfId="23822" xr:uid="{00000000-0005-0000-0000-0000035D0000}"/>
    <cellStyle name="Normal 6 2 3 2 7 2 3" xfId="23823" xr:uid="{00000000-0005-0000-0000-0000045D0000}"/>
    <cellStyle name="Normal 6 2 3 2 7 3" xfId="23824" xr:uid="{00000000-0005-0000-0000-0000055D0000}"/>
    <cellStyle name="Normal 6 2 3 2 7 4" xfId="23825" xr:uid="{00000000-0005-0000-0000-0000065D0000}"/>
    <cellStyle name="Normal 6 2 3 2 8" xfId="23826" xr:uid="{00000000-0005-0000-0000-0000075D0000}"/>
    <cellStyle name="Normal 6 2 3 2 8 2" xfId="23827" xr:uid="{00000000-0005-0000-0000-0000085D0000}"/>
    <cellStyle name="Normal 6 2 3 2 8 3" xfId="23828" xr:uid="{00000000-0005-0000-0000-0000095D0000}"/>
    <cellStyle name="Normal 6 2 3 2 9" xfId="23829" xr:uid="{00000000-0005-0000-0000-00000A5D0000}"/>
    <cellStyle name="Normal 6 2 3 3" xfId="23830" xr:uid="{00000000-0005-0000-0000-00000B5D0000}"/>
    <cellStyle name="Normal 6 2 3 3 10" xfId="23831" xr:uid="{00000000-0005-0000-0000-00000C5D0000}"/>
    <cellStyle name="Normal 6 2 3 3 2" xfId="23832" xr:uid="{00000000-0005-0000-0000-00000D5D0000}"/>
    <cellStyle name="Normal 6 2 3 3 2 2" xfId="23833" xr:uid="{00000000-0005-0000-0000-00000E5D0000}"/>
    <cellStyle name="Normal 6 2 3 3 2 2 2" xfId="23834" xr:uid="{00000000-0005-0000-0000-00000F5D0000}"/>
    <cellStyle name="Normal 6 2 3 3 2 2 3" xfId="23835" xr:uid="{00000000-0005-0000-0000-0000105D0000}"/>
    <cellStyle name="Normal 6 2 3 3 2 3" xfId="23836" xr:uid="{00000000-0005-0000-0000-0000115D0000}"/>
    <cellStyle name="Normal 6 2 3 3 2 4" xfId="23837" xr:uid="{00000000-0005-0000-0000-0000125D0000}"/>
    <cellStyle name="Normal 6 2 3 3 3" xfId="23838" xr:uid="{00000000-0005-0000-0000-0000135D0000}"/>
    <cellStyle name="Normal 6 2 3 3 3 2" xfId="23839" xr:uid="{00000000-0005-0000-0000-0000145D0000}"/>
    <cellStyle name="Normal 6 2 3 3 3 2 2" xfId="23840" xr:uid="{00000000-0005-0000-0000-0000155D0000}"/>
    <cellStyle name="Normal 6 2 3 3 3 2 3" xfId="23841" xr:uid="{00000000-0005-0000-0000-0000165D0000}"/>
    <cellStyle name="Normal 6 2 3 3 3 3" xfId="23842" xr:uid="{00000000-0005-0000-0000-0000175D0000}"/>
    <cellStyle name="Normal 6 2 3 3 3 4" xfId="23843" xr:uid="{00000000-0005-0000-0000-0000185D0000}"/>
    <cellStyle name="Normal 6 2 3 3 4" xfId="23844" xr:uid="{00000000-0005-0000-0000-0000195D0000}"/>
    <cellStyle name="Normal 6 2 3 3 4 2" xfId="23845" xr:uid="{00000000-0005-0000-0000-00001A5D0000}"/>
    <cellStyle name="Normal 6 2 3 3 4 2 2" xfId="23846" xr:uid="{00000000-0005-0000-0000-00001B5D0000}"/>
    <cellStyle name="Normal 6 2 3 3 4 2 3" xfId="23847" xr:uid="{00000000-0005-0000-0000-00001C5D0000}"/>
    <cellStyle name="Normal 6 2 3 3 4 3" xfId="23848" xr:uid="{00000000-0005-0000-0000-00001D5D0000}"/>
    <cellStyle name="Normal 6 2 3 3 4 4" xfId="23849" xr:uid="{00000000-0005-0000-0000-00001E5D0000}"/>
    <cellStyle name="Normal 6 2 3 3 5" xfId="23850" xr:uid="{00000000-0005-0000-0000-00001F5D0000}"/>
    <cellStyle name="Normal 6 2 3 3 5 2" xfId="23851" xr:uid="{00000000-0005-0000-0000-0000205D0000}"/>
    <cellStyle name="Normal 6 2 3 3 5 2 2" xfId="23852" xr:uid="{00000000-0005-0000-0000-0000215D0000}"/>
    <cellStyle name="Normal 6 2 3 3 5 2 3" xfId="23853" xr:uid="{00000000-0005-0000-0000-0000225D0000}"/>
    <cellStyle name="Normal 6 2 3 3 5 3" xfId="23854" xr:uid="{00000000-0005-0000-0000-0000235D0000}"/>
    <cellStyle name="Normal 6 2 3 3 5 4" xfId="23855" xr:uid="{00000000-0005-0000-0000-0000245D0000}"/>
    <cellStyle name="Normal 6 2 3 3 6" xfId="23856" xr:uid="{00000000-0005-0000-0000-0000255D0000}"/>
    <cellStyle name="Normal 6 2 3 3 6 2" xfId="23857" xr:uid="{00000000-0005-0000-0000-0000265D0000}"/>
    <cellStyle name="Normal 6 2 3 3 6 2 2" xfId="23858" xr:uid="{00000000-0005-0000-0000-0000275D0000}"/>
    <cellStyle name="Normal 6 2 3 3 6 2 3" xfId="23859" xr:uid="{00000000-0005-0000-0000-0000285D0000}"/>
    <cellStyle name="Normal 6 2 3 3 6 3" xfId="23860" xr:uid="{00000000-0005-0000-0000-0000295D0000}"/>
    <cellStyle name="Normal 6 2 3 3 6 4" xfId="23861" xr:uid="{00000000-0005-0000-0000-00002A5D0000}"/>
    <cellStyle name="Normal 6 2 3 3 7" xfId="23862" xr:uid="{00000000-0005-0000-0000-00002B5D0000}"/>
    <cellStyle name="Normal 6 2 3 3 7 2" xfId="23863" xr:uid="{00000000-0005-0000-0000-00002C5D0000}"/>
    <cellStyle name="Normal 6 2 3 3 7 2 2" xfId="23864" xr:uid="{00000000-0005-0000-0000-00002D5D0000}"/>
    <cellStyle name="Normal 6 2 3 3 7 2 3" xfId="23865" xr:uid="{00000000-0005-0000-0000-00002E5D0000}"/>
    <cellStyle name="Normal 6 2 3 3 7 3" xfId="23866" xr:uid="{00000000-0005-0000-0000-00002F5D0000}"/>
    <cellStyle name="Normal 6 2 3 3 7 4" xfId="23867" xr:uid="{00000000-0005-0000-0000-0000305D0000}"/>
    <cellStyle name="Normal 6 2 3 3 8" xfId="23868" xr:uid="{00000000-0005-0000-0000-0000315D0000}"/>
    <cellStyle name="Normal 6 2 3 3 8 2" xfId="23869" xr:uid="{00000000-0005-0000-0000-0000325D0000}"/>
    <cellStyle name="Normal 6 2 3 3 8 3" xfId="23870" xr:uid="{00000000-0005-0000-0000-0000335D0000}"/>
    <cellStyle name="Normal 6 2 3 3 9" xfId="23871" xr:uid="{00000000-0005-0000-0000-0000345D0000}"/>
    <cellStyle name="Normal 6 2 3 4" xfId="23872" xr:uid="{00000000-0005-0000-0000-0000355D0000}"/>
    <cellStyle name="Normal 6 2 3 4 2" xfId="23873" xr:uid="{00000000-0005-0000-0000-0000365D0000}"/>
    <cellStyle name="Normal 6 2 3 4 2 2" xfId="23874" xr:uid="{00000000-0005-0000-0000-0000375D0000}"/>
    <cellStyle name="Normal 6 2 3 4 2 3" xfId="23875" xr:uid="{00000000-0005-0000-0000-0000385D0000}"/>
    <cellStyle name="Normal 6 2 3 4 3" xfId="23876" xr:uid="{00000000-0005-0000-0000-0000395D0000}"/>
    <cellStyle name="Normal 6 2 3 4 4" xfId="23877" xr:uid="{00000000-0005-0000-0000-00003A5D0000}"/>
    <cellStyle name="Normal 6 2 3 5" xfId="23878" xr:uid="{00000000-0005-0000-0000-00003B5D0000}"/>
    <cellStyle name="Normal 6 2 3 5 2" xfId="23879" xr:uid="{00000000-0005-0000-0000-00003C5D0000}"/>
    <cellStyle name="Normal 6 2 3 5 2 2" xfId="23880" xr:uid="{00000000-0005-0000-0000-00003D5D0000}"/>
    <cellStyle name="Normal 6 2 3 5 2 3" xfId="23881" xr:uid="{00000000-0005-0000-0000-00003E5D0000}"/>
    <cellStyle name="Normal 6 2 3 5 3" xfId="23882" xr:uid="{00000000-0005-0000-0000-00003F5D0000}"/>
    <cellStyle name="Normal 6 2 3 5 4" xfId="23883" xr:uid="{00000000-0005-0000-0000-0000405D0000}"/>
    <cellStyle name="Normal 6 2 3 6" xfId="23884" xr:uid="{00000000-0005-0000-0000-0000415D0000}"/>
    <cellStyle name="Normal 6 2 3 6 2" xfId="23885" xr:uid="{00000000-0005-0000-0000-0000425D0000}"/>
    <cellStyle name="Normal 6 2 3 6 2 2" xfId="23886" xr:uid="{00000000-0005-0000-0000-0000435D0000}"/>
    <cellStyle name="Normal 6 2 3 6 2 3" xfId="23887" xr:uid="{00000000-0005-0000-0000-0000445D0000}"/>
    <cellStyle name="Normal 6 2 3 6 3" xfId="23888" xr:uid="{00000000-0005-0000-0000-0000455D0000}"/>
    <cellStyle name="Normal 6 2 3 6 4" xfId="23889" xr:uid="{00000000-0005-0000-0000-0000465D0000}"/>
    <cellStyle name="Normal 6 2 3 7" xfId="23890" xr:uid="{00000000-0005-0000-0000-0000475D0000}"/>
    <cellStyle name="Normal 6 2 3 7 2" xfId="23891" xr:uid="{00000000-0005-0000-0000-0000485D0000}"/>
    <cellStyle name="Normal 6 2 3 7 2 2" xfId="23892" xr:uid="{00000000-0005-0000-0000-0000495D0000}"/>
    <cellStyle name="Normal 6 2 3 7 2 3" xfId="23893" xr:uid="{00000000-0005-0000-0000-00004A5D0000}"/>
    <cellStyle name="Normal 6 2 3 7 3" xfId="23894" xr:uid="{00000000-0005-0000-0000-00004B5D0000}"/>
    <cellStyle name="Normal 6 2 3 7 4" xfId="23895" xr:uid="{00000000-0005-0000-0000-00004C5D0000}"/>
    <cellStyle name="Normal 6 2 3 8" xfId="23896" xr:uid="{00000000-0005-0000-0000-00004D5D0000}"/>
    <cellStyle name="Normal 6 2 3 8 2" xfId="23897" xr:uid="{00000000-0005-0000-0000-00004E5D0000}"/>
    <cellStyle name="Normal 6 2 3 8 2 2" xfId="23898" xr:uid="{00000000-0005-0000-0000-00004F5D0000}"/>
    <cellStyle name="Normal 6 2 3 8 2 3" xfId="23899" xr:uid="{00000000-0005-0000-0000-0000505D0000}"/>
    <cellStyle name="Normal 6 2 3 8 3" xfId="23900" xr:uid="{00000000-0005-0000-0000-0000515D0000}"/>
    <cellStyle name="Normal 6 2 3 8 4" xfId="23901" xr:uid="{00000000-0005-0000-0000-0000525D0000}"/>
    <cellStyle name="Normal 6 2 3 9" xfId="23902" xr:uid="{00000000-0005-0000-0000-0000535D0000}"/>
    <cellStyle name="Normal 6 2 3 9 2" xfId="23903" xr:uid="{00000000-0005-0000-0000-0000545D0000}"/>
    <cellStyle name="Normal 6 2 3 9 2 2" xfId="23904" xr:uid="{00000000-0005-0000-0000-0000555D0000}"/>
    <cellStyle name="Normal 6 2 3 9 2 3" xfId="23905" xr:uid="{00000000-0005-0000-0000-0000565D0000}"/>
    <cellStyle name="Normal 6 2 3 9 3" xfId="23906" xr:uid="{00000000-0005-0000-0000-0000575D0000}"/>
    <cellStyle name="Normal 6 2 3 9 4" xfId="23907" xr:uid="{00000000-0005-0000-0000-0000585D0000}"/>
    <cellStyle name="Normal 6 2 4" xfId="23908" xr:uid="{00000000-0005-0000-0000-0000595D0000}"/>
    <cellStyle name="Normal 6 2 4 10" xfId="23909" xr:uid="{00000000-0005-0000-0000-00005A5D0000}"/>
    <cellStyle name="Normal 6 2 4 10 2" xfId="23910" xr:uid="{00000000-0005-0000-0000-00005B5D0000}"/>
    <cellStyle name="Normal 6 2 4 10 3" xfId="23911" xr:uid="{00000000-0005-0000-0000-00005C5D0000}"/>
    <cellStyle name="Normal 6 2 4 11" xfId="23912" xr:uid="{00000000-0005-0000-0000-00005D5D0000}"/>
    <cellStyle name="Normal 6 2 4 12" xfId="23913" xr:uid="{00000000-0005-0000-0000-00005E5D0000}"/>
    <cellStyle name="Normal 6 2 4 2" xfId="23914" xr:uid="{00000000-0005-0000-0000-00005F5D0000}"/>
    <cellStyle name="Normal 6 2 4 2 10" xfId="23915" xr:uid="{00000000-0005-0000-0000-0000605D0000}"/>
    <cellStyle name="Normal 6 2 4 2 2" xfId="23916" xr:uid="{00000000-0005-0000-0000-0000615D0000}"/>
    <cellStyle name="Normal 6 2 4 2 2 2" xfId="23917" xr:uid="{00000000-0005-0000-0000-0000625D0000}"/>
    <cellStyle name="Normal 6 2 4 2 2 2 2" xfId="23918" xr:uid="{00000000-0005-0000-0000-0000635D0000}"/>
    <cellStyle name="Normal 6 2 4 2 2 2 3" xfId="23919" xr:uid="{00000000-0005-0000-0000-0000645D0000}"/>
    <cellStyle name="Normal 6 2 4 2 2 3" xfId="23920" xr:uid="{00000000-0005-0000-0000-0000655D0000}"/>
    <cellStyle name="Normal 6 2 4 2 2 4" xfId="23921" xr:uid="{00000000-0005-0000-0000-0000665D0000}"/>
    <cellStyle name="Normal 6 2 4 2 3" xfId="23922" xr:uid="{00000000-0005-0000-0000-0000675D0000}"/>
    <cellStyle name="Normal 6 2 4 2 3 2" xfId="23923" xr:uid="{00000000-0005-0000-0000-0000685D0000}"/>
    <cellStyle name="Normal 6 2 4 2 3 2 2" xfId="23924" xr:uid="{00000000-0005-0000-0000-0000695D0000}"/>
    <cellStyle name="Normal 6 2 4 2 3 2 3" xfId="23925" xr:uid="{00000000-0005-0000-0000-00006A5D0000}"/>
    <cellStyle name="Normal 6 2 4 2 3 3" xfId="23926" xr:uid="{00000000-0005-0000-0000-00006B5D0000}"/>
    <cellStyle name="Normal 6 2 4 2 3 4" xfId="23927" xr:uid="{00000000-0005-0000-0000-00006C5D0000}"/>
    <cellStyle name="Normal 6 2 4 2 4" xfId="23928" xr:uid="{00000000-0005-0000-0000-00006D5D0000}"/>
    <cellStyle name="Normal 6 2 4 2 4 2" xfId="23929" xr:uid="{00000000-0005-0000-0000-00006E5D0000}"/>
    <cellStyle name="Normal 6 2 4 2 4 2 2" xfId="23930" xr:uid="{00000000-0005-0000-0000-00006F5D0000}"/>
    <cellStyle name="Normal 6 2 4 2 4 2 3" xfId="23931" xr:uid="{00000000-0005-0000-0000-0000705D0000}"/>
    <cellStyle name="Normal 6 2 4 2 4 3" xfId="23932" xr:uid="{00000000-0005-0000-0000-0000715D0000}"/>
    <cellStyle name="Normal 6 2 4 2 4 4" xfId="23933" xr:uid="{00000000-0005-0000-0000-0000725D0000}"/>
    <cellStyle name="Normal 6 2 4 2 5" xfId="23934" xr:uid="{00000000-0005-0000-0000-0000735D0000}"/>
    <cellStyle name="Normal 6 2 4 2 5 2" xfId="23935" xr:uid="{00000000-0005-0000-0000-0000745D0000}"/>
    <cellStyle name="Normal 6 2 4 2 5 2 2" xfId="23936" xr:uid="{00000000-0005-0000-0000-0000755D0000}"/>
    <cellStyle name="Normal 6 2 4 2 5 2 3" xfId="23937" xr:uid="{00000000-0005-0000-0000-0000765D0000}"/>
    <cellStyle name="Normal 6 2 4 2 5 3" xfId="23938" xr:uid="{00000000-0005-0000-0000-0000775D0000}"/>
    <cellStyle name="Normal 6 2 4 2 5 4" xfId="23939" xr:uid="{00000000-0005-0000-0000-0000785D0000}"/>
    <cellStyle name="Normal 6 2 4 2 6" xfId="23940" xr:uid="{00000000-0005-0000-0000-0000795D0000}"/>
    <cellStyle name="Normal 6 2 4 2 6 2" xfId="23941" xr:uid="{00000000-0005-0000-0000-00007A5D0000}"/>
    <cellStyle name="Normal 6 2 4 2 6 2 2" xfId="23942" xr:uid="{00000000-0005-0000-0000-00007B5D0000}"/>
    <cellStyle name="Normal 6 2 4 2 6 2 3" xfId="23943" xr:uid="{00000000-0005-0000-0000-00007C5D0000}"/>
    <cellStyle name="Normal 6 2 4 2 6 3" xfId="23944" xr:uid="{00000000-0005-0000-0000-00007D5D0000}"/>
    <cellStyle name="Normal 6 2 4 2 6 4" xfId="23945" xr:uid="{00000000-0005-0000-0000-00007E5D0000}"/>
    <cellStyle name="Normal 6 2 4 2 7" xfId="23946" xr:uid="{00000000-0005-0000-0000-00007F5D0000}"/>
    <cellStyle name="Normal 6 2 4 2 7 2" xfId="23947" xr:uid="{00000000-0005-0000-0000-0000805D0000}"/>
    <cellStyle name="Normal 6 2 4 2 7 2 2" xfId="23948" xr:uid="{00000000-0005-0000-0000-0000815D0000}"/>
    <cellStyle name="Normal 6 2 4 2 7 2 3" xfId="23949" xr:uid="{00000000-0005-0000-0000-0000825D0000}"/>
    <cellStyle name="Normal 6 2 4 2 7 3" xfId="23950" xr:uid="{00000000-0005-0000-0000-0000835D0000}"/>
    <cellStyle name="Normal 6 2 4 2 7 4" xfId="23951" xr:uid="{00000000-0005-0000-0000-0000845D0000}"/>
    <cellStyle name="Normal 6 2 4 2 8" xfId="23952" xr:uid="{00000000-0005-0000-0000-0000855D0000}"/>
    <cellStyle name="Normal 6 2 4 2 8 2" xfId="23953" xr:uid="{00000000-0005-0000-0000-0000865D0000}"/>
    <cellStyle name="Normal 6 2 4 2 8 3" xfId="23954" xr:uid="{00000000-0005-0000-0000-0000875D0000}"/>
    <cellStyle name="Normal 6 2 4 2 9" xfId="23955" xr:uid="{00000000-0005-0000-0000-0000885D0000}"/>
    <cellStyle name="Normal 6 2 4 3" xfId="23956" xr:uid="{00000000-0005-0000-0000-0000895D0000}"/>
    <cellStyle name="Normal 6 2 4 3 10" xfId="23957" xr:uid="{00000000-0005-0000-0000-00008A5D0000}"/>
    <cellStyle name="Normal 6 2 4 3 2" xfId="23958" xr:uid="{00000000-0005-0000-0000-00008B5D0000}"/>
    <cellStyle name="Normal 6 2 4 3 2 2" xfId="23959" xr:uid="{00000000-0005-0000-0000-00008C5D0000}"/>
    <cellStyle name="Normal 6 2 4 3 2 2 2" xfId="23960" xr:uid="{00000000-0005-0000-0000-00008D5D0000}"/>
    <cellStyle name="Normal 6 2 4 3 2 2 3" xfId="23961" xr:uid="{00000000-0005-0000-0000-00008E5D0000}"/>
    <cellStyle name="Normal 6 2 4 3 2 3" xfId="23962" xr:uid="{00000000-0005-0000-0000-00008F5D0000}"/>
    <cellStyle name="Normal 6 2 4 3 2 4" xfId="23963" xr:uid="{00000000-0005-0000-0000-0000905D0000}"/>
    <cellStyle name="Normal 6 2 4 3 3" xfId="23964" xr:uid="{00000000-0005-0000-0000-0000915D0000}"/>
    <cellStyle name="Normal 6 2 4 3 3 2" xfId="23965" xr:uid="{00000000-0005-0000-0000-0000925D0000}"/>
    <cellStyle name="Normal 6 2 4 3 3 2 2" xfId="23966" xr:uid="{00000000-0005-0000-0000-0000935D0000}"/>
    <cellStyle name="Normal 6 2 4 3 3 2 3" xfId="23967" xr:uid="{00000000-0005-0000-0000-0000945D0000}"/>
    <cellStyle name="Normal 6 2 4 3 3 3" xfId="23968" xr:uid="{00000000-0005-0000-0000-0000955D0000}"/>
    <cellStyle name="Normal 6 2 4 3 3 4" xfId="23969" xr:uid="{00000000-0005-0000-0000-0000965D0000}"/>
    <cellStyle name="Normal 6 2 4 3 4" xfId="23970" xr:uid="{00000000-0005-0000-0000-0000975D0000}"/>
    <cellStyle name="Normal 6 2 4 3 4 2" xfId="23971" xr:uid="{00000000-0005-0000-0000-0000985D0000}"/>
    <cellStyle name="Normal 6 2 4 3 4 2 2" xfId="23972" xr:uid="{00000000-0005-0000-0000-0000995D0000}"/>
    <cellStyle name="Normal 6 2 4 3 4 2 3" xfId="23973" xr:uid="{00000000-0005-0000-0000-00009A5D0000}"/>
    <cellStyle name="Normal 6 2 4 3 4 3" xfId="23974" xr:uid="{00000000-0005-0000-0000-00009B5D0000}"/>
    <cellStyle name="Normal 6 2 4 3 4 4" xfId="23975" xr:uid="{00000000-0005-0000-0000-00009C5D0000}"/>
    <cellStyle name="Normal 6 2 4 3 5" xfId="23976" xr:uid="{00000000-0005-0000-0000-00009D5D0000}"/>
    <cellStyle name="Normal 6 2 4 3 5 2" xfId="23977" xr:uid="{00000000-0005-0000-0000-00009E5D0000}"/>
    <cellStyle name="Normal 6 2 4 3 5 2 2" xfId="23978" xr:uid="{00000000-0005-0000-0000-00009F5D0000}"/>
    <cellStyle name="Normal 6 2 4 3 5 2 3" xfId="23979" xr:uid="{00000000-0005-0000-0000-0000A05D0000}"/>
    <cellStyle name="Normal 6 2 4 3 5 3" xfId="23980" xr:uid="{00000000-0005-0000-0000-0000A15D0000}"/>
    <cellStyle name="Normal 6 2 4 3 5 4" xfId="23981" xr:uid="{00000000-0005-0000-0000-0000A25D0000}"/>
    <cellStyle name="Normal 6 2 4 3 6" xfId="23982" xr:uid="{00000000-0005-0000-0000-0000A35D0000}"/>
    <cellStyle name="Normal 6 2 4 3 6 2" xfId="23983" xr:uid="{00000000-0005-0000-0000-0000A45D0000}"/>
    <cellStyle name="Normal 6 2 4 3 6 2 2" xfId="23984" xr:uid="{00000000-0005-0000-0000-0000A55D0000}"/>
    <cellStyle name="Normal 6 2 4 3 6 2 3" xfId="23985" xr:uid="{00000000-0005-0000-0000-0000A65D0000}"/>
    <cellStyle name="Normal 6 2 4 3 6 3" xfId="23986" xr:uid="{00000000-0005-0000-0000-0000A75D0000}"/>
    <cellStyle name="Normal 6 2 4 3 6 4" xfId="23987" xr:uid="{00000000-0005-0000-0000-0000A85D0000}"/>
    <cellStyle name="Normal 6 2 4 3 7" xfId="23988" xr:uid="{00000000-0005-0000-0000-0000A95D0000}"/>
    <cellStyle name="Normal 6 2 4 3 7 2" xfId="23989" xr:uid="{00000000-0005-0000-0000-0000AA5D0000}"/>
    <cellStyle name="Normal 6 2 4 3 7 2 2" xfId="23990" xr:uid="{00000000-0005-0000-0000-0000AB5D0000}"/>
    <cellStyle name="Normal 6 2 4 3 7 2 3" xfId="23991" xr:uid="{00000000-0005-0000-0000-0000AC5D0000}"/>
    <cellStyle name="Normal 6 2 4 3 7 3" xfId="23992" xr:uid="{00000000-0005-0000-0000-0000AD5D0000}"/>
    <cellStyle name="Normal 6 2 4 3 7 4" xfId="23993" xr:uid="{00000000-0005-0000-0000-0000AE5D0000}"/>
    <cellStyle name="Normal 6 2 4 3 8" xfId="23994" xr:uid="{00000000-0005-0000-0000-0000AF5D0000}"/>
    <cellStyle name="Normal 6 2 4 3 8 2" xfId="23995" xr:uid="{00000000-0005-0000-0000-0000B05D0000}"/>
    <cellStyle name="Normal 6 2 4 3 8 3" xfId="23996" xr:uid="{00000000-0005-0000-0000-0000B15D0000}"/>
    <cellStyle name="Normal 6 2 4 3 9" xfId="23997" xr:uid="{00000000-0005-0000-0000-0000B25D0000}"/>
    <cellStyle name="Normal 6 2 4 4" xfId="23998" xr:uid="{00000000-0005-0000-0000-0000B35D0000}"/>
    <cellStyle name="Normal 6 2 4 4 2" xfId="23999" xr:uid="{00000000-0005-0000-0000-0000B45D0000}"/>
    <cellStyle name="Normal 6 2 4 4 2 2" xfId="24000" xr:uid="{00000000-0005-0000-0000-0000B55D0000}"/>
    <cellStyle name="Normal 6 2 4 4 2 3" xfId="24001" xr:uid="{00000000-0005-0000-0000-0000B65D0000}"/>
    <cellStyle name="Normal 6 2 4 4 3" xfId="24002" xr:uid="{00000000-0005-0000-0000-0000B75D0000}"/>
    <cellStyle name="Normal 6 2 4 4 4" xfId="24003" xr:uid="{00000000-0005-0000-0000-0000B85D0000}"/>
    <cellStyle name="Normal 6 2 4 5" xfId="24004" xr:uid="{00000000-0005-0000-0000-0000B95D0000}"/>
    <cellStyle name="Normal 6 2 4 5 2" xfId="24005" xr:uid="{00000000-0005-0000-0000-0000BA5D0000}"/>
    <cellStyle name="Normal 6 2 4 5 2 2" xfId="24006" xr:uid="{00000000-0005-0000-0000-0000BB5D0000}"/>
    <cellStyle name="Normal 6 2 4 5 2 3" xfId="24007" xr:uid="{00000000-0005-0000-0000-0000BC5D0000}"/>
    <cellStyle name="Normal 6 2 4 5 3" xfId="24008" xr:uid="{00000000-0005-0000-0000-0000BD5D0000}"/>
    <cellStyle name="Normal 6 2 4 5 4" xfId="24009" xr:uid="{00000000-0005-0000-0000-0000BE5D0000}"/>
    <cellStyle name="Normal 6 2 4 6" xfId="24010" xr:uid="{00000000-0005-0000-0000-0000BF5D0000}"/>
    <cellStyle name="Normal 6 2 4 6 2" xfId="24011" xr:uid="{00000000-0005-0000-0000-0000C05D0000}"/>
    <cellStyle name="Normal 6 2 4 6 2 2" xfId="24012" xr:uid="{00000000-0005-0000-0000-0000C15D0000}"/>
    <cellStyle name="Normal 6 2 4 6 2 3" xfId="24013" xr:uid="{00000000-0005-0000-0000-0000C25D0000}"/>
    <cellStyle name="Normal 6 2 4 6 3" xfId="24014" xr:uid="{00000000-0005-0000-0000-0000C35D0000}"/>
    <cellStyle name="Normal 6 2 4 6 4" xfId="24015" xr:uid="{00000000-0005-0000-0000-0000C45D0000}"/>
    <cellStyle name="Normal 6 2 4 7" xfId="24016" xr:uid="{00000000-0005-0000-0000-0000C55D0000}"/>
    <cellStyle name="Normal 6 2 4 7 2" xfId="24017" xr:uid="{00000000-0005-0000-0000-0000C65D0000}"/>
    <cellStyle name="Normal 6 2 4 7 2 2" xfId="24018" xr:uid="{00000000-0005-0000-0000-0000C75D0000}"/>
    <cellStyle name="Normal 6 2 4 7 2 3" xfId="24019" xr:uid="{00000000-0005-0000-0000-0000C85D0000}"/>
    <cellStyle name="Normal 6 2 4 7 3" xfId="24020" xr:uid="{00000000-0005-0000-0000-0000C95D0000}"/>
    <cellStyle name="Normal 6 2 4 7 4" xfId="24021" xr:uid="{00000000-0005-0000-0000-0000CA5D0000}"/>
    <cellStyle name="Normal 6 2 4 8" xfId="24022" xr:uid="{00000000-0005-0000-0000-0000CB5D0000}"/>
    <cellStyle name="Normal 6 2 4 8 2" xfId="24023" xr:uid="{00000000-0005-0000-0000-0000CC5D0000}"/>
    <cellStyle name="Normal 6 2 4 8 2 2" xfId="24024" xr:uid="{00000000-0005-0000-0000-0000CD5D0000}"/>
    <cellStyle name="Normal 6 2 4 8 2 3" xfId="24025" xr:uid="{00000000-0005-0000-0000-0000CE5D0000}"/>
    <cellStyle name="Normal 6 2 4 8 3" xfId="24026" xr:uid="{00000000-0005-0000-0000-0000CF5D0000}"/>
    <cellStyle name="Normal 6 2 4 8 4" xfId="24027" xr:uid="{00000000-0005-0000-0000-0000D05D0000}"/>
    <cellStyle name="Normal 6 2 4 9" xfId="24028" xr:uid="{00000000-0005-0000-0000-0000D15D0000}"/>
    <cellStyle name="Normal 6 2 4 9 2" xfId="24029" xr:uid="{00000000-0005-0000-0000-0000D25D0000}"/>
    <cellStyle name="Normal 6 2 4 9 2 2" xfId="24030" xr:uid="{00000000-0005-0000-0000-0000D35D0000}"/>
    <cellStyle name="Normal 6 2 4 9 2 3" xfId="24031" xr:uid="{00000000-0005-0000-0000-0000D45D0000}"/>
    <cellStyle name="Normal 6 2 4 9 3" xfId="24032" xr:uid="{00000000-0005-0000-0000-0000D55D0000}"/>
    <cellStyle name="Normal 6 2 4 9 4" xfId="24033" xr:uid="{00000000-0005-0000-0000-0000D65D0000}"/>
    <cellStyle name="Normal 6 2 5" xfId="24034" xr:uid="{00000000-0005-0000-0000-0000D75D0000}"/>
    <cellStyle name="Normal 6 2 5 10" xfId="24035" xr:uid="{00000000-0005-0000-0000-0000D85D0000}"/>
    <cellStyle name="Normal 6 2 5 2" xfId="24036" xr:uid="{00000000-0005-0000-0000-0000D95D0000}"/>
    <cellStyle name="Normal 6 2 5 2 2" xfId="24037" xr:uid="{00000000-0005-0000-0000-0000DA5D0000}"/>
    <cellStyle name="Normal 6 2 5 2 2 2" xfId="24038" xr:uid="{00000000-0005-0000-0000-0000DB5D0000}"/>
    <cellStyle name="Normal 6 2 5 2 2 3" xfId="24039" xr:uid="{00000000-0005-0000-0000-0000DC5D0000}"/>
    <cellStyle name="Normal 6 2 5 2 3" xfId="24040" xr:uid="{00000000-0005-0000-0000-0000DD5D0000}"/>
    <cellStyle name="Normal 6 2 5 2 4" xfId="24041" xr:uid="{00000000-0005-0000-0000-0000DE5D0000}"/>
    <cellStyle name="Normal 6 2 5 3" xfId="24042" xr:uid="{00000000-0005-0000-0000-0000DF5D0000}"/>
    <cellStyle name="Normal 6 2 5 3 2" xfId="24043" xr:uid="{00000000-0005-0000-0000-0000E05D0000}"/>
    <cellStyle name="Normal 6 2 5 3 2 2" xfId="24044" xr:uid="{00000000-0005-0000-0000-0000E15D0000}"/>
    <cellStyle name="Normal 6 2 5 3 2 3" xfId="24045" xr:uid="{00000000-0005-0000-0000-0000E25D0000}"/>
    <cellStyle name="Normal 6 2 5 3 3" xfId="24046" xr:uid="{00000000-0005-0000-0000-0000E35D0000}"/>
    <cellStyle name="Normal 6 2 5 3 4" xfId="24047" xr:uid="{00000000-0005-0000-0000-0000E45D0000}"/>
    <cellStyle name="Normal 6 2 5 4" xfId="24048" xr:uid="{00000000-0005-0000-0000-0000E55D0000}"/>
    <cellStyle name="Normal 6 2 5 4 2" xfId="24049" xr:uid="{00000000-0005-0000-0000-0000E65D0000}"/>
    <cellStyle name="Normal 6 2 5 4 2 2" xfId="24050" xr:uid="{00000000-0005-0000-0000-0000E75D0000}"/>
    <cellStyle name="Normal 6 2 5 4 2 3" xfId="24051" xr:uid="{00000000-0005-0000-0000-0000E85D0000}"/>
    <cellStyle name="Normal 6 2 5 4 3" xfId="24052" xr:uid="{00000000-0005-0000-0000-0000E95D0000}"/>
    <cellStyle name="Normal 6 2 5 4 4" xfId="24053" xr:uid="{00000000-0005-0000-0000-0000EA5D0000}"/>
    <cellStyle name="Normal 6 2 5 5" xfId="24054" xr:uid="{00000000-0005-0000-0000-0000EB5D0000}"/>
    <cellStyle name="Normal 6 2 5 5 2" xfId="24055" xr:uid="{00000000-0005-0000-0000-0000EC5D0000}"/>
    <cellStyle name="Normal 6 2 5 5 2 2" xfId="24056" xr:uid="{00000000-0005-0000-0000-0000ED5D0000}"/>
    <cellStyle name="Normal 6 2 5 5 2 3" xfId="24057" xr:uid="{00000000-0005-0000-0000-0000EE5D0000}"/>
    <cellStyle name="Normal 6 2 5 5 3" xfId="24058" xr:uid="{00000000-0005-0000-0000-0000EF5D0000}"/>
    <cellStyle name="Normal 6 2 5 5 4" xfId="24059" xr:uid="{00000000-0005-0000-0000-0000F05D0000}"/>
    <cellStyle name="Normal 6 2 5 6" xfId="24060" xr:uid="{00000000-0005-0000-0000-0000F15D0000}"/>
    <cellStyle name="Normal 6 2 5 6 2" xfId="24061" xr:uid="{00000000-0005-0000-0000-0000F25D0000}"/>
    <cellStyle name="Normal 6 2 5 6 2 2" xfId="24062" xr:uid="{00000000-0005-0000-0000-0000F35D0000}"/>
    <cellStyle name="Normal 6 2 5 6 2 3" xfId="24063" xr:uid="{00000000-0005-0000-0000-0000F45D0000}"/>
    <cellStyle name="Normal 6 2 5 6 3" xfId="24064" xr:uid="{00000000-0005-0000-0000-0000F55D0000}"/>
    <cellStyle name="Normal 6 2 5 6 4" xfId="24065" xr:uid="{00000000-0005-0000-0000-0000F65D0000}"/>
    <cellStyle name="Normal 6 2 5 7" xfId="24066" xr:uid="{00000000-0005-0000-0000-0000F75D0000}"/>
    <cellStyle name="Normal 6 2 5 7 2" xfId="24067" xr:uid="{00000000-0005-0000-0000-0000F85D0000}"/>
    <cellStyle name="Normal 6 2 5 7 2 2" xfId="24068" xr:uid="{00000000-0005-0000-0000-0000F95D0000}"/>
    <cellStyle name="Normal 6 2 5 7 2 3" xfId="24069" xr:uid="{00000000-0005-0000-0000-0000FA5D0000}"/>
    <cellStyle name="Normal 6 2 5 7 3" xfId="24070" xr:uid="{00000000-0005-0000-0000-0000FB5D0000}"/>
    <cellStyle name="Normal 6 2 5 7 4" xfId="24071" xr:uid="{00000000-0005-0000-0000-0000FC5D0000}"/>
    <cellStyle name="Normal 6 2 5 8" xfId="24072" xr:uid="{00000000-0005-0000-0000-0000FD5D0000}"/>
    <cellStyle name="Normal 6 2 5 8 2" xfId="24073" xr:uid="{00000000-0005-0000-0000-0000FE5D0000}"/>
    <cellStyle name="Normal 6 2 5 8 3" xfId="24074" xr:uid="{00000000-0005-0000-0000-0000FF5D0000}"/>
    <cellStyle name="Normal 6 2 5 9" xfId="24075" xr:uid="{00000000-0005-0000-0000-0000005E0000}"/>
    <cellStyle name="Normal 6 2 6" xfId="24076" xr:uid="{00000000-0005-0000-0000-0000015E0000}"/>
    <cellStyle name="Normal 6 2 6 10" xfId="24077" xr:uid="{00000000-0005-0000-0000-0000025E0000}"/>
    <cellStyle name="Normal 6 2 6 2" xfId="24078" xr:uid="{00000000-0005-0000-0000-0000035E0000}"/>
    <cellStyle name="Normal 6 2 6 2 2" xfId="24079" xr:uid="{00000000-0005-0000-0000-0000045E0000}"/>
    <cellStyle name="Normal 6 2 6 2 2 2" xfId="24080" xr:uid="{00000000-0005-0000-0000-0000055E0000}"/>
    <cellStyle name="Normal 6 2 6 2 2 3" xfId="24081" xr:uid="{00000000-0005-0000-0000-0000065E0000}"/>
    <cellStyle name="Normal 6 2 6 2 3" xfId="24082" xr:uid="{00000000-0005-0000-0000-0000075E0000}"/>
    <cellStyle name="Normal 6 2 6 2 4" xfId="24083" xr:uid="{00000000-0005-0000-0000-0000085E0000}"/>
    <cellStyle name="Normal 6 2 6 3" xfId="24084" xr:uid="{00000000-0005-0000-0000-0000095E0000}"/>
    <cellStyle name="Normal 6 2 6 3 2" xfId="24085" xr:uid="{00000000-0005-0000-0000-00000A5E0000}"/>
    <cellStyle name="Normal 6 2 6 3 2 2" xfId="24086" xr:uid="{00000000-0005-0000-0000-00000B5E0000}"/>
    <cellStyle name="Normal 6 2 6 3 2 3" xfId="24087" xr:uid="{00000000-0005-0000-0000-00000C5E0000}"/>
    <cellStyle name="Normal 6 2 6 3 3" xfId="24088" xr:uid="{00000000-0005-0000-0000-00000D5E0000}"/>
    <cellStyle name="Normal 6 2 6 3 4" xfId="24089" xr:uid="{00000000-0005-0000-0000-00000E5E0000}"/>
    <cellStyle name="Normal 6 2 6 4" xfId="24090" xr:uid="{00000000-0005-0000-0000-00000F5E0000}"/>
    <cellStyle name="Normal 6 2 6 4 2" xfId="24091" xr:uid="{00000000-0005-0000-0000-0000105E0000}"/>
    <cellStyle name="Normal 6 2 6 4 2 2" xfId="24092" xr:uid="{00000000-0005-0000-0000-0000115E0000}"/>
    <cellStyle name="Normal 6 2 6 4 2 3" xfId="24093" xr:uid="{00000000-0005-0000-0000-0000125E0000}"/>
    <cellStyle name="Normal 6 2 6 4 3" xfId="24094" xr:uid="{00000000-0005-0000-0000-0000135E0000}"/>
    <cellStyle name="Normal 6 2 6 4 4" xfId="24095" xr:uid="{00000000-0005-0000-0000-0000145E0000}"/>
    <cellStyle name="Normal 6 2 6 5" xfId="24096" xr:uid="{00000000-0005-0000-0000-0000155E0000}"/>
    <cellStyle name="Normal 6 2 6 5 2" xfId="24097" xr:uid="{00000000-0005-0000-0000-0000165E0000}"/>
    <cellStyle name="Normal 6 2 6 5 2 2" xfId="24098" xr:uid="{00000000-0005-0000-0000-0000175E0000}"/>
    <cellStyle name="Normal 6 2 6 5 2 3" xfId="24099" xr:uid="{00000000-0005-0000-0000-0000185E0000}"/>
    <cellStyle name="Normal 6 2 6 5 3" xfId="24100" xr:uid="{00000000-0005-0000-0000-0000195E0000}"/>
    <cellStyle name="Normal 6 2 6 5 4" xfId="24101" xr:uid="{00000000-0005-0000-0000-00001A5E0000}"/>
    <cellStyle name="Normal 6 2 6 6" xfId="24102" xr:uid="{00000000-0005-0000-0000-00001B5E0000}"/>
    <cellStyle name="Normal 6 2 6 6 2" xfId="24103" xr:uid="{00000000-0005-0000-0000-00001C5E0000}"/>
    <cellStyle name="Normal 6 2 6 6 2 2" xfId="24104" xr:uid="{00000000-0005-0000-0000-00001D5E0000}"/>
    <cellStyle name="Normal 6 2 6 6 2 3" xfId="24105" xr:uid="{00000000-0005-0000-0000-00001E5E0000}"/>
    <cellStyle name="Normal 6 2 6 6 3" xfId="24106" xr:uid="{00000000-0005-0000-0000-00001F5E0000}"/>
    <cellStyle name="Normal 6 2 6 6 4" xfId="24107" xr:uid="{00000000-0005-0000-0000-0000205E0000}"/>
    <cellStyle name="Normal 6 2 6 7" xfId="24108" xr:uid="{00000000-0005-0000-0000-0000215E0000}"/>
    <cellStyle name="Normal 6 2 6 7 2" xfId="24109" xr:uid="{00000000-0005-0000-0000-0000225E0000}"/>
    <cellStyle name="Normal 6 2 6 7 2 2" xfId="24110" xr:uid="{00000000-0005-0000-0000-0000235E0000}"/>
    <cellStyle name="Normal 6 2 6 7 2 3" xfId="24111" xr:uid="{00000000-0005-0000-0000-0000245E0000}"/>
    <cellStyle name="Normal 6 2 6 7 3" xfId="24112" xr:uid="{00000000-0005-0000-0000-0000255E0000}"/>
    <cellStyle name="Normal 6 2 6 7 4" xfId="24113" xr:uid="{00000000-0005-0000-0000-0000265E0000}"/>
    <cellStyle name="Normal 6 2 6 8" xfId="24114" xr:uid="{00000000-0005-0000-0000-0000275E0000}"/>
    <cellStyle name="Normal 6 2 6 8 2" xfId="24115" xr:uid="{00000000-0005-0000-0000-0000285E0000}"/>
    <cellStyle name="Normal 6 2 6 8 3" xfId="24116" xr:uid="{00000000-0005-0000-0000-0000295E0000}"/>
    <cellStyle name="Normal 6 2 6 9" xfId="24117" xr:uid="{00000000-0005-0000-0000-00002A5E0000}"/>
    <cellStyle name="Normal 6 2 7" xfId="24118" xr:uid="{00000000-0005-0000-0000-00002B5E0000}"/>
    <cellStyle name="Normal 6 2 7 2" xfId="24119" xr:uid="{00000000-0005-0000-0000-00002C5E0000}"/>
    <cellStyle name="Normal 6 2 7 2 2" xfId="24120" xr:uid="{00000000-0005-0000-0000-00002D5E0000}"/>
    <cellStyle name="Normal 6 2 7 2 3" xfId="24121" xr:uid="{00000000-0005-0000-0000-00002E5E0000}"/>
    <cellStyle name="Normal 6 2 7 3" xfId="24122" xr:uid="{00000000-0005-0000-0000-00002F5E0000}"/>
    <cellStyle name="Normal 6 2 7 4" xfId="24123" xr:uid="{00000000-0005-0000-0000-0000305E0000}"/>
    <cellStyle name="Normal 6 2 8" xfId="24124" xr:uid="{00000000-0005-0000-0000-0000315E0000}"/>
    <cellStyle name="Normal 6 2 8 2" xfId="24125" xr:uid="{00000000-0005-0000-0000-0000325E0000}"/>
    <cellStyle name="Normal 6 2 8 2 2" xfId="24126" xr:uid="{00000000-0005-0000-0000-0000335E0000}"/>
    <cellStyle name="Normal 6 2 8 2 3" xfId="24127" xr:uid="{00000000-0005-0000-0000-0000345E0000}"/>
    <cellStyle name="Normal 6 2 8 3" xfId="24128" xr:uid="{00000000-0005-0000-0000-0000355E0000}"/>
    <cellStyle name="Normal 6 2 8 4" xfId="24129" xr:uid="{00000000-0005-0000-0000-0000365E0000}"/>
    <cellStyle name="Normal 6 2 9" xfId="24130" xr:uid="{00000000-0005-0000-0000-0000375E0000}"/>
    <cellStyle name="Normal 6 2 9 2" xfId="24131" xr:uid="{00000000-0005-0000-0000-0000385E0000}"/>
    <cellStyle name="Normal 6 2 9 2 2" xfId="24132" xr:uid="{00000000-0005-0000-0000-0000395E0000}"/>
    <cellStyle name="Normal 6 2 9 2 3" xfId="24133" xr:uid="{00000000-0005-0000-0000-00003A5E0000}"/>
    <cellStyle name="Normal 6 2 9 3" xfId="24134" xr:uid="{00000000-0005-0000-0000-00003B5E0000}"/>
    <cellStyle name="Normal 6 2 9 4" xfId="24135" xr:uid="{00000000-0005-0000-0000-00003C5E0000}"/>
    <cellStyle name="Normal 6 3" xfId="42" xr:uid="{00000000-0005-0000-0000-00003D5E0000}"/>
    <cellStyle name="Normal 6 3 10" xfId="24136" xr:uid="{00000000-0005-0000-0000-00003E5E0000}"/>
    <cellStyle name="Normal 6 3 10 2" xfId="24137" xr:uid="{00000000-0005-0000-0000-00003F5E0000}"/>
    <cellStyle name="Normal 6 3 10 2 2" xfId="24138" xr:uid="{00000000-0005-0000-0000-0000405E0000}"/>
    <cellStyle name="Normal 6 3 10 2 3" xfId="24139" xr:uid="{00000000-0005-0000-0000-0000415E0000}"/>
    <cellStyle name="Normal 6 3 10 3" xfId="24140" xr:uid="{00000000-0005-0000-0000-0000425E0000}"/>
    <cellStyle name="Normal 6 3 10 4" xfId="24141" xr:uid="{00000000-0005-0000-0000-0000435E0000}"/>
    <cellStyle name="Normal 6 3 11" xfId="24142" xr:uid="{00000000-0005-0000-0000-0000445E0000}"/>
    <cellStyle name="Normal 6 3 11 2" xfId="24143" xr:uid="{00000000-0005-0000-0000-0000455E0000}"/>
    <cellStyle name="Normal 6 3 11 2 2" xfId="24144" xr:uid="{00000000-0005-0000-0000-0000465E0000}"/>
    <cellStyle name="Normal 6 3 11 2 3" xfId="24145" xr:uid="{00000000-0005-0000-0000-0000475E0000}"/>
    <cellStyle name="Normal 6 3 11 3" xfId="24146" xr:uid="{00000000-0005-0000-0000-0000485E0000}"/>
    <cellStyle name="Normal 6 3 11 4" xfId="24147" xr:uid="{00000000-0005-0000-0000-0000495E0000}"/>
    <cellStyle name="Normal 6 3 12" xfId="24148" xr:uid="{00000000-0005-0000-0000-00004A5E0000}"/>
    <cellStyle name="Normal 6 3 12 2" xfId="24149" xr:uid="{00000000-0005-0000-0000-00004B5E0000}"/>
    <cellStyle name="Normal 6 3 12 2 2" xfId="24150" xr:uid="{00000000-0005-0000-0000-00004C5E0000}"/>
    <cellStyle name="Normal 6 3 12 2 3" xfId="24151" xr:uid="{00000000-0005-0000-0000-00004D5E0000}"/>
    <cellStyle name="Normal 6 3 12 3" xfId="24152" xr:uid="{00000000-0005-0000-0000-00004E5E0000}"/>
    <cellStyle name="Normal 6 3 12 4" xfId="24153" xr:uid="{00000000-0005-0000-0000-00004F5E0000}"/>
    <cellStyle name="Normal 6 3 13" xfId="24154" xr:uid="{00000000-0005-0000-0000-0000505E0000}"/>
    <cellStyle name="Normal 6 3 13 2" xfId="24155" xr:uid="{00000000-0005-0000-0000-0000515E0000}"/>
    <cellStyle name="Normal 6 3 13 2 2" xfId="24156" xr:uid="{00000000-0005-0000-0000-0000525E0000}"/>
    <cellStyle name="Normal 6 3 13 2 3" xfId="24157" xr:uid="{00000000-0005-0000-0000-0000535E0000}"/>
    <cellStyle name="Normal 6 3 13 3" xfId="24158" xr:uid="{00000000-0005-0000-0000-0000545E0000}"/>
    <cellStyle name="Normal 6 3 13 4" xfId="24159" xr:uid="{00000000-0005-0000-0000-0000555E0000}"/>
    <cellStyle name="Normal 6 3 14" xfId="24160" xr:uid="{00000000-0005-0000-0000-0000565E0000}"/>
    <cellStyle name="Normal 6 3 14 2" xfId="24161" xr:uid="{00000000-0005-0000-0000-0000575E0000}"/>
    <cellStyle name="Normal 6 3 14 3" xfId="24162" xr:uid="{00000000-0005-0000-0000-0000585E0000}"/>
    <cellStyle name="Normal 6 3 15" xfId="24163" xr:uid="{00000000-0005-0000-0000-0000595E0000}"/>
    <cellStyle name="Normal 6 3 16" xfId="24164" xr:uid="{00000000-0005-0000-0000-00005A5E0000}"/>
    <cellStyle name="Normal 6 3 17" xfId="24165" xr:uid="{00000000-0005-0000-0000-00005B5E0000}"/>
    <cellStyle name="Normal 6 3 2" xfId="24166" xr:uid="{00000000-0005-0000-0000-00005C5E0000}"/>
    <cellStyle name="Normal 6 3 2 10" xfId="24167" xr:uid="{00000000-0005-0000-0000-00005D5E0000}"/>
    <cellStyle name="Normal 6 3 2 10 2" xfId="24168" xr:uid="{00000000-0005-0000-0000-00005E5E0000}"/>
    <cellStyle name="Normal 6 3 2 10 3" xfId="24169" xr:uid="{00000000-0005-0000-0000-00005F5E0000}"/>
    <cellStyle name="Normal 6 3 2 11" xfId="24170" xr:uid="{00000000-0005-0000-0000-0000605E0000}"/>
    <cellStyle name="Normal 6 3 2 12" xfId="24171" xr:uid="{00000000-0005-0000-0000-0000615E0000}"/>
    <cellStyle name="Normal 6 3 2 2" xfId="24172" xr:uid="{00000000-0005-0000-0000-0000625E0000}"/>
    <cellStyle name="Normal 6 3 2 2 10" xfId="24173" xr:uid="{00000000-0005-0000-0000-0000635E0000}"/>
    <cellStyle name="Normal 6 3 2 2 2" xfId="24174" xr:uid="{00000000-0005-0000-0000-0000645E0000}"/>
    <cellStyle name="Normal 6 3 2 2 2 2" xfId="24175" xr:uid="{00000000-0005-0000-0000-0000655E0000}"/>
    <cellStyle name="Normal 6 3 2 2 2 2 2" xfId="24176" xr:uid="{00000000-0005-0000-0000-0000665E0000}"/>
    <cellStyle name="Normal 6 3 2 2 2 2 3" xfId="24177" xr:uid="{00000000-0005-0000-0000-0000675E0000}"/>
    <cellStyle name="Normal 6 3 2 2 2 3" xfId="24178" xr:uid="{00000000-0005-0000-0000-0000685E0000}"/>
    <cellStyle name="Normal 6 3 2 2 2 4" xfId="24179" xr:uid="{00000000-0005-0000-0000-0000695E0000}"/>
    <cellStyle name="Normal 6 3 2 2 3" xfId="24180" xr:uid="{00000000-0005-0000-0000-00006A5E0000}"/>
    <cellStyle name="Normal 6 3 2 2 3 2" xfId="24181" xr:uid="{00000000-0005-0000-0000-00006B5E0000}"/>
    <cellStyle name="Normal 6 3 2 2 3 2 2" xfId="24182" xr:uid="{00000000-0005-0000-0000-00006C5E0000}"/>
    <cellStyle name="Normal 6 3 2 2 3 2 3" xfId="24183" xr:uid="{00000000-0005-0000-0000-00006D5E0000}"/>
    <cellStyle name="Normal 6 3 2 2 3 3" xfId="24184" xr:uid="{00000000-0005-0000-0000-00006E5E0000}"/>
    <cellStyle name="Normal 6 3 2 2 3 4" xfId="24185" xr:uid="{00000000-0005-0000-0000-00006F5E0000}"/>
    <cellStyle name="Normal 6 3 2 2 4" xfId="24186" xr:uid="{00000000-0005-0000-0000-0000705E0000}"/>
    <cellStyle name="Normal 6 3 2 2 4 2" xfId="24187" xr:uid="{00000000-0005-0000-0000-0000715E0000}"/>
    <cellStyle name="Normal 6 3 2 2 4 2 2" xfId="24188" xr:uid="{00000000-0005-0000-0000-0000725E0000}"/>
    <cellStyle name="Normal 6 3 2 2 4 2 3" xfId="24189" xr:uid="{00000000-0005-0000-0000-0000735E0000}"/>
    <cellStyle name="Normal 6 3 2 2 4 3" xfId="24190" xr:uid="{00000000-0005-0000-0000-0000745E0000}"/>
    <cellStyle name="Normal 6 3 2 2 4 4" xfId="24191" xr:uid="{00000000-0005-0000-0000-0000755E0000}"/>
    <cellStyle name="Normal 6 3 2 2 5" xfId="24192" xr:uid="{00000000-0005-0000-0000-0000765E0000}"/>
    <cellStyle name="Normal 6 3 2 2 5 2" xfId="24193" xr:uid="{00000000-0005-0000-0000-0000775E0000}"/>
    <cellStyle name="Normal 6 3 2 2 5 2 2" xfId="24194" xr:uid="{00000000-0005-0000-0000-0000785E0000}"/>
    <cellStyle name="Normal 6 3 2 2 5 2 3" xfId="24195" xr:uid="{00000000-0005-0000-0000-0000795E0000}"/>
    <cellStyle name="Normal 6 3 2 2 5 3" xfId="24196" xr:uid="{00000000-0005-0000-0000-00007A5E0000}"/>
    <cellStyle name="Normal 6 3 2 2 5 4" xfId="24197" xr:uid="{00000000-0005-0000-0000-00007B5E0000}"/>
    <cellStyle name="Normal 6 3 2 2 6" xfId="24198" xr:uid="{00000000-0005-0000-0000-00007C5E0000}"/>
    <cellStyle name="Normal 6 3 2 2 6 2" xfId="24199" xr:uid="{00000000-0005-0000-0000-00007D5E0000}"/>
    <cellStyle name="Normal 6 3 2 2 6 2 2" xfId="24200" xr:uid="{00000000-0005-0000-0000-00007E5E0000}"/>
    <cellStyle name="Normal 6 3 2 2 6 2 3" xfId="24201" xr:uid="{00000000-0005-0000-0000-00007F5E0000}"/>
    <cellStyle name="Normal 6 3 2 2 6 3" xfId="24202" xr:uid="{00000000-0005-0000-0000-0000805E0000}"/>
    <cellStyle name="Normal 6 3 2 2 6 4" xfId="24203" xr:uid="{00000000-0005-0000-0000-0000815E0000}"/>
    <cellStyle name="Normal 6 3 2 2 7" xfId="24204" xr:uid="{00000000-0005-0000-0000-0000825E0000}"/>
    <cellStyle name="Normal 6 3 2 2 7 2" xfId="24205" xr:uid="{00000000-0005-0000-0000-0000835E0000}"/>
    <cellStyle name="Normal 6 3 2 2 7 2 2" xfId="24206" xr:uid="{00000000-0005-0000-0000-0000845E0000}"/>
    <cellStyle name="Normal 6 3 2 2 7 2 3" xfId="24207" xr:uid="{00000000-0005-0000-0000-0000855E0000}"/>
    <cellStyle name="Normal 6 3 2 2 7 3" xfId="24208" xr:uid="{00000000-0005-0000-0000-0000865E0000}"/>
    <cellStyle name="Normal 6 3 2 2 7 4" xfId="24209" xr:uid="{00000000-0005-0000-0000-0000875E0000}"/>
    <cellStyle name="Normal 6 3 2 2 8" xfId="24210" xr:uid="{00000000-0005-0000-0000-0000885E0000}"/>
    <cellStyle name="Normal 6 3 2 2 8 2" xfId="24211" xr:uid="{00000000-0005-0000-0000-0000895E0000}"/>
    <cellStyle name="Normal 6 3 2 2 8 3" xfId="24212" xr:uid="{00000000-0005-0000-0000-00008A5E0000}"/>
    <cellStyle name="Normal 6 3 2 2 9" xfId="24213" xr:uid="{00000000-0005-0000-0000-00008B5E0000}"/>
    <cellStyle name="Normal 6 3 2 3" xfId="24214" xr:uid="{00000000-0005-0000-0000-00008C5E0000}"/>
    <cellStyle name="Normal 6 3 2 3 10" xfId="24215" xr:uid="{00000000-0005-0000-0000-00008D5E0000}"/>
    <cellStyle name="Normal 6 3 2 3 2" xfId="24216" xr:uid="{00000000-0005-0000-0000-00008E5E0000}"/>
    <cellStyle name="Normal 6 3 2 3 2 2" xfId="24217" xr:uid="{00000000-0005-0000-0000-00008F5E0000}"/>
    <cellStyle name="Normal 6 3 2 3 2 2 2" xfId="24218" xr:uid="{00000000-0005-0000-0000-0000905E0000}"/>
    <cellStyle name="Normal 6 3 2 3 2 2 3" xfId="24219" xr:uid="{00000000-0005-0000-0000-0000915E0000}"/>
    <cellStyle name="Normal 6 3 2 3 2 3" xfId="24220" xr:uid="{00000000-0005-0000-0000-0000925E0000}"/>
    <cellStyle name="Normal 6 3 2 3 2 4" xfId="24221" xr:uid="{00000000-0005-0000-0000-0000935E0000}"/>
    <cellStyle name="Normal 6 3 2 3 3" xfId="24222" xr:uid="{00000000-0005-0000-0000-0000945E0000}"/>
    <cellStyle name="Normal 6 3 2 3 3 2" xfId="24223" xr:uid="{00000000-0005-0000-0000-0000955E0000}"/>
    <cellStyle name="Normal 6 3 2 3 3 2 2" xfId="24224" xr:uid="{00000000-0005-0000-0000-0000965E0000}"/>
    <cellStyle name="Normal 6 3 2 3 3 2 3" xfId="24225" xr:uid="{00000000-0005-0000-0000-0000975E0000}"/>
    <cellStyle name="Normal 6 3 2 3 3 3" xfId="24226" xr:uid="{00000000-0005-0000-0000-0000985E0000}"/>
    <cellStyle name="Normal 6 3 2 3 3 4" xfId="24227" xr:uid="{00000000-0005-0000-0000-0000995E0000}"/>
    <cellStyle name="Normal 6 3 2 3 4" xfId="24228" xr:uid="{00000000-0005-0000-0000-00009A5E0000}"/>
    <cellStyle name="Normal 6 3 2 3 4 2" xfId="24229" xr:uid="{00000000-0005-0000-0000-00009B5E0000}"/>
    <cellStyle name="Normal 6 3 2 3 4 2 2" xfId="24230" xr:uid="{00000000-0005-0000-0000-00009C5E0000}"/>
    <cellStyle name="Normal 6 3 2 3 4 2 3" xfId="24231" xr:uid="{00000000-0005-0000-0000-00009D5E0000}"/>
    <cellStyle name="Normal 6 3 2 3 4 3" xfId="24232" xr:uid="{00000000-0005-0000-0000-00009E5E0000}"/>
    <cellStyle name="Normal 6 3 2 3 4 4" xfId="24233" xr:uid="{00000000-0005-0000-0000-00009F5E0000}"/>
    <cellStyle name="Normal 6 3 2 3 5" xfId="24234" xr:uid="{00000000-0005-0000-0000-0000A05E0000}"/>
    <cellStyle name="Normal 6 3 2 3 5 2" xfId="24235" xr:uid="{00000000-0005-0000-0000-0000A15E0000}"/>
    <cellStyle name="Normal 6 3 2 3 5 2 2" xfId="24236" xr:uid="{00000000-0005-0000-0000-0000A25E0000}"/>
    <cellStyle name="Normal 6 3 2 3 5 2 3" xfId="24237" xr:uid="{00000000-0005-0000-0000-0000A35E0000}"/>
    <cellStyle name="Normal 6 3 2 3 5 3" xfId="24238" xr:uid="{00000000-0005-0000-0000-0000A45E0000}"/>
    <cellStyle name="Normal 6 3 2 3 5 4" xfId="24239" xr:uid="{00000000-0005-0000-0000-0000A55E0000}"/>
    <cellStyle name="Normal 6 3 2 3 6" xfId="24240" xr:uid="{00000000-0005-0000-0000-0000A65E0000}"/>
    <cellStyle name="Normal 6 3 2 3 6 2" xfId="24241" xr:uid="{00000000-0005-0000-0000-0000A75E0000}"/>
    <cellStyle name="Normal 6 3 2 3 6 2 2" xfId="24242" xr:uid="{00000000-0005-0000-0000-0000A85E0000}"/>
    <cellStyle name="Normal 6 3 2 3 6 2 3" xfId="24243" xr:uid="{00000000-0005-0000-0000-0000A95E0000}"/>
    <cellStyle name="Normal 6 3 2 3 6 3" xfId="24244" xr:uid="{00000000-0005-0000-0000-0000AA5E0000}"/>
    <cellStyle name="Normal 6 3 2 3 6 4" xfId="24245" xr:uid="{00000000-0005-0000-0000-0000AB5E0000}"/>
    <cellStyle name="Normal 6 3 2 3 7" xfId="24246" xr:uid="{00000000-0005-0000-0000-0000AC5E0000}"/>
    <cellStyle name="Normal 6 3 2 3 7 2" xfId="24247" xr:uid="{00000000-0005-0000-0000-0000AD5E0000}"/>
    <cellStyle name="Normal 6 3 2 3 7 2 2" xfId="24248" xr:uid="{00000000-0005-0000-0000-0000AE5E0000}"/>
    <cellStyle name="Normal 6 3 2 3 7 2 3" xfId="24249" xr:uid="{00000000-0005-0000-0000-0000AF5E0000}"/>
    <cellStyle name="Normal 6 3 2 3 7 3" xfId="24250" xr:uid="{00000000-0005-0000-0000-0000B05E0000}"/>
    <cellStyle name="Normal 6 3 2 3 7 4" xfId="24251" xr:uid="{00000000-0005-0000-0000-0000B15E0000}"/>
    <cellStyle name="Normal 6 3 2 3 8" xfId="24252" xr:uid="{00000000-0005-0000-0000-0000B25E0000}"/>
    <cellStyle name="Normal 6 3 2 3 8 2" xfId="24253" xr:uid="{00000000-0005-0000-0000-0000B35E0000}"/>
    <cellStyle name="Normal 6 3 2 3 8 3" xfId="24254" xr:uid="{00000000-0005-0000-0000-0000B45E0000}"/>
    <cellStyle name="Normal 6 3 2 3 9" xfId="24255" xr:uid="{00000000-0005-0000-0000-0000B55E0000}"/>
    <cellStyle name="Normal 6 3 2 4" xfId="24256" xr:uid="{00000000-0005-0000-0000-0000B65E0000}"/>
    <cellStyle name="Normal 6 3 2 4 2" xfId="24257" xr:uid="{00000000-0005-0000-0000-0000B75E0000}"/>
    <cellStyle name="Normal 6 3 2 4 2 2" xfId="24258" xr:uid="{00000000-0005-0000-0000-0000B85E0000}"/>
    <cellStyle name="Normal 6 3 2 4 2 3" xfId="24259" xr:uid="{00000000-0005-0000-0000-0000B95E0000}"/>
    <cellStyle name="Normal 6 3 2 4 3" xfId="24260" xr:uid="{00000000-0005-0000-0000-0000BA5E0000}"/>
    <cellStyle name="Normal 6 3 2 4 4" xfId="24261" xr:uid="{00000000-0005-0000-0000-0000BB5E0000}"/>
    <cellStyle name="Normal 6 3 2 5" xfId="24262" xr:uid="{00000000-0005-0000-0000-0000BC5E0000}"/>
    <cellStyle name="Normal 6 3 2 5 2" xfId="24263" xr:uid="{00000000-0005-0000-0000-0000BD5E0000}"/>
    <cellStyle name="Normal 6 3 2 5 2 2" xfId="24264" xr:uid="{00000000-0005-0000-0000-0000BE5E0000}"/>
    <cellStyle name="Normal 6 3 2 5 2 3" xfId="24265" xr:uid="{00000000-0005-0000-0000-0000BF5E0000}"/>
    <cellStyle name="Normal 6 3 2 5 3" xfId="24266" xr:uid="{00000000-0005-0000-0000-0000C05E0000}"/>
    <cellStyle name="Normal 6 3 2 5 4" xfId="24267" xr:uid="{00000000-0005-0000-0000-0000C15E0000}"/>
    <cellStyle name="Normal 6 3 2 6" xfId="24268" xr:uid="{00000000-0005-0000-0000-0000C25E0000}"/>
    <cellStyle name="Normal 6 3 2 6 2" xfId="24269" xr:uid="{00000000-0005-0000-0000-0000C35E0000}"/>
    <cellStyle name="Normal 6 3 2 6 2 2" xfId="24270" xr:uid="{00000000-0005-0000-0000-0000C45E0000}"/>
    <cellStyle name="Normal 6 3 2 6 2 3" xfId="24271" xr:uid="{00000000-0005-0000-0000-0000C55E0000}"/>
    <cellStyle name="Normal 6 3 2 6 3" xfId="24272" xr:uid="{00000000-0005-0000-0000-0000C65E0000}"/>
    <cellStyle name="Normal 6 3 2 6 4" xfId="24273" xr:uid="{00000000-0005-0000-0000-0000C75E0000}"/>
    <cellStyle name="Normal 6 3 2 7" xfId="24274" xr:uid="{00000000-0005-0000-0000-0000C85E0000}"/>
    <cellStyle name="Normal 6 3 2 7 2" xfId="24275" xr:uid="{00000000-0005-0000-0000-0000C95E0000}"/>
    <cellStyle name="Normal 6 3 2 7 2 2" xfId="24276" xr:uid="{00000000-0005-0000-0000-0000CA5E0000}"/>
    <cellStyle name="Normal 6 3 2 7 2 3" xfId="24277" xr:uid="{00000000-0005-0000-0000-0000CB5E0000}"/>
    <cellStyle name="Normal 6 3 2 7 3" xfId="24278" xr:uid="{00000000-0005-0000-0000-0000CC5E0000}"/>
    <cellStyle name="Normal 6 3 2 7 4" xfId="24279" xr:uid="{00000000-0005-0000-0000-0000CD5E0000}"/>
    <cellStyle name="Normal 6 3 2 8" xfId="24280" xr:uid="{00000000-0005-0000-0000-0000CE5E0000}"/>
    <cellStyle name="Normal 6 3 2 8 2" xfId="24281" xr:uid="{00000000-0005-0000-0000-0000CF5E0000}"/>
    <cellStyle name="Normal 6 3 2 8 2 2" xfId="24282" xr:uid="{00000000-0005-0000-0000-0000D05E0000}"/>
    <cellStyle name="Normal 6 3 2 8 2 3" xfId="24283" xr:uid="{00000000-0005-0000-0000-0000D15E0000}"/>
    <cellStyle name="Normal 6 3 2 8 3" xfId="24284" xr:uid="{00000000-0005-0000-0000-0000D25E0000}"/>
    <cellStyle name="Normal 6 3 2 8 4" xfId="24285" xr:uid="{00000000-0005-0000-0000-0000D35E0000}"/>
    <cellStyle name="Normal 6 3 2 9" xfId="24286" xr:uid="{00000000-0005-0000-0000-0000D45E0000}"/>
    <cellStyle name="Normal 6 3 2 9 2" xfId="24287" xr:uid="{00000000-0005-0000-0000-0000D55E0000}"/>
    <cellStyle name="Normal 6 3 2 9 2 2" xfId="24288" xr:uid="{00000000-0005-0000-0000-0000D65E0000}"/>
    <cellStyle name="Normal 6 3 2 9 2 3" xfId="24289" xr:uid="{00000000-0005-0000-0000-0000D75E0000}"/>
    <cellStyle name="Normal 6 3 2 9 3" xfId="24290" xr:uid="{00000000-0005-0000-0000-0000D85E0000}"/>
    <cellStyle name="Normal 6 3 2 9 4" xfId="24291" xr:uid="{00000000-0005-0000-0000-0000D95E0000}"/>
    <cellStyle name="Normal 6 3 3" xfId="24292" xr:uid="{00000000-0005-0000-0000-0000DA5E0000}"/>
    <cellStyle name="Normal 6 3 3 10" xfId="24293" xr:uid="{00000000-0005-0000-0000-0000DB5E0000}"/>
    <cellStyle name="Normal 6 3 3 10 2" xfId="24294" xr:uid="{00000000-0005-0000-0000-0000DC5E0000}"/>
    <cellStyle name="Normal 6 3 3 10 3" xfId="24295" xr:uid="{00000000-0005-0000-0000-0000DD5E0000}"/>
    <cellStyle name="Normal 6 3 3 11" xfId="24296" xr:uid="{00000000-0005-0000-0000-0000DE5E0000}"/>
    <cellStyle name="Normal 6 3 3 12" xfId="24297" xr:uid="{00000000-0005-0000-0000-0000DF5E0000}"/>
    <cellStyle name="Normal 6 3 3 2" xfId="24298" xr:uid="{00000000-0005-0000-0000-0000E05E0000}"/>
    <cellStyle name="Normal 6 3 3 2 10" xfId="24299" xr:uid="{00000000-0005-0000-0000-0000E15E0000}"/>
    <cellStyle name="Normal 6 3 3 2 2" xfId="24300" xr:uid="{00000000-0005-0000-0000-0000E25E0000}"/>
    <cellStyle name="Normal 6 3 3 2 2 2" xfId="24301" xr:uid="{00000000-0005-0000-0000-0000E35E0000}"/>
    <cellStyle name="Normal 6 3 3 2 2 2 2" xfId="24302" xr:uid="{00000000-0005-0000-0000-0000E45E0000}"/>
    <cellStyle name="Normal 6 3 3 2 2 2 3" xfId="24303" xr:uid="{00000000-0005-0000-0000-0000E55E0000}"/>
    <cellStyle name="Normal 6 3 3 2 2 3" xfId="24304" xr:uid="{00000000-0005-0000-0000-0000E65E0000}"/>
    <cellStyle name="Normal 6 3 3 2 2 4" xfId="24305" xr:uid="{00000000-0005-0000-0000-0000E75E0000}"/>
    <cellStyle name="Normal 6 3 3 2 3" xfId="24306" xr:uid="{00000000-0005-0000-0000-0000E85E0000}"/>
    <cellStyle name="Normal 6 3 3 2 3 2" xfId="24307" xr:uid="{00000000-0005-0000-0000-0000E95E0000}"/>
    <cellStyle name="Normal 6 3 3 2 3 2 2" xfId="24308" xr:uid="{00000000-0005-0000-0000-0000EA5E0000}"/>
    <cellStyle name="Normal 6 3 3 2 3 2 3" xfId="24309" xr:uid="{00000000-0005-0000-0000-0000EB5E0000}"/>
    <cellStyle name="Normal 6 3 3 2 3 3" xfId="24310" xr:uid="{00000000-0005-0000-0000-0000EC5E0000}"/>
    <cellStyle name="Normal 6 3 3 2 3 4" xfId="24311" xr:uid="{00000000-0005-0000-0000-0000ED5E0000}"/>
    <cellStyle name="Normal 6 3 3 2 4" xfId="24312" xr:uid="{00000000-0005-0000-0000-0000EE5E0000}"/>
    <cellStyle name="Normal 6 3 3 2 4 2" xfId="24313" xr:uid="{00000000-0005-0000-0000-0000EF5E0000}"/>
    <cellStyle name="Normal 6 3 3 2 4 2 2" xfId="24314" xr:uid="{00000000-0005-0000-0000-0000F05E0000}"/>
    <cellStyle name="Normal 6 3 3 2 4 2 3" xfId="24315" xr:uid="{00000000-0005-0000-0000-0000F15E0000}"/>
    <cellStyle name="Normal 6 3 3 2 4 3" xfId="24316" xr:uid="{00000000-0005-0000-0000-0000F25E0000}"/>
    <cellStyle name="Normal 6 3 3 2 4 4" xfId="24317" xr:uid="{00000000-0005-0000-0000-0000F35E0000}"/>
    <cellStyle name="Normal 6 3 3 2 5" xfId="24318" xr:uid="{00000000-0005-0000-0000-0000F45E0000}"/>
    <cellStyle name="Normal 6 3 3 2 5 2" xfId="24319" xr:uid="{00000000-0005-0000-0000-0000F55E0000}"/>
    <cellStyle name="Normal 6 3 3 2 5 2 2" xfId="24320" xr:uid="{00000000-0005-0000-0000-0000F65E0000}"/>
    <cellStyle name="Normal 6 3 3 2 5 2 3" xfId="24321" xr:uid="{00000000-0005-0000-0000-0000F75E0000}"/>
    <cellStyle name="Normal 6 3 3 2 5 3" xfId="24322" xr:uid="{00000000-0005-0000-0000-0000F85E0000}"/>
    <cellStyle name="Normal 6 3 3 2 5 4" xfId="24323" xr:uid="{00000000-0005-0000-0000-0000F95E0000}"/>
    <cellStyle name="Normal 6 3 3 2 6" xfId="24324" xr:uid="{00000000-0005-0000-0000-0000FA5E0000}"/>
    <cellStyle name="Normal 6 3 3 2 6 2" xfId="24325" xr:uid="{00000000-0005-0000-0000-0000FB5E0000}"/>
    <cellStyle name="Normal 6 3 3 2 6 2 2" xfId="24326" xr:uid="{00000000-0005-0000-0000-0000FC5E0000}"/>
    <cellStyle name="Normal 6 3 3 2 6 2 3" xfId="24327" xr:uid="{00000000-0005-0000-0000-0000FD5E0000}"/>
    <cellStyle name="Normal 6 3 3 2 6 3" xfId="24328" xr:uid="{00000000-0005-0000-0000-0000FE5E0000}"/>
    <cellStyle name="Normal 6 3 3 2 6 4" xfId="24329" xr:uid="{00000000-0005-0000-0000-0000FF5E0000}"/>
    <cellStyle name="Normal 6 3 3 2 7" xfId="24330" xr:uid="{00000000-0005-0000-0000-0000005F0000}"/>
    <cellStyle name="Normal 6 3 3 2 7 2" xfId="24331" xr:uid="{00000000-0005-0000-0000-0000015F0000}"/>
    <cellStyle name="Normal 6 3 3 2 7 2 2" xfId="24332" xr:uid="{00000000-0005-0000-0000-0000025F0000}"/>
    <cellStyle name="Normal 6 3 3 2 7 2 3" xfId="24333" xr:uid="{00000000-0005-0000-0000-0000035F0000}"/>
    <cellStyle name="Normal 6 3 3 2 7 3" xfId="24334" xr:uid="{00000000-0005-0000-0000-0000045F0000}"/>
    <cellStyle name="Normal 6 3 3 2 7 4" xfId="24335" xr:uid="{00000000-0005-0000-0000-0000055F0000}"/>
    <cellStyle name="Normal 6 3 3 2 8" xfId="24336" xr:uid="{00000000-0005-0000-0000-0000065F0000}"/>
    <cellStyle name="Normal 6 3 3 2 8 2" xfId="24337" xr:uid="{00000000-0005-0000-0000-0000075F0000}"/>
    <cellStyle name="Normal 6 3 3 2 8 3" xfId="24338" xr:uid="{00000000-0005-0000-0000-0000085F0000}"/>
    <cellStyle name="Normal 6 3 3 2 9" xfId="24339" xr:uid="{00000000-0005-0000-0000-0000095F0000}"/>
    <cellStyle name="Normal 6 3 3 3" xfId="24340" xr:uid="{00000000-0005-0000-0000-00000A5F0000}"/>
    <cellStyle name="Normal 6 3 3 3 10" xfId="24341" xr:uid="{00000000-0005-0000-0000-00000B5F0000}"/>
    <cellStyle name="Normal 6 3 3 3 2" xfId="24342" xr:uid="{00000000-0005-0000-0000-00000C5F0000}"/>
    <cellStyle name="Normal 6 3 3 3 2 2" xfId="24343" xr:uid="{00000000-0005-0000-0000-00000D5F0000}"/>
    <cellStyle name="Normal 6 3 3 3 2 2 2" xfId="24344" xr:uid="{00000000-0005-0000-0000-00000E5F0000}"/>
    <cellStyle name="Normal 6 3 3 3 2 2 3" xfId="24345" xr:uid="{00000000-0005-0000-0000-00000F5F0000}"/>
    <cellStyle name="Normal 6 3 3 3 2 3" xfId="24346" xr:uid="{00000000-0005-0000-0000-0000105F0000}"/>
    <cellStyle name="Normal 6 3 3 3 2 4" xfId="24347" xr:uid="{00000000-0005-0000-0000-0000115F0000}"/>
    <cellStyle name="Normal 6 3 3 3 3" xfId="24348" xr:uid="{00000000-0005-0000-0000-0000125F0000}"/>
    <cellStyle name="Normal 6 3 3 3 3 2" xfId="24349" xr:uid="{00000000-0005-0000-0000-0000135F0000}"/>
    <cellStyle name="Normal 6 3 3 3 3 2 2" xfId="24350" xr:uid="{00000000-0005-0000-0000-0000145F0000}"/>
    <cellStyle name="Normal 6 3 3 3 3 2 3" xfId="24351" xr:uid="{00000000-0005-0000-0000-0000155F0000}"/>
    <cellStyle name="Normal 6 3 3 3 3 3" xfId="24352" xr:uid="{00000000-0005-0000-0000-0000165F0000}"/>
    <cellStyle name="Normal 6 3 3 3 3 4" xfId="24353" xr:uid="{00000000-0005-0000-0000-0000175F0000}"/>
    <cellStyle name="Normal 6 3 3 3 4" xfId="24354" xr:uid="{00000000-0005-0000-0000-0000185F0000}"/>
    <cellStyle name="Normal 6 3 3 3 4 2" xfId="24355" xr:uid="{00000000-0005-0000-0000-0000195F0000}"/>
    <cellStyle name="Normal 6 3 3 3 4 2 2" xfId="24356" xr:uid="{00000000-0005-0000-0000-00001A5F0000}"/>
    <cellStyle name="Normal 6 3 3 3 4 2 3" xfId="24357" xr:uid="{00000000-0005-0000-0000-00001B5F0000}"/>
    <cellStyle name="Normal 6 3 3 3 4 3" xfId="24358" xr:uid="{00000000-0005-0000-0000-00001C5F0000}"/>
    <cellStyle name="Normal 6 3 3 3 4 4" xfId="24359" xr:uid="{00000000-0005-0000-0000-00001D5F0000}"/>
    <cellStyle name="Normal 6 3 3 3 5" xfId="24360" xr:uid="{00000000-0005-0000-0000-00001E5F0000}"/>
    <cellStyle name="Normal 6 3 3 3 5 2" xfId="24361" xr:uid="{00000000-0005-0000-0000-00001F5F0000}"/>
    <cellStyle name="Normal 6 3 3 3 5 2 2" xfId="24362" xr:uid="{00000000-0005-0000-0000-0000205F0000}"/>
    <cellStyle name="Normal 6 3 3 3 5 2 3" xfId="24363" xr:uid="{00000000-0005-0000-0000-0000215F0000}"/>
    <cellStyle name="Normal 6 3 3 3 5 3" xfId="24364" xr:uid="{00000000-0005-0000-0000-0000225F0000}"/>
    <cellStyle name="Normal 6 3 3 3 5 4" xfId="24365" xr:uid="{00000000-0005-0000-0000-0000235F0000}"/>
    <cellStyle name="Normal 6 3 3 3 6" xfId="24366" xr:uid="{00000000-0005-0000-0000-0000245F0000}"/>
    <cellStyle name="Normal 6 3 3 3 6 2" xfId="24367" xr:uid="{00000000-0005-0000-0000-0000255F0000}"/>
    <cellStyle name="Normal 6 3 3 3 6 2 2" xfId="24368" xr:uid="{00000000-0005-0000-0000-0000265F0000}"/>
    <cellStyle name="Normal 6 3 3 3 6 2 3" xfId="24369" xr:uid="{00000000-0005-0000-0000-0000275F0000}"/>
    <cellStyle name="Normal 6 3 3 3 6 3" xfId="24370" xr:uid="{00000000-0005-0000-0000-0000285F0000}"/>
    <cellStyle name="Normal 6 3 3 3 6 4" xfId="24371" xr:uid="{00000000-0005-0000-0000-0000295F0000}"/>
    <cellStyle name="Normal 6 3 3 3 7" xfId="24372" xr:uid="{00000000-0005-0000-0000-00002A5F0000}"/>
    <cellStyle name="Normal 6 3 3 3 7 2" xfId="24373" xr:uid="{00000000-0005-0000-0000-00002B5F0000}"/>
    <cellStyle name="Normal 6 3 3 3 7 2 2" xfId="24374" xr:uid="{00000000-0005-0000-0000-00002C5F0000}"/>
    <cellStyle name="Normal 6 3 3 3 7 2 3" xfId="24375" xr:uid="{00000000-0005-0000-0000-00002D5F0000}"/>
    <cellStyle name="Normal 6 3 3 3 7 3" xfId="24376" xr:uid="{00000000-0005-0000-0000-00002E5F0000}"/>
    <cellStyle name="Normal 6 3 3 3 7 4" xfId="24377" xr:uid="{00000000-0005-0000-0000-00002F5F0000}"/>
    <cellStyle name="Normal 6 3 3 3 8" xfId="24378" xr:uid="{00000000-0005-0000-0000-0000305F0000}"/>
    <cellStyle name="Normal 6 3 3 3 8 2" xfId="24379" xr:uid="{00000000-0005-0000-0000-0000315F0000}"/>
    <cellStyle name="Normal 6 3 3 3 8 3" xfId="24380" xr:uid="{00000000-0005-0000-0000-0000325F0000}"/>
    <cellStyle name="Normal 6 3 3 3 9" xfId="24381" xr:uid="{00000000-0005-0000-0000-0000335F0000}"/>
    <cellStyle name="Normal 6 3 3 4" xfId="24382" xr:uid="{00000000-0005-0000-0000-0000345F0000}"/>
    <cellStyle name="Normal 6 3 3 4 2" xfId="24383" xr:uid="{00000000-0005-0000-0000-0000355F0000}"/>
    <cellStyle name="Normal 6 3 3 4 2 2" xfId="24384" xr:uid="{00000000-0005-0000-0000-0000365F0000}"/>
    <cellStyle name="Normal 6 3 3 4 2 3" xfId="24385" xr:uid="{00000000-0005-0000-0000-0000375F0000}"/>
    <cellStyle name="Normal 6 3 3 4 3" xfId="24386" xr:uid="{00000000-0005-0000-0000-0000385F0000}"/>
    <cellStyle name="Normal 6 3 3 4 4" xfId="24387" xr:uid="{00000000-0005-0000-0000-0000395F0000}"/>
    <cellStyle name="Normal 6 3 3 5" xfId="24388" xr:uid="{00000000-0005-0000-0000-00003A5F0000}"/>
    <cellStyle name="Normal 6 3 3 5 2" xfId="24389" xr:uid="{00000000-0005-0000-0000-00003B5F0000}"/>
    <cellStyle name="Normal 6 3 3 5 2 2" xfId="24390" xr:uid="{00000000-0005-0000-0000-00003C5F0000}"/>
    <cellStyle name="Normal 6 3 3 5 2 3" xfId="24391" xr:uid="{00000000-0005-0000-0000-00003D5F0000}"/>
    <cellStyle name="Normal 6 3 3 5 3" xfId="24392" xr:uid="{00000000-0005-0000-0000-00003E5F0000}"/>
    <cellStyle name="Normal 6 3 3 5 4" xfId="24393" xr:uid="{00000000-0005-0000-0000-00003F5F0000}"/>
    <cellStyle name="Normal 6 3 3 6" xfId="24394" xr:uid="{00000000-0005-0000-0000-0000405F0000}"/>
    <cellStyle name="Normal 6 3 3 6 2" xfId="24395" xr:uid="{00000000-0005-0000-0000-0000415F0000}"/>
    <cellStyle name="Normal 6 3 3 6 2 2" xfId="24396" xr:uid="{00000000-0005-0000-0000-0000425F0000}"/>
    <cellStyle name="Normal 6 3 3 6 2 3" xfId="24397" xr:uid="{00000000-0005-0000-0000-0000435F0000}"/>
    <cellStyle name="Normal 6 3 3 6 3" xfId="24398" xr:uid="{00000000-0005-0000-0000-0000445F0000}"/>
    <cellStyle name="Normal 6 3 3 6 4" xfId="24399" xr:uid="{00000000-0005-0000-0000-0000455F0000}"/>
    <cellStyle name="Normal 6 3 3 7" xfId="24400" xr:uid="{00000000-0005-0000-0000-0000465F0000}"/>
    <cellStyle name="Normal 6 3 3 7 2" xfId="24401" xr:uid="{00000000-0005-0000-0000-0000475F0000}"/>
    <cellStyle name="Normal 6 3 3 7 2 2" xfId="24402" xr:uid="{00000000-0005-0000-0000-0000485F0000}"/>
    <cellStyle name="Normal 6 3 3 7 2 3" xfId="24403" xr:uid="{00000000-0005-0000-0000-0000495F0000}"/>
    <cellStyle name="Normal 6 3 3 7 3" xfId="24404" xr:uid="{00000000-0005-0000-0000-00004A5F0000}"/>
    <cellStyle name="Normal 6 3 3 7 4" xfId="24405" xr:uid="{00000000-0005-0000-0000-00004B5F0000}"/>
    <cellStyle name="Normal 6 3 3 8" xfId="24406" xr:uid="{00000000-0005-0000-0000-00004C5F0000}"/>
    <cellStyle name="Normal 6 3 3 8 2" xfId="24407" xr:uid="{00000000-0005-0000-0000-00004D5F0000}"/>
    <cellStyle name="Normal 6 3 3 8 2 2" xfId="24408" xr:uid="{00000000-0005-0000-0000-00004E5F0000}"/>
    <cellStyle name="Normal 6 3 3 8 2 3" xfId="24409" xr:uid="{00000000-0005-0000-0000-00004F5F0000}"/>
    <cellStyle name="Normal 6 3 3 8 3" xfId="24410" xr:uid="{00000000-0005-0000-0000-0000505F0000}"/>
    <cellStyle name="Normal 6 3 3 8 4" xfId="24411" xr:uid="{00000000-0005-0000-0000-0000515F0000}"/>
    <cellStyle name="Normal 6 3 3 9" xfId="24412" xr:uid="{00000000-0005-0000-0000-0000525F0000}"/>
    <cellStyle name="Normal 6 3 3 9 2" xfId="24413" xr:uid="{00000000-0005-0000-0000-0000535F0000}"/>
    <cellStyle name="Normal 6 3 3 9 2 2" xfId="24414" xr:uid="{00000000-0005-0000-0000-0000545F0000}"/>
    <cellStyle name="Normal 6 3 3 9 2 3" xfId="24415" xr:uid="{00000000-0005-0000-0000-0000555F0000}"/>
    <cellStyle name="Normal 6 3 3 9 3" xfId="24416" xr:uid="{00000000-0005-0000-0000-0000565F0000}"/>
    <cellStyle name="Normal 6 3 3 9 4" xfId="24417" xr:uid="{00000000-0005-0000-0000-0000575F0000}"/>
    <cellStyle name="Normal 6 3 4" xfId="24418" xr:uid="{00000000-0005-0000-0000-0000585F0000}"/>
    <cellStyle name="Normal 6 3 4 10" xfId="24419" xr:uid="{00000000-0005-0000-0000-0000595F0000}"/>
    <cellStyle name="Normal 6 3 4 10 2" xfId="24420" xr:uid="{00000000-0005-0000-0000-00005A5F0000}"/>
    <cellStyle name="Normal 6 3 4 10 3" xfId="24421" xr:uid="{00000000-0005-0000-0000-00005B5F0000}"/>
    <cellStyle name="Normal 6 3 4 11" xfId="24422" xr:uid="{00000000-0005-0000-0000-00005C5F0000}"/>
    <cellStyle name="Normal 6 3 4 12" xfId="24423" xr:uid="{00000000-0005-0000-0000-00005D5F0000}"/>
    <cellStyle name="Normal 6 3 4 2" xfId="24424" xr:uid="{00000000-0005-0000-0000-00005E5F0000}"/>
    <cellStyle name="Normal 6 3 4 2 10" xfId="24425" xr:uid="{00000000-0005-0000-0000-00005F5F0000}"/>
    <cellStyle name="Normal 6 3 4 2 2" xfId="24426" xr:uid="{00000000-0005-0000-0000-0000605F0000}"/>
    <cellStyle name="Normal 6 3 4 2 2 2" xfId="24427" xr:uid="{00000000-0005-0000-0000-0000615F0000}"/>
    <cellStyle name="Normal 6 3 4 2 2 2 2" xfId="24428" xr:uid="{00000000-0005-0000-0000-0000625F0000}"/>
    <cellStyle name="Normal 6 3 4 2 2 2 3" xfId="24429" xr:uid="{00000000-0005-0000-0000-0000635F0000}"/>
    <cellStyle name="Normal 6 3 4 2 2 3" xfId="24430" xr:uid="{00000000-0005-0000-0000-0000645F0000}"/>
    <cellStyle name="Normal 6 3 4 2 2 4" xfId="24431" xr:uid="{00000000-0005-0000-0000-0000655F0000}"/>
    <cellStyle name="Normal 6 3 4 2 3" xfId="24432" xr:uid="{00000000-0005-0000-0000-0000665F0000}"/>
    <cellStyle name="Normal 6 3 4 2 3 2" xfId="24433" xr:uid="{00000000-0005-0000-0000-0000675F0000}"/>
    <cellStyle name="Normal 6 3 4 2 3 2 2" xfId="24434" xr:uid="{00000000-0005-0000-0000-0000685F0000}"/>
    <cellStyle name="Normal 6 3 4 2 3 2 3" xfId="24435" xr:uid="{00000000-0005-0000-0000-0000695F0000}"/>
    <cellStyle name="Normal 6 3 4 2 3 3" xfId="24436" xr:uid="{00000000-0005-0000-0000-00006A5F0000}"/>
    <cellStyle name="Normal 6 3 4 2 3 4" xfId="24437" xr:uid="{00000000-0005-0000-0000-00006B5F0000}"/>
    <cellStyle name="Normal 6 3 4 2 4" xfId="24438" xr:uid="{00000000-0005-0000-0000-00006C5F0000}"/>
    <cellStyle name="Normal 6 3 4 2 4 2" xfId="24439" xr:uid="{00000000-0005-0000-0000-00006D5F0000}"/>
    <cellStyle name="Normal 6 3 4 2 4 2 2" xfId="24440" xr:uid="{00000000-0005-0000-0000-00006E5F0000}"/>
    <cellStyle name="Normal 6 3 4 2 4 2 3" xfId="24441" xr:uid="{00000000-0005-0000-0000-00006F5F0000}"/>
    <cellStyle name="Normal 6 3 4 2 4 3" xfId="24442" xr:uid="{00000000-0005-0000-0000-0000705F0000}"/>
    <cellStyle name="Normal 6 3 4 2 4 4" xfId="24443" xr:uid="{00000000-0005-0000-0000-0000715F0000}"/>
    <cellStyle name="Normal 6 3 4 2 5" xfId="24444" xr:uid="{00000000-0005-0000-0000-0000725F0000}"/>
    <cellStyle name="Normal 6 3 4 2 5 2" xfId="24445" xr:uid="{00000000-0005-0000-0000-0000735F0000}"/>
    <cellStyle name="Normal 6 3 4 2 5 2 2" xfId="24446" xr:uid="{00000000-0005-0000-0000-0000745F0000}"/>
    <cellStyle name="Normal 6 3 4 2 5 2 3" xfId="24447" xr:uid="{00000000-0005-0000-0000-0000755F0000}"/>
    <cellStyle name="Normal 6 3 4 2 5 3" xfId="24448" xr:uid="{00000000-0005-0000-0000-0000765F0000}"/>
    <cellStyle name="Normal 6 3 4 2 5 4" xfId="24449" xr:uid="{00000000-0005-0000-0000-0000775F0000}"/>
    <cellStyle name="Normal 6 3 4 2 6" xfId="24450" xr:uid="{00000000-0005-0000-0000-0000785F0000}"/>
    <cellStyle name="Normal 6 3 4 2 6 2" xfId="24451" xr:uid="{00000000-0005-0000-0000-0000795F0000}"/>
    <cellStyle name="Normal 6 3 4 2 6 2 2" xfId="24452" xr:uid="{00000000-0005-0000-0000-00007A5F0000}"/>
    <cellStyle name="Normal 6 3 4 2 6 2 3" xfId="24453" xr:uid="{00000000-0005-0000-0000-00007B5F0000}"/>
    <cellStyle name="Normal 6 3 4 2 6 3" xfId="24454" xr:uid="{00000000-0005-0000-0000-00007C5F0000}"/>
    <cellStyle name="Normal 6 3 4 2 6 4" xfId="24455" xr:uid="{00000000-0005-0000-0000-00007D5F0000}"/>
    <cellStyle name="Normal 6 3 4 2 7" xfId="24456" xr:uid="{00000000-0005-0000-0000-00007E5F0000}"/>
    <cellStyle name="Normal 6 3 4 2 7 2" xfId="24457" xr:uid="{00000000-0005-0000-0000-00007F5F0000}"/>
    <cellStyle name="Normal 6 3 4 2 7 2 2" xfId="24458" xr:uid="{00000000-0005-0000-0000-0000805F0000}"/>
    <cellStyle name="Normal 6 3 4 2 7 2 3" xfId="24459" xr:uid="{00000000-0005-0000-0000-0000815F0000}"/>
    <cellStyle name="Normal 6 3 4 2 7 3" xfId="24460" xr:uid="{00000000-0005-0000-0000-0000825F0000}"/>
    <cellStyle name="Normal 6 3 4 2 7 4" xfId="24461" xr:uid="{00000000-0005-0000-0000-0000835F0000}"/>
    <cellStyle name="Normal 6 3 4 2 8" xfId="24462" xr:uid="{00000000-0005-0000-0000-0000845F0000}"/>
    <cellStyle name="Normal 6 3 4 2 8 2" xfId="24463" xr:uid="{00000000-0005-0000-0000-0000855F0000}"/>
    <cellStyle name="Normal 6 3 4 2 8 3" xfId="24464" xr:uid="{00000000-0005-0000-0000-0000865F0000}"/>
    <cellStyle name="Normal 6 3 4 2 9" xfId="24465" xr:uid="{00000000-0005-0000-0000-0000875F0000}"/>
    <cellStyle name="Normal 6 3 4 3" xfId="24466" xr:uid="{00000000-0005-0000-0000-0000885F0000}"/>
    <cellStyle name="Normal 6 3 4 3 10" xfId="24467" xr:uid="{00000000-0005-0000-0000-0000895F0000}"/>
    <cellStyle name="Normal 6 3 4 3 2" xfId="24468" xr:uid="{00000000-0005-0000-0000-00008A5F0000}"/>
    <cellStyle name="Normal 6 3 4 3 2 2" xfId="24469" xr:uid="{00000000-0005-0000-0000-00008B5F0000}"/>
    <cellStyle name="Normal 6 3 4 3 2 2 2" xfId="24470" xr:uid="{00000000-0005-0000-0000-00008C5F0000}"/>
    <cellStyle name="Normal 6 3 4 3 2 2 3" xfId="24471" xr:uid="{00000000-0005-0000-0000-00008D5F0000}"/>
    <cellStyle name="Normal 6 3 4 3 2 3" xfId="24472" xr:uid="{00000000-0005-0000-0000-00008E5F0000}"/>
    <cellStyle name="Normal 6 3 4 3 2 4" xfId="24473" xr:uid="{00000000-0005-0000-0000-00008F5F0000}"/>
    <cellStyle name="Normal 6 3 4 3 3" xfId="24474" xr:uid="{00000000-0005-0000-0000-0000905F0000}"/>
    <cellStyle name="Normal 6 3 4 3 3 2" xfId="24475" xr:uid="{00000000-0005-0000-0000-0000915F0000}"/>
    <cellStyle name="Normal 6 3 4 3 3 2 2" xfId="24476" xr:uid="{00000000-0005-0000-0000-0000925F0000}"/>
    <cellStyle name="Normal 6 3 4 3 3 2 3" xfId="24477" xr:uid="{00000000-0005-0000-0000-0000935F0000}"/>
    <cellStyle name="Normal 6 3 4 3 3 3" xfId="24478" xr:uid="{00000000-0005-0000-0000-0000945F0000}"/>
    <cellStyle name="Normal 6 3 4 3 3 4" xfId="24479" xr:uid="{00000000-0005-0000-0000-0000955F0000}"/>
    <cellStyle name="Normal 6 3 4 3 4" xfId="24480" xr:uid="{00000000-0005-0000-0000-0000965F0000}"/>
    <cellStyle name="Normal 6 3 4 3 4 2" xfId="24481" xr:uid="{00000000-0005-0000-0000-0000975F0000}"/>
    <cellStyle name="Normal 6 3 4 3 4 2 2" xfId="24482" xr:uid="{00000000-0005-0000-0000-0000985F0000}"/>
    <cellStyle name="Normal 6 3 4 3 4 2 3" xfId="24483" xr:uid="{00000000-0005-0000-0000-0000995F0000}"/>
    <cellStyle name="Normal 6 3 4 3 4 3" xfId="24484" xr:uid="{00000000-0005-0000-0000-00009A5F0000}"/>
    <cellStyle name="Normal 6 3 4 3 4 4" xfId="24485" xr:uid="{00000000-0005-0000-0000-00009B5F0000}"/>
    <cellStyle name="Normal 6 3 4 3 5" xfId="24486" xr:uid="{00000000-0005-0000-0000-00009C5F0000}"/>
    <cellStyle name="Normal 6 3 4 3 5 2" xfId="24487" xr:uid="{00000000-0005-0000-0000-00009D5F0000}"/>
    <cellStyle name="Normal 6 3 4 3 5 2 2" xfId="24488" xr:uid="{00000000-0005-0000-0000-00009E5F0000}"/>
    <cellStyle name="Normal 6 3 4 3 5 2 3" xfId="24489" xr:uid="{00000000-0005-0000-0000-00009F5F0000}"/>
    <cellStyle name="Normal 6 3 4 3 5 3" xfId="24490" xr:uid="{00000000-0005-0000-0000-0000A05F0000}"/>
    <cellStyle name="Normal 6 3 4 3 5 4" xfId="24491" xr:uid="{00000000-0005-0000-0000-0000A15F0000}"/>
    <cellStyle name="Normal 6 3 4 3 6" xfId="24492" xr:uid="{00000000-0005-0000-0000-0000A25F0000}"/>
    <cellStyle name="Normal 6 3 4 3 6 2" xfId="24493" xr:uid="{00000000-0005-0000-0000-0000A35F0000}"/>
    <cellStyle name="Normal 6 3 4 3 6 2 2" xfId="24494" xr:uid="{00000000-0005-0000-0000-0000A45F0000}"/>
    <cellStyle name="Normal 6 3 4 3 6 2 3" xfId="24495" xr:uid="{00000000-0005-0000-0000-0000A55F0000}"/>
    <cellStyle name="Normal 6 3 4 3 6 3" xfId="24496" xr:uid="{00000000-0005-0000-0000-0000A65F0000}"/>
    <cellStyle name="Normal 6 3 4 3 6 4" xfId="24497" xr:uid="{00000000-0005-0000-0000-0000A75F0000}"/>
    <cellStyle name="Normal 6 3 4 3 7" xfId="24498" xr:uid="{00000000-0005-0000-0000-0000A85F0000}"/>
    <cellStyle name="Normal 6 3 4 3 7 2" xfId="24499" xr:uid="{00000000-0005-0000-0000-0000A95F0000}"/>
    <cellStyle name="Normal 6 3 4 3 7 2 2" xfId="24500" xr:uid="{00000000-0005-0000-0000-0000AA5F0000}"/>
    <cellStyle name="Normal 6 3 4 3 7 2 3" xfId="24501" xr:uid="{00000000-0005-0000-0000-0000AB5F0000}"/>
    <cellStyle name="Normal 6 3 4 3 7 3" xfId="24502" xr:uid="{00000000-0005-0000-0000-0000AC5F0000}"/>
    <cellStyle name="Normal 6 3 4 3 7 4" xfId="24503" xr:uid="{00000000-0005-0000-0000-0000AD5F0000}"/>
    <cellStyle name="Normal 6 3 4 3 8" xfId="24504" xr:uid="{00000000-0005-0000-0000-0000AE5F0000}"/>
    <cellStyle name="Normal 6 3 4 3 8 2" xfId="24505" xr:uid="{00000000-0005-0000-0000-0000AF5F0000}"/>
    <cellStyle name="Normal 6 3 4 3 8 3" xfId="24506" xr:uid="{00000000-0005-0000-0000-0000B05F0000}"/>
    <cellStyle name="Normal 6 3 4 3 9" xfId="24507" xr:uid="{00000000-0005-0000-0000-0000B15F0000}"/>
    <cellStyle name="Normal 6 3 4 4" xfId="24508" xr:uid="{00000000-0005-0000-0000-0000B25F0000}"/>
    <cellStyle name="Normal 6 3 4 4 2" xfId="24509" xr:uid="{00000000-0005-0000-0000-0000B35F0000}"/>
    <cellStyle name="Normal 6 3 4 4 2 2" xfId="24510" xr:uid="{00000000-0005-0000-0000-0000B45F0000}"/>
    <cellStyle name="Normal 6 3 4 4 2 3" xfId="24511" xr:uid="{00000000-0005-0000-0000-0000B55F0000}"/>
    <cellStyle name="Normal 6 3 4 4 3" xfId="24512" xr:uid="{00000000-0005-0000-0000-0000B65F0000}"/>
    <cellStyle name="Normal 6 3 4 4 4" xfId="24513" xr:uid="{00000000-0005-0000-0000-0000B75F0000}"/>
    <cellStyle name="Normal 6 3 4 5" xfId="24514" xr:uid="{00000000-0005-0000-0000-0000B85F0000}"/>
    <cellStyle name="Normal 6 3 4 5 2" xfId="24515" xr:uid="{00000000-0005-0000-0000-0000B95F0000}"/>
    <cellStyle name="Normal 6 3 4 5 2 2" xfId="24516" xr:uid="{00000000-0005-0000-0000-0000BA5F0000}"/>
    <cellStyle name="Normal 6 3 4 5 2 3" xfId="24517" xr:uid="{00000000-0005-0000-0000-0000BB5F0000}"/>
    <cellStyle name="Normal 6 3 4 5 3" xfId="24518" xr:uid="{00000000-0005-0000-0000-0000BC5F0000}"/>
    <cellStyle name="Normal 6 3 4 5 4" xfId="24519" xr:uid="{00000000-0005-0000-0000-0000BD5F0000}"/>
    <cellStyle name="Normal 6 3 4 6" xfId="24520" xr:uid="{00000000-0005-0000-0000-0000BE5F0000}"/>
    <cellStyle name="Normal 6 3 4 6 2" xfId="24521" xr:uid="{00000000-0005-0000-0000-0000BF5F0000}"/>
    <cellStyle name="Normal 6 3 4 6 2 2" xfId="24522" xr:uid="{00000000-0005-0000-0000-0000C05F0000}"/>
    <cellStyle name="Normal 6 3 4 6 2 3" xfId="24523" xr:uid="{00000000-0005-0000-0000-0000C15F0000}"/>
    <cellStyle name="Normal 6 3 4 6 3" xfId="24524" xr:uid="{00000000-0005-0000-0000-0000C25F0000}"/>
    <cellStyle name="Normal 6 3 4 6 4" xfId="24525" xr:uid="{00000000-0005-0000-0000-0000C35F0000}"/>
    <cellStyle name="Normal 6 3 4 7" xfId="24526" xr:uid="{00000000-0005-0000-0000-0000C45F0000}"/>
    <cellStyle name="Normal 6 3 4 7 2" xfId="24527" xr:uid="{00000000-0005-0000-0000-0000C55F0000}"/>
    <cellStyle name="Normal 6 3 4 7 2 2" xfId="24528" xr:uid="{00000000-0005-0000-0000-0000C65F0000}"/>
    <cellStyle name="Normal 6 3 4 7 2 3" xfId="24529" xr:uid="{00000000-0005-0000-0000-0000C75F0000}"/>
    <cellStyle name="Normal 6 3 4 7 3" xfId="24530" xr:uid="{00000000-0005-0000-0000-0000C85F0000}"/>
    <cellStyle name="Normal 6 3 4 7 4" xfId="24531" xr:uid="{00000000-0005-0000-0000-0000C95F0000}"/>
    <cellStyle name="Normal 6 3 4 8" xfId="24532" xr:uid="{00000000-0005-0000-0000-0000CA5F0000}"/>
    <cellStyle name="Normal 6 3 4 8 2" xfId="24533" xr:uid="{00000000-0005-0000-0000-0000CB5F0000}"/>
    <cellStyle name="Normal 6 3 4 8 2 2" xfId="24534" xr:uid="{00000000-0005-0000-0000-0000CC5F0000}"/>
    <cellStyle name="Normal 6 3 4 8 2 3" xfId="24535" xr:uid="{00000000-0005-0000-0000-0000CD5F0000}"/>
    <cellStyle name="Normal 6 3 4 8 3" xfId="24536" xr:uid="{00000000-0005-0000-0000-0000CE5F0000}"/>
    <cellStyle name="Normal 6 3 4 8 4" xfId="24537" xr:uid="{00000000-0005-0000-0000-0000CF5F0000}"/>
    <cellStyle name="Normal 6 3 4 9" xfId="24538" xr:uid="{00000000-0005-0000-0000-0000D05F0000}"/>
    <cellStyle name="Normal 6 3 4 9 2" xfId="24539" xr:uid="{00000000-0005-0000-0000-0000D15F0000}"/>
    <cellStyle name="Normal 6 3 4 9 2 2" xfId="24540" xr:uid="{00000000-0005-0000-0000-0000D25F0000}"/>
    <cellStyle name="Normal 6 3 4 9 2 3" xfId="24541" xr:uid="{00000000-0005-0000-0000-0000D35F0000}"/>
    <cellStyle name="Normal 6 3 4 9 3" xfId="24542" xr:uid="{00000000-0005-0000-0000-0000D45F0000}"/>
    <cellStyle name="Normal 6 3 4 9 4" xfId="24543" xr:uid="{00000000-0005-0000-0000-0000D55F0000}"/>
    <cellStyle name="Normal 6 3 5" xfId="24544" xr:uid="{00000000-0005-0000-0000-0000D65F0000}"/>
    <cellStyle name="Normal 6 3 5 10" xfId="24545" xr:uid="{00000000-0005-0000-0000-0000D75F0000}"/>
    <cellStyle name="Normal 6 3 5 2" xfId="24546" xr:uid="{00000000-0005-0000-0000-0000D85F0000}"/>
    <cellStyle name="Normal 6 3 5 2 2" xfId="24547" xr:uid="{00000000-0005-0000-0000-0000D95F0000}"/>
    <cellStyle name="Normal 6 3 5 2 2 2" xfId="24548" xr:uid="{00000000-0005-0000-0000-0000DA5F0000}"/>
    <cellStyle name="Normal 6 3 5 2 2 3" xfId="24549" xr:uid="{00000000-0005-0000-0000-0000DB5F0000}"/>
    <cellStyle name="Normal 6 3 5 2 3" xfId="24550" xr:uid="{00000000-0005-0000-0000-0000DC5F0000}"/>
    <cellStyle name="Normal 6 3 5 2 4" xfId="24551" xr:uid="{00000000-0005-0000-0000-0000DD5F0000}"/>
    <cellStyle name="Normal 6 3 5 3" xfId="24552" xr:uid="{00000000-0005-0000-0000-0000DE5F0000}"/>
    <cellStyle name="Normal 6 3 5 3 2" xfId="24553" xr:uid="{00000000-0005-0000-0000-0000DF5F0000}"/>
    <cellStyle name="Normal 6 3 5 3 2 2" xfId="24554" xr:uid="{00000000-0005-0000-0000-0000E05F0000}"/>
    <cellStyle name="Normal 6 3 5 3 2 3" xfId="24555" xr:uid="{00000000-0005-0000-0000-0000E15F0000}"/>
    <cellStyle name="Normal 6 3 5 3 3" xfId="24556" xr:uid="{00000000-0005-0000-0000-0000E25F0000}"/>
    <cellStyle name="Normal 6 3 5 3 4" xfId="24557" xr:uid="{00000000-0005-0000-0000-0000E35F0000}"/>
    <cellStyle name="Normal 6 3 5 4" xfId="24558" xr:uid="{00000000-0005-0000-0000-0000E45F0000}"/>
    <cellStyle name="Normal 6 3 5 4 2" xfId="24559" xr:uid="{00000000-0005-0000-0000-0000E55F0000}"/>
    <cellStyle name="Normal 6 3 5 4 2 2" xfId="24560" xr:uid="{00000000-0005-0000-0000-0000E65F0000}"/>
    <cellStyle name="Normal 6 3 5 4 2 3" xfId="24561" xr:uid="{00000000-0005-0000-0000-0000E75F0000}"/>
    <cellStyle name="Normal 6 3 5 4 3" xfId="24562" xr:uid="{00000000-0005-0000-0000-0000E85F0000}"/>
    <cellStyle name="Normal 6 3 5 4 4" xfId="24563" xr:uid="{00000000-0005-0000-0000-0000E95F0000}"/>
    <cellStyle name="Normal 6 3 5 5" xfId="24564" xr:uid="{00000000-0005-0000-0000-0000EA5F0000}"/>
    <cellStyle name="Normal 6 3 5 5 2" xfId="24565" xr:uid="{00000000-0005-0000-0000-0000EB5F0000}"/>
    <cellStyle name="Normal 6 3 5 5 2 2" xfId="24566" xr:uid="{00000000-0005-0000-0000-0000EC5F0000}"/>
    <cellStyle name="Normal 6 3 5 5 2 3" xfId="24567" xr:uid="{00000000-0005-0000-0000-0000ED5F0000}"/>
    <cellStyle name="Normal 6 3 5 5 3" xfId="24568" xr:uid="{00000000-0005-0000-0000-0000EE5F0000}"/>
    <cellStyle name="Normal 6 3 5 5 4" xfId="24569" xr:uid="{00000000-0005-0000-0000-0000EF5F0000}"/>
    <cellStyle name="Normal 6 3 5 6" xfId="24570" xr:uid="{00000000-0005-0000-0000-0000F05F0000}"/>
    <cellStyle name="Normal 6 3 5 6 2" xfId="24571" xr:uid="{00000000-0005-0000-0000-0000F15F0000}"/>
    <cellStyle name="Normal 6 3 5 6 2 2" xfId="24572" xr:uid="{00000000-0005-0000-0000-0000F25F0000}"/>
    <cellStyle name="Normal 6 3 5 6 2 3" xfId="24573" xr:uid="{00000000-0005-0000-0000-0000F35F0000}"/>
    <cellStyle name="Normal 6 3 5 6 3" xfId="24574" xr:uid="{00000000-0005-0000-0000-0000F45F0000}"/>
    <cellStyle name="Normal 6 3 5 6 4" xfId="24575" xr:uid="{00000000-0005-0000-0000-0000F55F0000}"/>
    <cellStyle name="Normal 6 3 5 7" xfId="24576" xr:uid="{00000000-0005-0000-0000-0000F65F0000}"/>
    <cellStyle name="Normal 6 3 5 7 2" xfId="24577" xr:uid="{00000000-0005-0000-0000-0000F75F0000}"/>
    <cellStyle name="Normal 6 3 5 7 2 2" xfId="24578" xr:uid="{00000000-0005-0000-0000-0000F85F0000}"/>
    <cellStyle name="Normal 6 3 5 7 2 3" xfId="24579" xr:uid="{00000000-0005-0000-0000-0000F95F0000}"/>
    <cellStyle name="Normal 6 3 5 7 3" xfId="24580" xr:uid="{00000000-0005-0000-0000-0000FA5F0000}"/>
    <cellStyle name="Normal 6 3 5 7 4" xfId="24581" xr:uid="{00000000-0005-0000-0000-0000FB5F0000}"/>
    <cellStyle name="Normal 6 3 5 8" xfId="24582" xr:uid="{00000000-0005-0000-0000-0000FC5F0000}"/>
    <cellStyle name="Normal 6 3 5 8 2" xfId="24583" xr:uid="{00000000-0005-0000-0000-0000FD5F0000}"/>
    <cellStyle name="Normal 6 3 5 8 3" xfId="24584" xr:uid="{00000000-0005-0000-0000-0000FE5F0000}"/>
    <cellStyle name="Normal 6 3 5 9" xfId="24585" xr:uid="{00000000-0005-0000-0000-0000FF5F0000}"/>
    <cellStyle name="Normal 6 3 6" xfId="24586" xr:uid="{00000000-0005-0000-0000-000000600000}"/>
    <cellStyle name="Normal 6 3 6 10" xfId="24587" xr:uid="{00000000-0005-0000-0000-000001600000}"/>
    <cellStyle name="Normal 6 3 6 2" xfId="24588" xr:uid="{00000000-0005-0000-0000-000002600000}"/>
    <cellStyle name="Normal 6 3 6 2 2" xfId="24589" xr:uid="{00000000-0005-0000-0000-000003600000}"/>
    <cellStyle name="Normal 6 3 6 2 2 2" xfId="24590" xr:uid="{00000000-0005-0000-0000-000004600000}"/>
    <cellStyle name="Normal 6 3 6 2 2 3" xfId="24591" xr:uid="{00000000-0005-0000-0000-000005600000}"/>
    <cellStyle name="Normal 6 3 6 2 3" xfId="24592" xr:uid="{00000000-0005-0000-0000-000006600000}"/>
    <cellStyle name="Normal 6 3 6 2 4" xfId="24593" xr:uid="{00000000-0005-0000-0000-000007600000}"/>
    <cellStyle name="Normal 6 3 6 3" xfId="24594" xr:uid="{00000000-0005-0000-0000-000008600000}"/>
    <cellStyle name="Normal 6 3 6 3 2" xfId="24595" xr:uid="{00000000-0005-0000-0000-000009600000}"/>
    <cellStyle name="Normal 6 3 6 3 2 2" xfId="24596" xr:uid="{00000000-0005-0000-0000-00000A600000}"/>
    <cellStyle name="Normal 6 3 6 3 2 3" xfId="24597" xr:uid="{00000000-0005-0000-0000-00000B600000}"/>
    <cellStyle name="Normal 6 3 6 3 3" xfId="24598" xr:uid="{00000000-0005-0000-0000-00000C600000}"/>
    <cellStyle name="Normal 6 3 6 3 4" xfId="24599" xr:uid="{00000000-0005-0000-0000-00000D600000}"/>
    <cellStyle name="Normal 6 3 6 4" xfId="24600" xr:uid="{00000000-0005-0000-0000-00000E600000}"/>
    <cellStyle name="Normal 6 3 6 4 2" xfId="24601" xr:uid="{00000000-0005-0000-0000-00000F600000}"/>
    <cellStyle name="Normal 6 3 6 4 2 2" xfId="24602" xr:uid="{00000000-0005-0000-0000-000010600000}"/>
    <cellStyle name="Normal 6 3 6 4 2 3" xfId="24603" xr:uid="{00000000-0005-0000-0000-000011600000}"/>
    <cellStyle name="Normal 6 3 6 4 3" xfId="24604" xr:uid="{00000000-0005-0000-0000-000012600000}"/>
    <cellStyle name="Normal 6 3 6 4 4" xfId="24605" xr:uid="{00000000-0005-0000-0000-000013600000}"/>
    <cellStyle name="Normal 6 3 6 5" xfId="24606" xr:uid="{00000000-0005-0000-0000-000014600000}"/>
    <cellStyle name="Normal 6 3 6 5 2" xfId="24607" xr:uid="{00000000-0005-0000-0000-000015600000}"/>
    <cellStyle name="Normal 6 3 6 5 2 2" xfId="24608" xr:uid="{00000000-0005-0000-0000-000016600000}"/>
    <cellStyle name="Normal 6 3 6 5 2 3" xfId="24609" xr:uid="{00000000-0005-0000-0000-000017600000}"/>
    <cellStyle name="Normal 6 3 6 5 3" xfId="24610" xr:uid="{00000000-0005-0000-0000-000018600000}"/>
    <cellStyle name="Normal 6 3 6 5 4" xfId="24611" xr:uid="{00000000-0005-0000-0000-000019600000}"/>
    <cellStyle name="Normal 6 3 6 6" xfId="24612" xr:uid="{00000000-0005-0000-0000-00001A600000}"/>
    <cellStyle name="Normal 6 3 6 6 2" xfId="24613" xr:uid="{00000000-0005-0000-0000-00001B600000}"/>
    <cellStyle name="Normal 6 3 6 6 2 2" xfId="24614" xr:uid="{00000000-0005-0000-0000-00001C600000}"/>
    <cellStyle name="Normal 6 3 6 6 2 3" xfId="24615" xr:uid="{00000000-0005-0000-0000-00001D600000}"/>
    <cellStyle name="Normal 6 3 6 6 3" xfId="24616" xr:uid="{00000000-0005-0000-0000-00001E600000}"/>
    <cellStyle name="Normal 6 3 6 6 4" xfId="24617" xr:uid="{00000000-0005-0000-0000-00001F600000}"/>
    <cellStyle name="Normal 6 3 6 7" xfId="24618" xr:uid="{00000000-0005-0000-0000-000020600000}"/>
    <cellStyle name="Normal 6 3 6 7 2" xfId="24619" xr:uid="{00000000-0005-0000-0000-000021600000}"/>
    <cellStyle name="Normal 6 3 6 7 2 2" xfId="24620" xr:uid="{00000000-0005-0000-0000-000022600000}"/>
    <cellStyle name="Normal 6 3 6 7 2 3" xfId="24621" xr:uid="{00000000-0005-0000-0000-000023600000}"/>
    <cellStyle name="Normal 6 3 6 7 3" xfId="24622" xr:uid="{00000000-0005-0000-0000-000024600000}"/>
    <cellStyle name="Normal 6 3 6 7 4" xfId="24623" xr:uid="{00000000-0005-0000-0000-000025600000}"/>
    <cellStyle name="Normal 6 3 6 8" xfId="24624" xr:uid="{00000000-0005-0000-0000-000026600000}"/>
    <cellStyle name="Normal 6 3 6 8 2" xfId="24625" xr:uid="{00000000-0005-0000-0000-000027600000}"/>
    <cellStyle name="Normal 6 3 6 8 3" xfId="24626" xr:uid="{00000000-0005-0000-0000-000028600000}"/>
    <cellStyle name="Normal 6 3 6 9" xfId="24627" xr:uid="{00000000-0005-0000-0000-000029600000}"/>
    <cellStyle name="Normal 6 3 7" xfId="24628" xr:uid="{00000000-0005-0000-0000-00002A600000}"/>
    <cellStyle name="Normal 6 3 7 2" xfId="24629" xr:uid="{00000000-0005-0000-0000-00002B600000}"/>
    <cellStyle name="Normal 6 3 7 2 2" xfId="24630" xr:uid="{00000000-0005-0000-0000-00002C600000}"/>
    <cellStyle name="Normal 6 3 7 2 3" xfId="24631" xr:uid="{00000000-0005-0000-0000-00002D600000}"/>
    <cellStyle name="Normal 6 3 7 3" xfId="24632" xr:uid="{00000000-0005-0000-0000-00002E600000}"/>
    <cellStyle name="Normal 6 3 7 4" xfId="24633" xr:uid="{00000000-0005-0000-0000-00002F600000}"/>
    <cellStyle name="Normal 6 3 8" xfId="24634" xr:uid="{00000000-0005-0000-0000-000030600000}"/>
    <cellStyle name="Normal 6 3 8 2" xfId="24635" xr:uid="{00000000-0005-0000-0000-000031600000}"/>
    <cellStyle name="Normal 6 3 8 2 2" xfId="24636" xr:uid="{00000000-0005-0000-0000-000032600000}"/>
    <cellStyle name="Normal 6 3 8 2 3" xfId="24637" xr:uid="{00000000-0005-0000-0000-000033600000}"/>
    <cellStyle name="Normal 6 3 8 3" xfId="24638" xr:uid="{00000000-0005-0000-0000-000034600000}"/>
    <cellStyle name="Normal 6 3 8 4" xfId="24639" xr:uid="{00000000-0005-0000-0000-000035600000}"/>
    <cellStyle name="Normal 6 3 9" xfId="24640" xr:uid="{00000000-0005-0000-0000-000036600000}"/>
    <cellStyle name="Normal 6 3 9 2" xfId="24641" xr:uid="{00000000-0005-0000-0000-000037600000}"/>
    <cellStyle name="Normal 6 3 9 2 2" xfId="24642" xr:uid="{00000000-0005-0000-0000-000038600000}"/>
    <cellStyle name="Normal 6 3 9 2 3" xfId="24643" xr:uid="{00000000-0005-0000-0000-000039600000}"/>
    <cellStyle name="Normal 6 3 9 3" xfId="24644" xr:uid="{00000000-0005-0000-0000-00003A600000}"/>
    <cellStyle name="Normal 6 3 9 4" xfId="24645" xr:uid="{00000000-0005-0000-0000-00003B600000}"/>
    <cellStyle name="Normal 6 4" xfId="24646" xr:uid="{00000000-0005-0000-0000-00003C600000}"/>
    <cellStyle name="Normal 6 5" xfId="24647" xr:uid="{00000000-0005-0000-0000-00003D600000}"/>
    <cellStyle name="Normal 6 6" xfId="24648" xr:uid="{00000000-0005-0000-0000-00003E600000}"/>
    <cellStyle name="Normal 6 6 10" xfId="24649" xr:uid="{00000000-0005-0000-0000-00003F600000}"/>
    <cellStyle name="Normal 6 6 10 2" xfId="24650" xr:uid="{00000000-0005-0000-0000-000040600000}"/>
    <cellStyle name="Normal 6 6 10 3" xfId="24651" xr:uid="{00000000-0005-0000-0000-000041600000}"/>
    <cellStyle name="Normal 6 6 11" xfId="24652" xr:uid="{00000000-0005-0000-0000-000042600000}"/>
    <cellStyle name="Normal 6 6 12" xfId="24653" xr:uid="{00000000-0005-0000-0000-000043600000}"/>
    <cellStyle name="Normal 6 6 2" xfId="24654" xr:uid="{00000000-0005-0000-0000-000044600000}"/>
    <cellStyle name="Normal 6 6 2 10" xfId="24655" xr:uid="{00000000-0005-0000-0000-000045600000}"/>
    <cellStyle name="Normal 6 6 2 2" xfId="24656" xr:uid="{00000000-0005-0000-0000-000046600000}"/>
    <cellStyle name="Normal 6 6 2 2 2" xfId="24657" xr:uid="{00000000-0005-0000-0000-000047600000}"/>
    <cellStyle name="Normal 6 6 2 2 2 2" xfId="24658" xr:uid="{00000000-0005-0000-0000-000048600000}"/>
    <cellStyle name="Normal 6 6 2 2 2 3" xfId="24659" xr:uid="{00000000-0005-0000-0000-000049600000}"/>
    <cellStyle name="Normal 6 6 2 2 3" xfId="24660" xr:uid="{00000000-0005-0000-0000-00004A600000}"/>
    <cellStyle name="Normal 6 6 2 2 4" xfId="24661" xr:uid="{00000000-0005-0000-0000-00004B600000}"/>
    <cellStyle name="Normal 6 6 2 3" xfId="24662" xr:uid="{00000000-0005-0000-0000-00004C600000}"/>
    <cellStyle name="Normal 6 6 2 3 2" xfId="24663" xr:uid="{00000000-0005-0000-0000-00004D600000}"/>
    <cellStyle name="Normal 6 6 2 3 2 2" xfId="24664" xr:uid="{00000000-0005-0000-0000-00004E600000}"/>
    <cellStyle name="Normal 6 6 2 3 2 3" xfId="24665" xr:uid="{00000000-0005-0000-0000-00004F600000}"/>
    <cellStyle name="Normal 6 6 2 3 3" xfId="24666" xr:uid="{00000000-0005-0000-0000-000050600000}"/>
    <cellStyle name="Normal 6 6 2 3 4" xfId="24667" xr:uid="{00000000-0005-0000-0000-000051600000}"/>
    <cellStyle name="Normal 6 6 2 4" xfId="24668" xr:uid="{00000000-0005-0000-0000-000052600000}"/>
    <cellStyle name="Normal 6 6 2 4 2" xfId="24669" xr:uid="{00000000-0005-0000-0000-000053600000}"/>
    <cellStyle name="Normal 6 6 2 4 2 2" xfId="24670" xr:uid="{00000000-0005-0000-0000-000054600000}"/>
    <cellStyle name="Normal 6 6 2 4 2 3" xfId="24671" xr:uid="{00000000-0005-0000-0000-000055600000}"/>
    <cellStyle name="Normal 6 6 2 4 3" xfId="24672" xr:uid="{00000000-0005-0000-0000-000056600000}"/>
    <cellStyle name="Normal 6 6 2 4 4" xfId="24673" xr:uid="{00000000-0005-0000-0000-000057600000}"/>
    <cellStyle name="Normal 6 6 2 5" xfId="24674" xr:uid="{00000000-0005-0000-0000-000058600000}"/>
    <cellStyle name="Normal 6 6 2 5 2" xfId="24675" xr:uid="{00000000-0005-0000-0000-000059600000}"/>
    <cellStyle name="Normal 6 6 2 5 2 2" xfId="24676" xr:uid="{00000000-0005-0000-0000-00005A600000}"/>
    <cellStyle name="Normal 6 6 2 5 2 3" xfId="24677" xr:uid="{00000000-0005-0000-0000-00005B600000}"/>
    <cellStyle name="Normal 6 6 2 5 3" xfId="24678" xr:uid="{00000000-0005-0000-0000-00005C600000}"/>
    <cellStyle name="Normal 6 6 2 5 4" xfId="24679" xr:uid="{00000000-0005-0000-0000-00005D600000}"/>
    <cellStyle name="Normal 6 6 2 6" xfId="24680" xr:uid="{00000000-0005-0000-0000-00005E600000}"/>
    <cellStyle name="Normal 6 6 2 6 2" xfId="24681" xr:uid="{00000000-0005-0000-0000-00005F600000}"/>
    <cellStyle name="Normal 6 6 2 6 2 2" xfId="24682" xr:uid="{00000000-0005-0000-0000-000060600000}"/>
    <cellStyle name="Normal 6 6 2 6 2 3" xfId="24683" xr:uid="{00000000-0005-0000-0000-000061600000}"/>
    <cellStyle name="Normal 6 6 2 6 3" xfId="24684" xr:uid="{00000000-0005-0000-0000-000062600000}"/>
    <cellStyle name="Normal 6 6 2 6 4" xfId="24685" xr:uid="{00000000-0005-0000-0000-000063600000}"/>
    <cellStyle name="Normal 6 6 2 7" xfId="24686" xr:uid="{00000000-0005-0000-0000-000064600000}"/>
    <cellStyle name="Normal 6 6 2 7 2" xfId="24687" xr:uid="{00000000-0005-0000-0000-000065600000}"/>
    <cellStyle name="Normal 6 6 2 7 2 2" xfId="24688" xr:uid="{00000000-0005-0000-0000-000066600000}"/>
    <cellStyle name="Normal 6 6 2 7 2 3" xfId="24689" xr:uid="{00000000-0005-0000-0000-000067600000}"/>
    <cellStyle name="Normal 6 6 2 7 3" xfId="24690" xr:uid="{00000000-0005-0000-0000-000068600000}"/>
    <cellStyle name="Normal 6 6 2 7 4" xfId="24691" xr:uid="{00000000-0005-0000-0000-000069600000}"/>
    <cellStyle name="Normal 6 6 2 8" xfId="24692" xr:uid="{00000000-0005-0000-0000-00006A600000}"/>
    <cellStyle name="Normal 6 6 2 8 2" xfId="24693" xr:uid="{00000000-0005-0000-0000-00006B600000}"/>
    <cellStyle name="Normal 6 6 2 8 3" xfId="24694" xr:uid="{00000000-0005-0000-0000-00006C600000}"/>
    <cellStyle name="Normal 6 6 2 9" xfId="24695" xr:uid="{00000000-0005-0000-0000-00006D600000}"/>
    <cellStyle name="Normal 6 6 3" xfId="24696" xr:uid="{00000000-0005-0000-0000-00006E600000}"/>
    <cellStyle name="Normal 6 6 3 10" xfId="24697" xr:uid="{00000000-0005-0000-0000-00006F600000}"/>
    <cellStyle name="Normal 6 6 3 2" xfId="24698" xr:uid="{00000000-0005-0000-0000-000070600000}"/>
    <cellStyle name="Normal 6 6 3 2 2" xfId="24699" xr:uid="{00000000-0005-0000-0000-000071600000}"/>
    <cellStyle name="Normal 6 6 3 2 2 2" xfId="24700" xr:uid="{00000000-0005-0000-0000-000072600000}"/>
    <cellStyle name="Normal 6 6 3 2 2 3" xfId="24701" xr:uid="{00000000-0005-0000-0000-000073600000}"/>
    <cellStyle name="Normal 6 6 3 2 3" xfId="24702" xr:uid="{00000000-0005-0000-0000-000074600000}"/>
    <cellStyle name="Normal 6 6 3 2 4" xfId="24703" xr:uid="{00000000-0005-0000-0000-000075600000}"/>
    <cellStyle name="Normal 6 6 3 3" xfId="24704" xr:uid="{00000000-0005-0000-0000-000076600000}"/>
    <cellStyle name="Normal 6 6 3 3 2" xfId="24705" xr:uid="{00000000-0005-0000-0000-000077600000}"/>
    <cellStyle name="Normal 6 6 3 3 2 2" xfId="24706" xr:uid="{00000000-0005-0000-0000-000078600000}"/>
    <cellStyle name="Normal 6 6 3 3 2 3" xfId="24707" xr:uid="{00000000-0005-0000-0000-000079600000}"/>
    <cellStyle name="Normal 6 6 3 3 3" xfId="24708" xr:uid="{00000000-0005-0000-0000-00007A600000}"/>
    <cellStyle name="Normal 6 6 3 3 4" xfId="24709" xr:uid="{00000000-0005-0000-0000-00007B600000}"/>
    <cellStyle name="Normal 6 6 3 4" xfId="24710" xr:uid="{00000000-0005-0000-0000-00007C600000}"/>
    <cellStyle name="Normal 6 6 3 4 2" xfId="24711" xr:uid="{00000000-0005-0000-0000-00007D600000}"/>
    <cellStyle name="Normal 6 6 3 4 2 2" xfId="24712" xr:uid="{00000000-0005-0000-0000-00007E600000}"/>
    <cellStyle name="Normal 6 6 3 4 2 3" xfId="24713" xr:uid="{00000000-0005-0000-0000-00007F600000}"/>
    <cellStyle name="Normal 6 6 3 4 3" xfId="24714" xr:uid="{00000000-0005-0000-0000-000080600000}"/>
    <cellStyle name="Normal 6 6 3 4 4" xfId="24715" xr:uid="{00000000-0005-0000-0000-000081600000}"/>
    <cellStyle name="Normal 6 6 3 5" xfId="24716" xr:uid="{00000000-0005-0000-0000-000082600000}"/>
    <cellStyle name="Normal 6 6 3 5 2" xfId="24717" xr:uid="{00000000-0005-0000-0000-000083600000}"/>
    <cellStyle name="Normal 6 6 3 5 2 2" xfId="24718" xr:uid="{00000000-0005-0000-0000-000084600000}"/>
    <cellStyle name="Normal 6 6 3 5 2 3" xfId="24719" xr:uid="{00000000-0005-0000-0000-000085600000}"/>
    <cellStyle name="Normal 6 6 3 5 3" xfId="24720" xr:uid="{00000000-0005-0000-0000-000086600000}"/>
    <cellStyle name="Normal 6 6 3 5 4" xfId="24721" xr:uid="{00000000-0005-0000-0000-000087600000}"/>
    <cellStyle name="Normal 6 6 3 6" xfId="24722" xr:uid="{00000000-0005-0000-0000-000088600000}"/>
    <cellStyle name="Normal 6 6 3 6 2" xfId="24723" xr:uid="{00000000-0005-0000-0000-000089600000}"/>
    <cellStyle name="Normal 6 6 3 6 2 2" xfId="24724" xr:uid="{00000000-0005-0000-0000-00008A600000}"/>
    <cellStyle name="Normal 6 6 3 6 2 3" xfId="24725" xr:uid="{00000000-0005-0000-0000-00008B600000}"/>
    <cellStyle name="Normal 6 6 3 6 3" xfId="24726" xr:uid="{00000000-0005-0000-0000-00008C600000}"/>
    <cellStyle name="Normal 6 6 3 6 4" xfId="24727" xr:uid="{00000000-0005-0000-0000-00008D600000}"/>
    <cellStyle name="Normal 6 6 3 7" xfId="24728" xr:uid="{00000000-0005-0000-0000-00008E600000}"/>
    <cellStyle name="Normal 6 6 3 7 2" xfId="24729" xr:uid="{00000000-0005-0000-0000-00008F600000}"/>
    <cellStyle name="Normal 6 6 3 7 2 2" xfId="24730" xr:uid="{00000000-0005-0000-0000-000090600000}"/>
    <cellStyle name="Normal 6 6 3 7 2 3" xfId="24731" xr:uid="{00000000-0005-0000-0000-000091600000}"/>
    <cellStyle name="Normal 6 6 3 7 3" xfId="24732" xr:uid="{00000000-0005-0000-0000-000092600000}"/>
    <cellStyle name="Normal 6 6 3 7 4" xfId="24733" xr:uid="{00000000-0005-0000-0000-000093600000}"/>
    <cellStyle name="Normal 6 6 3 8" xfId="24734" xr:uid="{00000000-0005-0000-0000-000094600000}"/>
    <cellStyle name="Normal 6 6 3 8 2" xfId="24735" xr:uid="{00000000-0005-0000-0000-000095600000}"/>
    <cellStyle name="Normal 6 6 3 8 3" xfId="24736" xr:uid="{00000000-0005-0000-0000-000096600000}"/>
    <cellStyle name="Normal 6 6 3 9" xfId="24737" xr:uid="{00000000-0005-0000-0000-000097600000}"/>
    <cellStyle name="Normal 6 6 4" xfId="24738" xr:uid="{00000000-0005-0000-0000-000098600000}"/>
    <cellStyle name="Normal 6 6 4 2" xfId="24739" xr:uid="{00000000-0005-0000-0000-000099600000}"/>
    <cellStyle name="Normal 6 6 4 2 2" xfId="24740" xr:uid="{00000000-0005-0000-0000-00009A600000}"/>
    <cellStyle name="Normal 6 6 4 2 3" xfId="24741" xr:uid="{00000000-0005-0000-0000-00009B600000}"/>
    <cellStyle name="Normal 6 6 4 3" xfId="24742" xr:uid="{00000000-0005-0000-0000-00009C600000}"/>
    <cellStyle name="Normal 6 6 4 4" xfId="24743" xr:uid="{00000000-0005-0000-0000-00009D600000}"/>
    <cellStyle name="Normal 6 6 5" xfId="24744" xr:uid="{00000000-0005-0000-0000-00009E600000}"/>
    <cellStyle name="Normal 6 6 5 2" xfId="24745" xr:uid="{00000000-0005-0000-0000-00009F600000}"/>
    <cellStyle name="Normal 6 6 5 2 2" xfId="24746" xr:uid="{00000000-0005-0000-0000-0000A0600000}"/>
    <cellStyle name="Normal 6 6 5 2 3" xfId="24747" xr:uid="{00000000-0005-0000-0000-0000A1600000}"/>
    <cellStyle name="Normal 6 6 5 3" xfId="24748" xr:uid="{00000000-0005-0000-0000-0000A2600000}"/>
    <cellStyle name="Normal 6 6 5 4" xfId="24749" xr:uid="{00000000-0005-0000-0000-0000A3600000}"/>
    <cellStyle name="Normal 6 6 6" xfId="24750" xr:uid="{00000000-0005-0000-0000-0000A4600000}"/>
    <cellStyle name="Normal 6 6 6 2" xfId="24751" xr:uid="{00000000-0005-0000-0000-0000A5600000}"/>
    <cellStyle name="Normal 6 6 6 2 2" xfId="24752" xr:uid="{00000000-0005-0000-0000-0000A6600000}"/>
    <cellStyle name="Normal 6 6 6 2 3" xfId="24753" xr:uid="{00000000-0005-0000-0000-0000A7600000}"/>
    <cellStyle name="Normal 6 6 6 3" xfId="24754" xr:uid="{00000000-0005-0000-0000-0000A8600000}"/>
    <cellStyle name="Normal 6 6 6 4" xfId="24755" xr:uid="{00000000-0005-0000-0000-0000A9600000}"/>
    <cellStyle name="Normal 6 6 7" xfId="24756" xr:uid="{00000000-0005-0000-0000-0000AA600000}"/>
    <cellStyle name="Normal 6 6 7 2" xfId="24757" xr:uid="{00000000-0005-0000-0000-0000AB600000}"/>
    <cellStyle name="Normal 6 6 7 2 2" xfId="24758" xr:uid="{00000000-0005-0000-0000-0000AC600000}"/>
    <cellStyle name="Normal 6 6 7 2 3" xfId="24759" xr:uid="{00000000-0005-0000-0000-0000AD600000}"/>
    <cellStyle name="Normal 6 6 7 3" xfId="24760" xr:uid="{00000000-0005-0000-0000-0000AE600000}"/>
    <cellStyle name="Normal 6 6 7 4" xfId="24761" xr:uid="{00000000-0005-0000-0000-0000AF600000}"/>
    <cellStyle name="Normal 6 6 8" xfId="24762" xr:uid="{00000000-0005-0000-0000-0000B0600000}"/>
    <cellStyle name="Normal 6 6 8 2" xfId="24763" xr:uid="{00000000-0005-0000-0000-0000B1600000}"/>
    <cellStyle name="Normal 6 6 8 2 2" xfId="24764" xr:uid="{00000000-0005-0000-0000-0000B2600000}"/>
    <cellStyle name="Normal 6 6 8 2 3" xfId="24765" xr:uid="{00000000-0005-0000-0000-0000B3600000}"/>
    <cellStyle name="Normal 6 6 8 3" xfId="24766" xr:uid="{00000000-0005-0000-0000-0000B4600000}"/>
    <cellStyle name="Normal 6 6 8 4" xfId="24767" xr:uid="{00000000-0005-0000-0000-0000B5600000}"/>
    <cellStyle name="Normal 6 6 9" xfId="24768" xr:uid="{00000000-0005-0000-0000-0000B6600000}"/>
    <cellStyle name="Normal 6 6 9 2" xfId="24769" xr:uid="{00000000-0005-0000-0000-0000B7600000}"/>
    <cellStyle name="Normal 6 6 9 2 2" xfId="24770" xr:uid="{00000000-0005-0000-0000-0000B8600000}"/>
    <cellStyle name="Normal 6 6 9 2 3" xfId="24771" xr:uid="{00000000-0005-0000-0000-0000B9600000}"/>
    <cellStyle name="Normal 6 6 9 3" xfId="24772" xr:uid="{00000000-0005-0000-0000-0000BA600000}"/>
    <cellStyle name="Normal 6 6 9 4" xfId="24773" xr:uid="{00000000-0005-0000-0000-0000BB600000}"/>
    <cellStyle name="Normal 6 7" xfId="24774" xr:uid="{00000000-0005-0000-0000-0000BC600000}"/>
    <cellStyle name="Normal 6 7 2" xfId="24775" xr:uid="{00000000-0005-0000-0000-0000BD600000}"/>
    <cellStyle name="Normal 6 7 3" xfId="24776" xr:uid="{00000000-0005-0000-0000-0000BE600000}"/>
    <cellStyle name="Normal 6 7 3 2" xfId="24777" xr:uid="{00000000-0005-0000-0000-0000BF600000}"/>
    <cellStyle name="Normal 6 7 3 3" xfId="24778" xr:uid="{00000000-0005-0000-0000-0000C0600000}"/>
    <cellStyle name="Normal 6 8" xfId="24779" xr:uid="{00000000-0005-0000-0000-0000C1600000}"/>
    <cellStyle name="Normal 7" xfId="43" xr:uid="{00000000-0005-0000-0000-0000C2600000}"/>
    <cellStyle name="Normal 7 10" xfId="24780" xr:uid="{00000000-0005-0000-0000-0000C3600000}"/>
    <cellStyle name="Normal 7 10 2" xfId="24781" xr:uid="{00000000-0005-0000-0000-0000C4600000}"/>
    <cellStyle name="Normal 7 10 2 2" xfId="24782" xr:uid="{00000000-0005-0000-0000-0000C5600000}"/>
    <cellStyle name="Normal 7 10 2 3" xfId="24783" xr:uid="{00000000-0005-0000-0000-0000C6600000}"/>
    <cellStyle name="Normal 7 10 3" xfId="24784" xr:uid="{00000000-0005-0000-0000-0000C7600000}"/>
    <cellStyle name="Normal 7 10 4" xfId="24785" xr:uid="{00000000-0005-0000-0000-0000C8600000}"/>
    <cellStyle name="Normal 7 11" xfId="24786" xr:uid="{00000000-0005-0000-0000-0000C9600000}"/>
    <cellStyle name="Normal 7 11 2" xfId="24787" xr:uid="{00000000-0005-0000-0000-0000CA600000}"/>
    <cellStyle name="Normal 7 11 2 2" xfId="24788" xr:uid="{00000000-0005-0000-0000-0000CB600000}"/>
    <cellStyle name="Normal 7 11 2 3" xfId="24789" xr:uid="{00000000-0005-0000-0000-0000CC600000}"/>
    <cellStyle name="Normal 7 11 3" xfId="24790" xr:uid="{00000000-0005-0000-0000-0000CD600000}"/>
    <cellStyle name="Normal 7 11 4" xfId="24791" xr:uid="{00000000-0005-0000-0000-0000CE600000}"/>
    <cellStyle name="Normal 7 12" xfId="24792" xr:uid="{00000000-0005-0000-0000-0000CF600000}"/>
    <cellStyle name="Normal 7 12 2" xfId="24793" xr:uid="{00000000-0005-0000-0000-0000D0600000}"/>
    <cellStyle name="Normal 7 12 2 2" xfId="24794" xr:uid="{00000000-0005-0000-0000-0000D1600000}"/>
    <cellStyle name="Normal 7 12 2 3" xfId="24795" xr:uid="{00000000-0005-0000-0000-0000D2600000}"/>
    <cellStyle name="Normal 7 12 3" xfId="24796" xr:uid="{00000000-0005-0000-0000-0000D3600000}"/>
    <cellStyle name="Normal 7 12 4" xfId="24797" xr:uid="{00000000-0005-0000-0000-0000D4600000}"/>
    <cellStyle name="Normal 7 13" xfId="24798" xr:uid="{00000000-0005-0000-0000-0000D5600000}"/>
    <cellStyle name="Normal 7 13 2" xfId="24799" xr:uid="{00000000-0005-0000-0000-0000D6600000}"/>
    <cellStyle name="Normal 7 13 2 2" xfId="24800" xr:uid="{00000000-0005-0000-0000-0000D7600000}"/>
    <cellStyle name="Normal 7 13 2 3" xfId="24801" xr:uid="{00000000-0005-0000-0000-0000D8600000}"/>
    <cellStyle name="Normal 7 13 3" xfId="24802" xr:uid="{00000000-0005-0000-0000-0000D9600000}"/>
    <cellStyle name="Normal 7 13 4" xfId="24803" xr:uid="{00000000-0005-0000-0000-0000DA600000}"/>
    <cellStyle name="Normal 7 14" xfId="24804" xr:uid="{00000000-0005-0000-0000-0000DB600000}"/>
    <cellStyle name="Normal 7 14 2" xfId="24805" xr:uid="{00000000-0005-0000-0000-0000DC600000}"/>
    <cellStyle name="Normal 7 14 2 2" xfId="24806" xr:uid="{00000000-0005-0000-0000-0000DD600000}"/>
    <cellStyle name="Normal 7 14 2 3" xfId="24807" xr:uid="{00000000-0005-0000-0000-0000DE600000}"/>
    <cellStyle name="Normal 7 14 3" xfId="24808" xr:uid="{00000000-0005-0000-0000-0000DF600000}"/>
    <cellStyle name="Normal 7 14 4" xfId="24809" xr:uid="{00000000-0005-0000-0000-0000E0600000}"/>
    <cellStyle name="Normal 7 15" xfId="24810" xr:uid="{00000000-0005-0000-0000-0000E1600000}"/>
    <cellStyle name="Normal 7 15 2" xfId="24811" xr:uid="{00000000-0005-0000-0000-0000E2600000}"/>
    <cellStyle name="Normal 7 15 3" xfId="24812" xr:uid="{00000000-0005-0000-0000-0000E3600000}"/>
    <cellStyle name="Normal 7 16" xfId="24813" xr:uid="{00000000-0005-0000-0000-0000E4600000}"/>
    <cellStyle name="Normal 7 17" xfId="24814" xr:uid="{00000000-0005-0000-0000-0000E5600000}"/>
    <cellStyle name="Normal 7 18" xfId="24815" xr:uid="{00000000-0005-0000-0000-0000E6600000}"/>
    <cellStyle name="Normal 7 2" xfId="44" xr:uid="{00000000-0005-0000-0000-0000E7600000}"/>
    <cellStyle name="Normal 7 2 10" xfId="24816" xr:uid="{00000000-0005-0000-0000-0000E8600000}"/>
    <cellStyle name="Normal 7 2 10 2" xfId="24817" xr:uid="{00000000-0005-0000-0000-0000E9600000}"/>
    <cellStyle name="Normal 7 2 10 2 2" xfId="24818" xr:uid="{00000000-0005-0000-0000-0000EA600000}"/>
    <cellStyle name="Normal 7 2 10 2 3" xfId="24819" xr:uid="{00000000-0005-0000-0000-0000EB600000}"/>
    <cellStyle name="Normal 7 2 10 3" xfId="24820" xr:uid="{00000000-0005-0000-0000-0000EC600000}"/>
    <cellStyle name="Normal 7 2 10 4" xfId="24821" xr:uid="{00000000-0005-0000-0000-0000ED600000}"/>
    <cellStyle name="Normal 7 2 11" xfId="24822" xr:uid="{00000000-0005-0000-0000-0000EE600000}"/>
    <cellStyle name="Normal 7 2 11 2" xfId="24823" xr:uid="{00000000-0005-0000-0000-0000EF600000}"/>
    <cellStyle name="Normal 7 2 11 2 2" xfId="24824" xr:uid="{00000000-0005-0000-0000-0000F0600000}"/>
    <cellStyle name="Normal 7 2 11 2 3" xfId="24825" xr:uid="{00000000-0005-0000-0000-0000F1600000}"/>
    <cellStyle name="Normal 7 2 11 3" xfId="24826" xr:uid="{00000000-0005-0000-0000-0000F2600000}"/>
    <cellStyle name="Normal 7 2 11 4" xfId="24827" xr:uid="{00000000-0005-0000-0000-0000F3600000}"/>
    <cellStyle name="Normal 7 2 12" xfId="24828" xr:uid="{00000000-0005-0000-0000-0000F4600000}"/>
    <cellStyle name="Normal 7 2 12 2" xfId="24829" xr:uid="{00000000-0005-0000-0000-0000F5600000}"/>
    <cellStyle name="Normal 7 2 12 2 2" xfId="24830" xr:uid="{00000000-0005-0000-0000-0000F6600000}"/>
    <cellStyle name="Normal 7 2 12 2 3" xfId="24831" xr:uid="{00000000-0005-0000-0000-0000F7600000}"/>
    <cellStyle name="Normal 7 2 12 3" xfId="24832" xr:uid="{00000000-0005-0000-0000-0000F8600000}"/>
    <cellStyle name="Normal 7 2 12 4" xfId="24833" xr:uid="{00000000-0005-0000-0000-0000F9600000}"/>
    <cellStyle name="Normal 7 2 13" xfId="24834" xr:uid="{00000000-0005-0000-0000-0000FA600000}"/>
    <cellStyle name="Normal 7 2 13 2" xfId="24835" xr:uid="{00000000-0005-0000-0000-0000FB600000}"/>
    <cellStyle name="Normal 7 2 13 2 2" xfId="24836" xr:uid="{00000000-0005-0000-0000-0000FC600000}"/>
    <cellStyle name="Normal 7 2 13 2 3" xfId="24837" xr:uid="{00000000-0005-0000-0000-0000FD600000}"/>
    <cellStyle name="Normal 7 2 13 3" xfId="24838" xr:uid="{00000000-0005-0000-0000-0000FE600000}"/>
    <cellStyle name="Normal 7 2 13 4" xfId="24839" xr:uid="{00000000-0005-0000-0000-0000FF600000}"/>
    <cellStyle name="Normal 7 2 14" xfId="24840" xr:uid="{00000000-0005-0000-0000-000000610000}"/>
    <cellStyle name="Normal 7 2 14 2" xfId="24841" xr:uid="{00000000-0005-0000-0000-000001610000}"/>
    <cellStyle name="Normal 7 2 14 3" xfId="24842" xr:uid="{00000000-0005-0000-0000-000002610000}"/>
    <cellStyle name="Normal 7 2 15" xfId="24843" xr:uid="{00000000-0005-0000-0000-000003610000}"/>
    <cellStyle name="Normal 7 2 16" xfId="24844" xr:uid="{00000000-0005-0000-0000-000004610000}"/>
    <cellStyle name="Normal 7 2 17" xfId="24845" xr:uid="{00000000-0005-0000-0000-000005610000}"/>
    <cellStyle name="Normal 7 2 2" xfId="24846" xr:uid="{00000000-0005-0000-0000-000006610000}"/>
    <cellStyle name="Normal 7 2 2 10" xfId="24847" xr:uid="{00000000-0005-0000-0000-000007610000}"/>
    <cellStyle name="Normal 7 2 2 10 2" xfId="24848" xr:uid="{00000000-0005-0000-0000-000008610000}"/>
    <cellStyle name="Normal 7 2 2 10 3" xfId="24849" xr:uid="{00000000-0005-0000-0000-000009610000}"/>
    <cellStyle name="Normal 7 2 2 11" xfId="24850" xr:uid="{00000000-0005-0000-0000-00000A610000}"/>
    <cellStyle name="Normal 7 2 2 12" xfId="24851" xr:uid="{00000000-0005-0000-0000-00000B610000}"/>
    <cellStyle name="Normal 7 2 2 2" xfId="24852" xr:uid="{00000000-0005-0000-0000-00000C610000}"/>
    <cellStyle name="Normal 7 2 2 2 10" xfId="24853" xr:uid="{00000000-0005-0000-0000-00000D610000}"/>
    <cellStyle name="Normal 7 2 2 2 2" xfId="24854" xr:uid="{00000000-0005-0000-0000-00000E610000}"/>
    <cellStyle name="Normal 7 2 2 2 2 2" xfId="24855" xr:uid="{00000000-0005-0000-0000-00000F610000}"/>
    <cellStyle name="Normal 7 2 2 2 2 2 2" xfId="24856" xr:uid="{00000000-0005-0000-0000-000010610000}"/>
    <cellStyle name="Normal 7 2 2 2 2 2 3" xfId="24857" xr:uid="{00000000-0005-0000-0000-000011610000}"/>
    <cellStyle name="Normal 7 2 2 2 2 3" xfId="24858" xr:uid="{00000000-0005-0000-0000-000012610000}"/>
    <cellStyle name="Normal 7 2 2 2 2 4" xfId="24859" xr:uid="{00000000-0005-0000-0000-000013610000}"/>
    <cellStyle name="Normal 7 2 2 2 3" xfId="24860" xr:uid="{00000000-0005-0000-0000-000014610000}"/>
    <cellStyle name="Normal 7 2 2 2 3 2" xfId="24861" xr:uid="{00000000-0005-0000-0000-000015610000}"/>
    <cellStyle name="Normal 7 2 2 2 3 2 2" xfId="24862" xr:uid="{00000000-0005-0000-0000-000016610000}"/>
    <cellStyle name="Normal 7 2 2 2 3 2 3" xfId="24863" xr:uid="{00000000-0005-0000-0000-000017610000}"/>
    <cellStyle name="Normal 7 2 2 2 3 3" xfId="24864" xr:uid="{00000000-0005-0000-0000-000018610000}"/>
    <cellStyle name="Normal 7 2 2 2 3 4" xfId="24865" xr:uid="{00000000-0005-0000-0000-000019610000}"/>
    <cellStyle name="Normal 7 2 2 2 4" xfId="24866" xr:uid="{00000000-0005-0000-0000-00001A610000}"/>
    <cellStyle name="Normal 7 2 2 2 4 2" xfId="24867" xr:uid="{00000000-0005-0000-0000-00001B610000}"/>
    <cellStyle name="Normal 7 2 2 2 4 2 2" xfId="24868" xr:uid="{00000000-0005-0000-0000-00001C610000}"/>
    <cellStyle name="Normal 7 2 2 2 4 2 3" xfId="24869" xr:uid="{00000000-0005-0000-0000-00001D610000}"/>
    <cellStyle name="Normal 7 2 2 2 4 3" xfId="24870" xr:uid="{00000000-0005-0000-0000-00001E610000}"/>
    <cellStyle name="Normal 7 2 2 2 4 4" xfId="24871" xr:uid="{00000000-0005-0000-0000-00001F610000}"/>
    <cellStyle name="Normal 7 2 2 2 5" xfId="24872" xr:uid="{00000000-0005-0000-0000-000020610000}"/>
    <cellStyle name="Normal 7 2 2 2 5 2" xfId="24873" xr:uid="{00000000-0005-0000-0000-000021610000}"/>
    <cellStyle name="Normal 7 2 2 2 5 2 2" xfId="24874" xr:uid="{00000000-0005-0000-0000-000022610000}"/>
    <cellStyle name="Normal 7 2 2 2 5 2 3" xfId="24875" xr:uid="{00000000-0005-0000-0000-000023610000}"/>
    <cellStyle name="Normal 7 2 2 2 5 3" xfId="24876" xr:uid="{00000000-0005-0000-0000-000024610000}"/>
    <cellStyle name="Normal 7 2 2 2 5 4" xfId="24877" xr:uid="{00000000-0005-0000-0000-000025610000}"/>
    <cellStyle name="Normal 7 2 2 2 6" xfId="24878" xr:uid="{00000000-0005-0000-0000-000026610000}"/>
    <cellStyle name="Normal 7 2 2 2 6 2" xfId="24879" xr:uid="{00000000-0005-0000-0000-000027610000}"/>
    <cellStyle name="Normal 7 2 2 2 6 2 2" xfId="24880" xr:uid="{00000000-0005-0000-0000-000028610000}"/>
    <cellStyle name="Normal 7 2 2 2 6 2 3" xfId="24881" xr:uid="{00000000-0005-0000-0000-000029610000}"/>
    <cellStyle name="Normal 7 2 2 2 6 3" xfId="24882" xr:uid="{00000000-0005-0000-0000-00002A610000}"/>
    <cellStyle name="Normal 7 2 2 2 6 4" xfId="24883" xr:uid="{00000000-0005-0000-0000-00002B610000}"/>
    <cellStyle name="Normal 7 2 2 2 7" xfId="24884" xr:uid="{00000000-0005-0000-0000-00002C610000}"/>
    <cellStyle name="Normal 7 2 2 2 7 2" xfId="24885" xr:uid="{00000000-0005-0000-0000-00002D610000}"/>
    <cellStyle name="Normal 7 2 2 2 7 2 2" xfId="24886" xr:uid="{00000000-0005-0000-0000-00002E610000}"/>
    <cellStyle name="Normal 7 2 2 2 7 2 3" xfId="24887" xr:uid="{00000000-0005-0000-0000-00002F610000}"/>
    <cellStyle name="Normal 7 2 2 2 7 3" xfId="24888" xr:uid="{00000000-0005-0000-0000-000030610000}"/>
    <cellStyle name="Normal 7 2 2 2 7 4" xfId="24889" xr:uid="{00000000-0005-0000-0000-000031610000}"/>
    <cellStyle name="Normal 7 2 2 2 8" xfId="24890" xr:uid="{00000000-0005-0000-0000-000032610000}"/>
    <cellStyle name="Normal 7 2 2 2 8 2" xfId="24891" xr:uid="{00000000-0005-0000-0000-000033610000}"/>
    <cellStyle name="Normal 7 2 2 2 8 3" xfId="24892" xr:uid="{00000000-0005-0000-0000-000034610000}"/>
    <cellStyle name="Normal 7 2 2 2 9" xfId="24893" xr:uid="{00000000-0005-0000-0000-000035610000}"/>
    <cellStyle name="Normal 7 2 2 3" xfId="24894" xr:uid="{00000000-0005-0000-0000-000036610000}"/>
    <cellStyle name="Normal 7 2 2 3 10" xfId="24895" xr:uid="{00000000-0005-0000-0000-000037610000}"/>
    <cellStyle name="Normal 7 2 2 3 2" xfId="24896" xr:uid="{00000000-0005-0000-0000-000038610000}"/>
    <cellStyle name="Normal 7 2 2 3 2 2" xfId="24897" xr:uid="{00000000-0005-0000-0000-000039610000}"/>
    <cellStyle name="Normal 7 2 2 3 2 2 2" xfId="24898" xr:uid="{00000000-0005-0000-0000-00003A610000}"/>
    <cellStyle name="Normal 7 2 2 3 2 2 3" xfId="24899" xr:uid="{00000000-0005-0000-0000-00003B610000}"/>
    <cellStyle name="Normal 7 2 2 3 2 3" xfId="24900" xr:uid="{00000000-0005-0000-0000-00003C610000}"/>
    <cellStyle name="Normal 7 2 2 3 2 4" xfId="24901" xr:uid="{00000000-0005-0000-0000-00003D610000}"/>
    <cellStyle name="Normal 7 2 2 3 3" xfId="24902" xr:uid="{00000000-0005-0000-0000-00003E610000}"/>
    <cellStyle name="Normal 7 2 2 3 3 2" xfId="24903" xr:uid="{00000000-0005-0000-0000-00003F610000}"/>
    <cellStyle name="Normal 7 2 2 3 3 2 2" xfId="24904" xr:uid="{00000000-0005-0000-0000-000040610000}"/>
    <cellStyle name="Normal 7 2 2 3 3 2 3" xfId="24905" xr:uid="{00000000-0005-0000-0000-000041610000}"/>
    <cellStyle name="Normal 7 2 2 3 3 3" xfId="24906" xr:uid="{00000000-0005-0000-0000-000042610000}"/>
    <cellStyle name="Normal 7 2 2 3 3 4" xfId="24907" xr:uid="{00000000-0005-0000-0000-000043610000}"/>
    <cellStyle name="Normal 7 2 2 3 4" xfId="24908" xr:uid="{00000000-0005-0000-0000-000044610000}"/>
    <cellStyle name="Normal 7 2 2 3 4 2" xfId="24909" xr:uid="{00000000-0005-0000-0000-000045610000}"/>
    <cellStyle name="Normal 7 2 2 3 4 2 2" xfId="24910" xr:uid="{00000000-0005-0000-0000-000046610000}"/>
    <cellStyle name="Normal 7 2 2 3 4 2 3" xfId="24911" xr:uid="{00000000-0005-0000-0000-000047610000}"/>
    <cellStyle name="Normal 7 2 2 3 4 3" xfId="24912" xr:uid="{00000000-0005-0000-0000-000048610000}"/>
    <cellStyle name="Normal 7 2 2 3 4 4" xfId="24913" xr:uid="{00000000-0005-0000-0000-000049610000}"/>
    <cellStyle name="Normal 7 2 2 3 5" xfId="24914" xr:uid="{00000000-0005-0000-0000-00004A610000}"/>
    <cellStyle name="Normal 7 2 2 3 5 2" xfId="24915" xr:uid="{00000000-0005-0000-0000-00004B610000}"/>
    <cellStyle name="Normal 7 2 2 3 5 2 2" xfId="24916" xr:uid="{00000000-0005-0000-0000-00004C610000}"/>
    <cellStyle name="Normal 7 2 2 3 5 2 3" xfId="24917" xr:uid="{00000000-0005-0000-0000-00004D610000}"/>
    <cellStyle name="Normal 7 2 2 3 5 3" xfId="24918" xr:uid="{00000000-0005-0000-0000-00004E610000}"/>
    <cellStyle name="Normal 7 2 2 3 5 4" xfId="24919" xr:uid="{00000000-0005-0000-0000-00004F610000}"/>
    <cellStyle name="Normal 7 2 2 3 6" xfId="24920" xr:uid="{00000000-0005-0000-0000-000050610000}"/>
    <cellStyle name="Normal 7 2 2 3 6 2" xfId="24921" xr:uid="{00000000-0005-0000-0000-000051610000}"/>
    <cellStyle name="Normal 7 2 2 3 6 2 2" xfId="24922" xr:uid="{00000000-0005-0000-0000-000052610000}"/>
    <cellStyle name="Normal 7 2 2 3 6 2 3" xfId="24923" xr:uid="{00000000-0005-0000-0000-000053610000}"/>
    <cellStyle name="Normal 7 2 2 3 6 3" xfId="24924" xr:uid="{00000000-0005-0000-0000-000054610000}"/>
    <cellStyle name="Normal 7 2 2 3 6 4" xfId="24925" xr:uid="{00000000-0005-0000-0000-000055610000}"/>
    <cellStyle name="Normal 7 2 2 3 7" xfId="24926" xr:uid="{00000000-0005-0000-0000-000056610000}"/>
    <cellStyle name="Normal 7 2 2 3 7 2" xfId="24927" xr:uid="{00000000-0005-0000-0000-000057610000}"/>
    <cellStyle name="Normal 7 2 2 3 7 2 2" xfId="24928" xr:uid="{00000000-0005-0000-0000-000058610000}"/>
    <cellStyle name="Normal 7 2 2 3 7 2 3" xfId="24929" xr:uid="{00000000-0005-0000-0000-000059610000}"/>
    <cellStyle name="Normal 7 2 2 3 7 3" xfId="24930" xr:uid="{00000000-0005-0000-0000-00005A610000}"/>
    <cellStyle name="Normal 7 2 2 3 7 4" xfId="24931" xr:uid="{00000000-0005-0000-0000-00005B610000}"/>
    <cellStyle name="Normal 7 2 2 3 8" xfId="24932" xr:uid="{00000000-0005-0000-0000-00005C610000}"/>
    <cellStyle name="Normal 7 2 2 3 8 2" xfId="24933" xr:uid="{00000000-0005-0000-0000-00005D610000}"/>
    <cellStyle name="Normal 7 2 2 3 8 3" xfId="24934" xr:uid="{00000000-0005-0000-0000-00005E610000}"/>
    <cellStyle name="Normal 7 2 2 3 9" xfId="24935" xr:uid="{00000000-0005-0000-0000-00005F610000}"/>
    <cellStyle name="Normal 7 2 2 4" xfId="24936" xr:uid="{00000000-0005-0000-0000-000060610000}"/>
    <cellStyle name="Normal 7 2 2 4 2" xfId="24937" xr:uid="{00000000-0005-0000-0000-000061610000}"/>
    <cellStyle name="Normal 7 2 2 4 2 2" xfId="24938" xr:uid="{00000000-0005-0000-0000-000062610000}"/>
    <cellStyle name="Normal 7 2 2 4 2 3" xfId="24939" xr:uid="{00000000-0005-0000-0000-000063610000}"/>
    <cellStyle name="Normal 7 2 2 4 3" xfId="24940" xr:uid="{00000000-0005-0000-0000-000064610000}"/>
    <cellStyle name="Normal 7 2 2 4 4" xfId="24941" xr:uid="{00000000-0005-0000-0000-000065610000}"/>
    <cellStyle name="Normal 7 2 2 5" xfId="24942" xr:uid="{00000000-0005-0000-0000-000066610000}"/>
    <cellStyle name="Normal 7 2 2 5 2" xfId="24943" xr:uid="{00000000-0005-0000-0000-000067610000}"/>
    <cellStyle name="Normal 7 2 2 5 2 2" xfId="24944" xr:uid="{00000000-0005-0000-0000-000068610000}"/>
    <cellStyle name="Normal 7 2 2 5 2 3" xfId="24945" xr:uid="{00000000-0005-0000-0000-000069610000}"/>
    <cellStyle name="Normal 7 2 2 5 3" xfId="24946" xr:uid="{00000000-0005-0000-0000-00006A610000}"/>
    <cellStyle name="Normal 7 2 2 5 4" xfId="24947" xr:uid="{00000000-0005-0000-0000-00006B610000}"/>
    <cellStyle name="Normal 7 2 2 6" xfId="24948" xr:uid="{00000000-0005-0000-0000-00006C610000}"/>
    <cellStyle name="Normal 7 2 2 6 2" xfId="24949" xr:uid="{00000000-0005-0000-0000-00006D610000}"/>
    <cellStyle name="Normal 7 2 2 6 2 2" xfId="24950" xr:uid="{00000000-0005-0000-0000-00006E610000}"/>
    <cellStyle name="Normal 7 2 2 6 2 3" xfId="24951" xr:uid="{00000000-0005-0000-0000-00006F610000}"/>
    <cellStyle name="Normal 7 2 2 6 3" xfId="24952" xr:uid="{00000000-0005-0000-0000-000070610000}"/>
    <cellStyle name="Normal 7 2 2 6 4" xfId="24953" xr:uid="{00000000-0005-0000-0000-000071610000}"/>
    <cellStyle name="Normal 7 2 2 7" xfId="24954" xr:uid="{00000000-0005-0000-0000-000072610000}"/>
    <cellStyle name="Normal 7 2 2 7 2" xfId="24955" xr:uid="{00000000-0005-0000-0000-000073610000}"/>
    <cellStyle name="Normal 7 2 2 7 2 2" xfId="24956" xr:uid="{00000000-0005-0000-0000-000074610000}"/>
    <cellStyle name="Normal 7 2 2 7 2 3" xfId="24957" xr:uid="{00000000-0005-0000-0000-000075610000}"/>
    <cellStyle name="Normal 7 2 2 7 3" xfId="24958" xr:uid="{00000000-0005-0000-0000-000076610000}"/>
    <cellStyle name="Normal 7 2 2 7 4" xfId="24959" xr:uid="{00000000-0005-0000-0000-000077610000}"/>
    <cellStyle name="Normal 7 2 2 8" xfId="24960" xr:uid="{00000000-0005-0000-0000-000078610000}"/>
    <cellStyle name="Normal 7 2 2 8 2" xfId="24961" xr:uid="{00000000-0005-0000-0000-000079610000}"/>
    <cellStyle name="Normal 7 2 2 8 2 2" xfId="24962" xr:uid="{00000000-0005-0000-0000-00007A610000}"/>
    <cellStyle name="Normal 7 2 2 8 2 3" xfId="24963" xr:uid="{00000000-0005-0000-0000-00007B610000}"/>
    <cellStyle name="Normal 7 2 2 8 3" xfId="24964" xr:uid="{00000000-0005-0000-0000-00007C610000}"/>
    <cellStyle name="Normal 7 2 2 8 4" xfId="24965" xr:uid="{00000000-0005-0000-0000-00007D610000}"/>
    <cellStyle name="Normal 7 2 2 9" xfId="24966" xr:uid="{00000000-0005-0000-0000-00007E610000}"/>
    <cellStyle name="Normal 7 2 2 9 2" xfId="24967" xr:uid="{00000000-0005-0000-0000-00007F610000}"/>
    <cellStyle name="Normal 7 2 2 9 2 2" xfId="24968" xr:uid="{00000000-0005-0000-0000-000080610000}"/>
    <cellStyle name="Normal 7 2 2 9 2 3" xfId="24969" xr:uid="{00000000-0005-0000-0000-000081610000}"/>
    <cellStyle name="Normal 7 2 2 9 3" xfId="24970" xr:uid="{00000000-0005-0000-0000-000082610000}"/>
    <cellStyle name="Normal 7 2 2 9 4" xfId="24971" xr:uid="{00000000-0005-0000-0000-000083610000}"/>
    <cellStyle name="Normal 7 2 3" xfId="24972" xr:uid="{00000000-0005-0000-0000-000084610000}"/>
    <cellStyle name="Normal 7 2 3 10" xfId="24973" xr:uid="{00000000-0005-0000-0000-000085610000}"/>
    <cellStyle name="Normal 7 2 3 10 2" xfId="24974" xr:uid="{00000000-0005-0000-0000-000086610000}"/>
    <cellStyle name="Normal 7 2 3 10 3" xfId="24975" xr:uid="{00000000-0005-0000-0000-000087610000}"/>
    <cellStyle name="Normal 7 2 3 11" xfId="24976" xr:uid="{00000000-0005-0000-0000-000088610000}"/>
    <cellStyle name="Normal 7 2 3 12" xfId="24977" xr:uid="{00000000-0005-0000-0000-000089610000}"/>
    <cellStyle name="Normal 7 2 3 2" xfId="24978" xr:uid="{00000000-0005-0000-0000-00008A610000}"/>
    <cellStyle name="Normal 7 2 3 2 10" xfId="24979" xr:uid="{00000000-0005-0000-0000-00008B610000}"/>
    <cellStyle name="Normal 7 2 3 2 2" xfId="24980" xr:uid="{00000000-0005-0000-0000-00008C610000}"/>
    <cellStyle name="Normal 7 2 3 2 2 2" xfId="24981" xr:uid="{00000000-0005-0000-0000-00008D610000}"/>
    <cellStyle name="Normal 7 2 3 2 2 2 2" xfId="24982" xr:uid="{00000000-0005-0000-0000-00008E610000}"/>
    <cellStyle name="Normal 7 2 3 2 2 2 3" xfId="24983" xr:uid="{00000000-0005-0000-0000-00008F610000}"/>
    <cellStyle name="Normal 7 2 3 2 2 3" xfId="24984" xr:uid="{00000000-0005-0000-0000-000090610000}"/>
    <cellStyle name="Normal 7 2 3 2 2 4" xfId="24985" xr:uid="{00000000-0005-0000-0000-000091610000}"/>
    <cellStyle name="Normal 7 2 3 2 3" xfId="24986" xr:uid="{00000000-0005-0000-0000-000092610000}"/>
    <cellStyle name="Normal 7 2 3 2 3 2" xfId="24987" xr:uid="{00000000-0005-0000-0000-000093610000}"/>
    <cellStyle name="Normal 7 2 3 2 3 2 2" xfId="24988" xr:uid="{00000000-0005-0000-0000-000094610000}"/>
    <cellStyle name="Normal 7 2 3 2 3 2 3" xfId="24989" xr:uid="{00000000-0005-0000-0000-000095610000}"/>
    <cellStyle name="Normal 7 2 3 2 3 3" xfId="24990" xr:uid="{00000000-0005-0000-0000-000096610000}"/>
    <cellStyle name="Normal 7 2 3 2 3 4" xfId="24991" xr:uid="{00000000-0005-0000-0000-000097610000}"/>
    <cellStyle name="Normal 7 2 3 2 4" xfId="24992" xr:uid="{00000000-0005-0000-0000-000098610000}"/>
    <cellStyle name="Normal 7 2 3 2 4 2" xfId="24993" xr:uid="{00000000-0005-0000-0000-000099610000}"/>
    <cellStyle name="Normal 7 2 3 2 4 2 2" xfId="24994" xr:uid="{00000000-0005-0000-0000-00009A610000}"/>
    <cellStyle name="Normal 7 2 3 2 4 2 3" xfId="24995" xr:uid="{00000000-0005-0000-0000-00009B610000}"/>
    <cellStyle name="Normal 7 2 3 2 4 3" xfId="24996" xr:uid="{00000000-0005-0000-0000-00009C610000}"/>
    <cellStyle name="Normal 7 2 3 2 4 4" xfId="24997" xr:uid="{00000000-0005-0000-0000-00009D610000}"/>
    <cellStyle name="Normal 7 2 3 2 5" xfId="24998" xr:uid="{00000000-0005-0000-0000-00009E610000}"/>
    <cellStyle name="Normal 7 2 3 2 5 2" xfId="24999" xr:uid="{00000000-0005-0000-0000-00009F610000}"/>
    <cellStyle name="Normal 7 2 3 2 5 2 2" xfId="25000" xr:uid="{00000000-0005-0000-0000-0000A0610000}"/>
    <cellStyle name="Normal 7 2 3 2 5 2 3" xfId="25001" xr:uid="{00000000-0005-0000-0000-0000A1610000}"/>
    <cellStyle name="Normal 7 2 3 2 5 3" xfId="25002" xr:uid="{00000000-0005-0000-0000-0000A2610000}"/>
    <cellStyle name="Normal 7 2 3 2 5 4" xfId="25003" xr:uid="{00000000-0005-0000-0000-0000A3610000}"/>
    <cellStyle name="Normal 7 2 3 2 6" xfId="25004" xr:uid="{00000000-0005-0000-0000-0000A4610000}"/>
    <cellStyle name="Normal 7 2 3 2 6 2" xfId="25005" xr:uid="{00000000-0005-0000-0000-0000A5610000}"/>
    <cellStyle name="Normal 7 2 3 2 6 2 2" xfId="25006" xr:uid="{00000000-0005-0000-0000-0000A6610000}"/>
    <cellStyle name="Normal 7 2 3 2 6 2 3" xfId="25007" xr:uid="{00000000-0005-0000-0000-0000A7610000}"/>
    <cellStyle name="Normal 7 2 3 2 6 3" xfId="25008" xr:uid="{00000000-0005-0000-0000-0000A8610000}"/>
    <cellStyle name="Normal 7 2 3 2 6 4" xfId="25009" xr:uid="{00000000-0005-0000-0000-0000A9610000}"/>
    <cellStyle name="Normal 7 2 3 2 7" xfId="25010" xr:uid="{00000000-0005-0000-0000-0000AA610000}"/>
    <cellStyle name="Normal 7 2 3 2 7 2" xfId="25011" xr:uid="{00000000-0005-0000-0000-0000AB610000}"/>
    <cellStyle name="Normal 7 2 3 2 7 2 2" xfId="25012" xr:uid="{00000000-0005-0000-0000-0000AC610000}"/>
    <cellStyle name="Normal 7 2 3 2 7 2 3" xfId="25013" xr:uid="{00000000-0005-0000-0000-0000AD610000}"/>
    <cellStyle name="Normal 7 2 3 2 7 3" xfId="25014" xr:uid="{00000000-0005-0000-0000-0000AE610000}"/>
    <cellStyle name="Normal 7 2 3 2 7 4" xfId="25015" xr:uid="{00000000-0005-0000-0000-0000AF610000}"/>
    <cellStyle name="Normal 7 2 3 2 8" xfId="25016" xr:uid="{00000000-0005-0000-0000-0000B0610000}"/>
    <cellStyle name="Normal 7 2 3 2 8 2" xfId="25017" xr:uid="{00000000-0005-0000-0000-0000B1610000}"/>
    <cellStyle name="Normal 7 2 3 2 8 3" xfId="25018" xr:uid="{00000000-0005-0000-0000-0000B2610000}"/>
    <cellStyle name="Normal 7 2 3 2 9" xfId="25019" xr:uid="{00000000-0005-0000-0000-0000B3610000}"/>
    <cellStyle name="Normal 7 2 3 3" xfId="25020" xr:uid="{00000000-0005-0000-0000-0000B4610000}"/>
    <cellStyle name="Normal 7 2 3 3 10" xfId="25021" xr:uid="{00000000-0005-0000-0000-0000B5610000}"/>
    <cellStyle name="Normal 7 2 3 3 2" xfId="25022" xr:uid="{00000000-0005-0000-0000-0000B6610000}"/>
    <cellStyle name="Normal 7 2 3 3 2 2" xfId="25023" xr:uid="{00000000-0005-0000-0000-0000B7610000}"/>
    <cellStyle name="Normal 7 2 3 3 2 2 2" xfId="25024" xr:uid="{00000000-0005-0000-0000-0000B8610000}"/>
    <cellStyle name="Normal 7 2 3 3 2 2 3" xfId="25025" xr:uid="{00000000-0005-0000-0000-0000B9610000}"/>
    <cellStyle name="Normal 7 2 3 3 2 3" xfId="25026" xr:uid="{00000000-0005-0000-0000-0000BA610000}"/>
    <cellStyle name="Normal 7 2 3 3 2 4" xfId="25027" xr:uid="{00000000-0005-0000-0000-0000BB610000}"/>
    <cellStyle name="Normal 7 2 3 3 3" xfId="25028" xr:uid="{00000000-0005-0000-0000-0000BC610000}"/>
    <cellStyle name="Normal 7 2 3 3 3 2" xfId="25029" xr:uid="{00000000-0005-0000-0000-0000BD610000}"/>
    <cellStyle name="Normal 7 2 3 3 3 2 2" xfId="25030" xr:uid="{00000000-0005-0000-0000-0000BE610000}"/>
    <cellStyle name="Normal 7 2 3 3 3 2 3" xfId="25031" xr:uid="{00000000-0005-0000-0000-0000BF610000}"/>
    <cellStyle name="Normal 7 2 3 3 3 3" xfId="25032" xr:uid="{00000000-0005-0000-0000-0000C0610000}"/>
    <cellStyle name="Normal 7 2 3 3 3 4" xfId="25033" xr:uid="{00000000-0005-0000-0000-0000C1610000}"/>
    <cellStyle name="Normal 7 2 3 3 4" xfId="25034" xr:uid="{00000000-0005-0000-0000-0000C2610000}"/>
    <cellStyle name="Normal 7 2 3 3 4 2" xfId="25035" xr:uid="{00000000-0005-0000-0000-0000C3610000}"/>
    <cellStyle name="Normal 7 2 3 3 4 2 2" xfId="25036" xr:uid="{00000000-0005-0000-0000-0000C4610000}"/>
    <cellStyle name="Normal 7 2 3 3 4 2 3" xfId="25037" xr:uid="{00000000-0005-0000-0000-0000C5610000}"/>
    <cellStyle name="Normal 7 2 3 3 4 3" xfId="25038" xr:uid="{00000000-0005-0000-0000-0000C6610000}"/>
    <cellStyle name="Normal 7 2 3 3 4 4" xfId="25039" xr:uid="{00000000-0005-0000-0000-0000C7610000}"/>
    <cellStyle name="Normal 7 2 3 3 5" xfId="25040" xr:uid="{00000000-0005-0000-0000-0000C8610000}"/>
    <cellStyle name="Normal 7 2 3 3 5 2" xfId="25041" xr:uid="{00000000-0005-0000-0000-0000C9610000}"/>
    <cellStyle name="Normal 7 2 3 3 5 2 2" xfId="25042" xr:uid="{00000000-0005-0000-0000-0000CA610000}"/>
    <cellStyle name="Normal 7 2 3 3 5 2 3" xfId="25043" xr:uid="{00000000-0005-0000-0000-0000CB610000}"/>
    <cellStyle name="Normal 7 2 3 3 5 3" xfId="25044" xr:uid="{00000000-0005-0000-0000-0000CC610000}"/>
    <cellStyle name="Normal 7 2 3 3 5 4" xfId="25045" xr:uid="{00000000-0005-0000-0000-0000CD610000}"/>
    <cellStyle name="Normal 7 2 3 3 6" xfId="25046" xr:uid="{00000000-0005-0000-0000-0000CE610000}"/>
    <cellStyle name="Normal 7 2 3 3 6 2" xfId="25047" xr:uid="{00000000-0005-0000-0000-0000CF610000}"/>
    <cellStyle name="Normal 7 2 3 3 6 2 2" xfId="25048" xr:uid="{00000000-0005-0000-0000-0000D0610000}"/>
    <cellStyle name="Normal 7 2 3 3 6 2 3" xfId="25049" xr:uid="{00000000-0005-0000-0000-0000D1610000}"/>
    <cellStyle name="Normal 7 2 3 3 6 3" xfId="25050" xr:uid="{00000000-0005-0000-0000-0000D2610000}"/>
    <cellStyle name="Normal 7 2 3 3 6 4" xfId="25051" xr:uid="{00000000-0005-0000-0000-0000D3610000}"/>
    <cellStyle name="Normal 7 2 3 3 7" xfId="25052" xr:uid="{00000000-0005-0000-0000-0000D4610000}"/>
    <cellStyle name="Normal 7 2 3 3 7 2" xfId="25053" xr:uid="{00000000-0005-0000-0000-0000D5610000}"/>
    <cellStyle name="Normal 7 2 3 3 7 2 2" xfId="25054" xr:uid="{00000000-0005-0000-0000-0000D6610000}"/>
    <cellStyle name="Normal 7 2 3 3 7 2 3" xfId="25055" xr:uid="{00000000-0005-0000-0000-0000D7610000}"/>
    <cellStyle name="Normal 7 2 3 3 7 3" xfId="25056" xr:uid="{00000000-0005-0000-0000-0000D8610000}"/>
    <cellStyle name="Normal 7 2 3 3 7 4" xfId="25057" xr:uid="{00000000-0005-0000-0000-0000D9610000}"/>
    <cellStyle name="Normal 7 2 3 3 8" xfId="25058" xr:uid="{00000000-0005-0000-0000-0000DA610000}"/>
    <cellStyle name="Normal 7 2 3 3 8 2" xfId="25059" xr:uid="{00000000-0005-0000-0000-0000DB610000}"/>
    <cellStyle name="Normal 7 2 3 3 8 3" xfId="25060" xr:uid="{00000000-0005-0000-0000-0000DC610000}"/>
    <cellStyle name="Normal 7 2 3 3 9" xfId="25061" xr:uid="{00000000-0005-0000-0000-0000DD610000}"/>
    <cellStyle name="Normal 7 2 3 4" xfId="25062" xr:uid="{00000000-0005-0000-0000-0000DE610000}"/>
    <cellStyle name="Normal 7 2 3 4 2" xfId="25063" xr:uid="{00000000-0005-0000-0000-0000DF610000}"/>
    <cellStyle name="Normal 7 2 3 4 2 2" xfId="25064" xr:uid="{00000000-0005-0000-0000-0000E0610000}"/>
    <cellStyle name="Normal 7 2 3 4 2 3" xfId="25065" xr:uid="{00000000-0005-0000-0000-0000E1610000}"/>
    <cellStyle name="Normal 7 2 3 4 3" xfId="25066" xr:uid="{00000000-0005-0000-0000-0000E2610000}"/>
    <cellStyle name="Normal 7 2 3 4 4" xfId="25067" xr:uid="{00000000-0005-0000-0000-0000E3610000}"/>
    <cellStyle name="Normal 7 2 3 5" xfId="25068" xr:uid="{00000000-0005-0000-0000-0000E4610000}"/>
    <cellStyle name="Normal 7 2 3 5 2" xfId="25069" xr:uid="{00000000-0005-0000-0000-0000E5610000}"/>
    <cellStyle name="Normal 7 2 3 5 2 2" xfId="25070" xr:uid="{00000000-0005-0000-0000-0000E6610000}"/>
    <cellStyle name="Normal 7 2 3 5 2 3" xfId="25071" xr:uid="{00000000-0005-0000-0000-0000E7610000}"/>
    <cellStyle name="Normal 7 2 3 5 3" xfId="25072" xr:uid="{00000000-0005-0000-0000-0000E8610000}"/>
    <cellStyle name="Normal 7 2 3 5 4" xfId="25073" xr:uid="{00000000-0005-0000-0000-0000E9610000}"/>
    <cellStyle name="Normal 7 2 3 6" xfId="25074" xr:uid="{00000000-0005-0000-0000-0000EA610000}"/>
    <cellStyle name="Normal 7 2 3 6 2" xfId="25075" xr:uid="{00000000-0005-0000-0000-0000EB610000}"/>
    <cellStyle name="Normal 7 2 3 6 2 2" xfId="25076" xr:uid="{00000000-0005-0000-0000-0000EC610000}"/>
    <cellStyle name="Normal 7 2 3 6 2 3" xfId="25077" xr:uid="{00000000-0005-0000-0000-0000ED610000}"/>
    <cellStyle name="Normal 7 2 3 6 3" xfId="25078" xr:uid="{00000000-0005-0000-0000-0000EE610000}"/>
    <cellStyle name="Normal 7 2 3 6 4" xfId="25079" xr:uid="{00000000-0005-0000-0000-0000EF610000}"/>
    <cellStyle name="Normal 7 2 3 7" xfId="25080" xr:uid="{00000000-0005-0000-0000-0000F0610000}"/>
    <cellStyle name="Normal 7 2 3 7 2" xfId="25081" xr:uid="{00000000-0005-0000-0000-0000F1610000}"/>
    <cellStyle name="Normal 7 2 3 7 2 2" xfId="25082" xr:uid="{00000000-0005-0000-0000-0000F2610000}"/>
    <cellStyle name="Normal 7 2 3 7 2 3" xfId="25083" xr:uid="{00000000-0005-0000-0000-0000F3610000}"/>
    <cellStyle name="Normal 7 2 3 7 3" xfId="25084" xr:uid="{00000000-0005-0000-0000-0000F4610000}"/>
    <cellStyle name="Normal 7 2 3 7 4" xfId="25085" xr:uid="{00000000-0005-0000-0000-0000F5610000}"/>
    <cellStyle name="Normal 7 2 3 8" xfId="25086" xr:uid="{00000000-0005-0000-0000-0000F6610000}"/>
    <cellStyle name="Normal 7 2 3 8 2" xfId="25087" xr:uid="{00000000-0005-0000-0000-0000F7610000}"/>
    <cellStyle name="Normal 7 2 3 8 2 2" xfId="25088" xr:uid="{00000000-0005-0000-0000-0000F8610000}"/>
    <cellStyle name="Normal 7 2 3 8 2 3" xfId="25089" xr:uid="{00000000-0005-0000-0000-0000F9610000}"/>
    <cellStyle name="Normal 7 2 3 8 3" xfId="25090" xr:uid="{00000000-0005-0000-0000-0000FA610000}"/>
    <cellStyle name="Normal 7 2 3 8 4" xfId="25091" xr:uid="{00000000-0005-0000-0000-0000FB610000}"/>
    <cellStyle name="Normal 7 2 3 9" xfId="25092" xr:uid="{00000000-0005-0000-0000-0000FC610000}"/>
    <cellStyle name="Normal 7 2 3 9 2" xfId="25093" xr:uid="{00000000-0005-0000-0000-0000FD610000}"/>
    <cellStyle name="Normal 7 2 3 9 2 2" xfId="25094" xr:uid="{00000000-0005-0000-0000-0000FE610000}"/>
    <cellStyle name="Normal 7 2 3 9 2 3" xfId="25095" xr:uid="{00000000-0005-0000-0000-0000FF610000}"/>
    <cellStyle name="Normal 7 2 3 9 3" xfId="25096" xr:uid="{00000000-0005-0000-0000-000000620000}"/>
    <cellStyle name="Normal 7 2 3 9 4" xfId="25097" xr:uid="{00000000-0005-0000-0000-000001620000}"/>
    <cellStyle name="Normal 7 2 4" xfId="25098" xr:uid="{00000000-0005-0000-0000-000002620000}"/>
    <cellStyle name="Normal 7 2 4 10" xfId="25099" xr:uid="{00000000-0005-0000-0000-000003620000}"/>
    <cellStyle name="Normal 7 2 4 10 2" xfId="25100" xr:uid="{00000000-0005-0000-0000-000004620000}"/>
    <cellStyle name="Normal 7 2 4 10 3" xfId="25101" xr:uid="{00000000-0005-0000-0000-000005620000}"/>
    <cellStyle name="Normal 7 2 4 11" xfId="25102" xr:uid="{00000000-0005-0000-0000-000006620000}"/>
    <cellStyle name="Normal 7 2 4 12" xfId="25103" xr:uid="{00000000-0005-0000-0000-000007620000}"/>
    <cellStyle name="Normal 7 2 4 2" xfId="25104" xr:uid="{00000000-0005-0000-0000-000008620000}"/>
    <cellStyle name="Normal 7 2 4 2 10" xfId="25105" xr:uid="{00000000-0005-0000-0000-000009620000}"/>
    <cellStyle name="Normal 7 2 4 2 2" xfId="25106" xr:uid="{00000000-0005-0000-0000-00000A620000}"/>
    <cellStyle name="Normal 7 2 4 2 2 2" xfId="25107" xr:uid="{00000000-0005-0000-0000-00000B620000}"/>
    <cellStyle name="Normal 7 2 4 2 2 2 2" xfId="25108" xr:uid="{00000000-0005-0000-0000-00000C620000}"/>
    <cellStyle name="Normal 7 2 4 2 2 2 3" xfId="25109" xr:uid="{00000000-0005-0000-0000-00000D620000}"/>
    <cellStyle name="Normal 7 2 4 2 2 3" xfId="25110" xr:uid="{00000000-0005-0000-0000-00000E620000}"/>
    <cellStyle name="Normal 7 2 4 2 2 4" xfId="25111" xr:uid="{00000000-0005-0000-0000-00000F620000}"/>
    <cellStyle name="Normal 7 2 4 2 3" xfId="25112" xr:uid="{00000000-0005-0000-0000-000010620000}"/>
    <cellStyle name="Normal 7 2 4 2 3 2" xfId="25113" xr:uid="{00000000-0005-0000-0000-000011620000}"/>
    <cellStyle name="Normal 7 2 4 2 3 2 2" xfId="25114" xr:uid="{00000000-0005-0000-0000-000012620000}"/>
    <cellStyle name="Normal 7 2 4 2 3 2 3" xfId="25115" xr:uid="{00000000-0005-0000-0000-000013620000}"/>
    <cellStyle name="Normal 7 2 4 2 3 3" xfId="25116" xr:uid="{00000000-0005-0000-0000-000014620000}"/>
    <cellStyle name="Normal 7 2 4 2 3 4" xfId="25117" xr:uid="{00000000-0005-0000-0000-000015620000}"/>
    <cellStyle name="Normal 7 2 4 2 4" xfId="25118" xr:uid="{00000000-0005-0000-0000-000016620000}"/>
    <cellStyle name="Normal 7 2 4 2 4 2" xfId="25119" xr:uid="{00000000-0005-0000-0000-000017620000}"/>
    <cellStyle name="Normal 7 2 4 2 4 2 2" xfId="25120" xr:uid="{00000000-0005-0000-0000-000018620000}"/>
    <cellStyle name="Normal 7 2 4 2 4 2 3" xfId="25121" xr:uid="{00000000-0005-0000-0000-000019620000}"/>
    <cellStyle name="Normal 7 2 4 2 4 3" xfId="25122" xr:uid="{00000000-0005-0000-0000-00001A620000}"/>
    <cellStyle name="Normal 7 2 4 2 4 4" xfId="25123" xr:uid="{00000000-0005-0000-0000-00001B620000}"/>
    <cellStyle name="Normal 7 2 4 2 5" xfId="25124" xr:uid="{00000000-0005-0000-0000-00001C620000}"/>
    <cellStyle name="Normal 7 2 4 2 5 2" xfId="25125" xr:uid="{00000000-0005-0000-0000-00001D620000}"/>
    <cellStyle name="Normal 7 2 4 2 5 2 2" xfId="25126" xr:uid="{00000000-0005-0000-0000-00001E620000}"/>
    <cellStyle name="Normal 7 2 4 2 5 2 3" xfId="25127" xr:uid="{00000000-0005-0000-0000-00001F620000}"/>
    <cellStyle name="Normal 7 2 4 2 5 3" xfId="25128" xr:uid="{00000000-0005-0000-0000-000020620000}"/>
    <cellStyle name="Normal 7 2 4 2 5 4" xfId="25129" xr:uid="{00000000-0005-0000-0000-000021620000}"/>
    <cellStyle name="Normal 7 2 4 2 6" xfId="25130" xr:uid="{00000000-0005-0000-0000-000022620000}"/>
    <cellStyle name="Normal 7 2 4 2 6 2" xfId="25131" xr:uid="{00000000-0005-0000-0000-000023620000}"/>
    <cellStyle name="Normal 7 2 4 2 6 2 2" xfId="25132" xr:uid="{00000000-0005-0000-0000-000024620000}"/>
    <cellStyle name="Normal 7 2 4 2 6 2 3" xfId="25133" xr:uid="{00000000-0005-0000-0000-000025620000}"/>
    <cellStyle name="Normal 7 2 4 2 6 3" xfId="25134" xr:uid="{00000000-0005-0000-0000-000026620000}"/>
    <cellStyle name="Normal 7 2 4 2 6 4" xfId="25135" xr:uid="{00000000-0005-0000-0000-000027620000}"/>
    <cellStyle name="Normal 7 2 4 2 7" xfId="25136" xr:uid="{00000000-0005-0000-0000-000028620000}"/>
    <cellStyle name="Normal 7 2 4 2 7 2" xfId="25137" xr:uid="{00000000-0005-0000-0000-000029620000}"/>
    <cellStyle name="Normal 7 2 4 2 7 2 2" xfId="25138" xr:uid="{00000000-0005-0000-0000-00002A620000}"/>
    <cellStyle name="Normal 7 2 4 2 7 2 3" xfId="25139" xr:uid="{00000000-0005-0000-0000-00002B620000}"/>
    <cellStyle name="Normal 7 2 4 2 7 3" xfId="25140" xr:uid="{00000000-0005-0000-0000-00002C620000}"/>
    <cellStyle name="Normal 7 2 4 2 7 4" xfId="25141" xr:uid="{00000000-0005-0000-0000-00002D620000}"/>
    <cellStyle name="Normal 7 2 4 2 8" xfId="25142" xr:uid="{00000000-0005-0000-0000-00002E620000}"/>
    <cellStyle name="Normal 7 2 4 2 8 2" xfId="25143" xr:uid="{00000000-0005-0000-0000-00002F620000}"/>
    <cellStyle name="Normal 7 2 4 2 8 3" xfId="25144" xr:uid="{00000000-0005-0000-0000-000030620000}"/>
    <cellStyle name="Normal 7 2 4 2 9" xfId="25145" xr:uid="{00000000-0005-0000-0000-000031620000}"/>
    <cellStyle name="Normal 7 2 4 3" xfId="25146" xr:uid="{00000000-0005-0000-0000-000032620000}"/>
    <cellStyle name="Normal 7 2 4 3 10" xfId="25147" xr:uid="{00000000-0005-0000-0000-000033620000}"/>
    <cellStyle name="Normal 7 2 4 3 2" xfId="25148" xr:uid="{00000000-0005-0000-0000-000034620000}"/>
    <cellStyle name="Normal 7 2 4 3 2 2" xfId="25149" xr:uid="{00000000-0005-0000-0000-000035620000}"/>
    <cellStyle name="Normal 7 2 4 3 2 2 2" xfId="25150" xr:uid="{00000000-0005-0000-0000-000036620000}"/>
    <cellStyle name="Normal 7 2 4 3 2 2 3" xfId="25151" xr:uid="{00000000-0005-0000-0000-000037620000}"/>
    <cellStyle name="Normal 7 2 4 3 2 3" xfId="25152" xr:uid="{00000000-0005-0000-0000-000038620000}"/>
    <cellStyle name="Normal 7 2 4 3 2 4" xfId="25153" xr:uid="{00000000-0005-0000-0000-000039620000}"/>
    <cellStyle name="Normal 7 2 4 3 3" xfId="25154" xr:uid="{00000000-0005-0000-0000-00003A620000}"/>
    <cellStyle name="Normal 7 2 4 3 3 2" xfId="25155" xr:uid="{00000000-0005-0000-0000-00003B620000}"/>
    <cellStyle name="Normal 7 2 4 3 3 2 2" xfId="25156" xr:uid="{00000000-0005-0000-0000-00003C620000}"/>
    <cellStyle name="Normal 7 2 4 3 3 2 3" xfId="25157" xr:uid="{00000000-0005-0000-0000-00003D620000}"/>
    <cellStyle name="Normal 7 2 4 3 3 3" xfId="25158" xr:uid="{00000000-0005-0000-0000-00003E620000}"/>
    <cellStyle name="Normal 7 2 4 3 3 4" xfId="25159" xr:uid="{00000000-0005-0000-0000-00003F620000}"/>
    <cellStyle name="Normal 7 2 4 3 4" xfId="25160" xr:uid="{00000000-0005-0000-0000-000040620000}"/>
    <cellStyle name="Normal 7 2 4 3 4 2" xfId="25161" xr:uid="{00000000-0005-0000-0000-000041620000}"/>
    <cellStyle name="Normal 7 2 4 3 4 2 2" xfId="25162" xr:uid="{00000000-0005-0000-0000-000042620000}"/>
    <cellStyle name="Normal 7 2 4 3 4 2 3" xfId="25163" xr:uid="{00000000-0005-0000-0000-000043620000}"/>
    <cellStyle name="Normal 7 2 4 3 4 3" xfId="25164" xr:uid="{00000000-0005-0000-0000-000044620000}"/>
    <cellStyle name="Normal 7 2 4 3 4 4" xfId="25165" xr:uid="{00000000-0005-0000-0000-000045620000}"/>
    <cellStyle name="Normal 7 2 4 3 5" xfId="25166" xr:uid="{00000000-0005-0000-0000-000046620000}"/>
    <cellStyle name="Normal 7 2 4 3 5 2" xfId="25167" xr:uid="{00000000-0005-0000-0000-000047620000}"/>
    <cellStyle name="Normal 7 2 4 3 5 2 2" xfId="25168" xr:uid="{00000000-0005-0000-0000-000048620000}"/>
    <cellStyle name="Normal 7 2 4 3 5 2 3" xfId="25169" xr:uid="{00000000-0005-0000-0000-000049620000}"/>
    <cellStyle name="Normal 7 2 4 3 5 3" xfId="25170" xr:uid="{00000000-0005-0000-0000-00004A620000}"/>
    <cellStyle name="Normal 7 2 4 3 5 4" xfId="25171" xr:uid="{00000000-0005-0000-0000-00004B620000}"/>
    <cellStyle name="Normal 7 2 4 3 6" xfId="25172" xr:uid="{00000000-0005-0000-0000-00004C620000}"/>
    <cellStyle name="Normal 7 2 4 3 6 2" xfId="25173" xr:uid="{00000000-0005-0000-0000-00004D620000}"/>
    <cellStyle name="Normal 7 2 4 3 6 2 2" xfId="25174" xr:uid="{00000000-0005-0000-0000-00004E620000}"/>
    <cellStyle name="Normal 7 2 4 3 6 2 3" xfId="25175" xr:uid="{00000000-0005-0000-0000-00004F620000}"/>
    <cellStyle name="Normal 7 2 4 3 6 3" xfId="25176" xr:uid="{00000000-0005-0000-0000-000050620000}"/>
    <cellStyle name="Normal 7 2 4 3 6 4" xfId="25177" xr:uid="{00000000-0005-0000-0000-000051620000}"/>
    <cellStyle name="Normal 7 2 4 3 7" xfId="25178" xr:uid="{00000000-0005-0000-0000-000052620000}"/>
    <cellStyle name="Normal 7 2 4 3 7 2" xfId="25179" xr:uid="{00000000-0005-0000-0000-000053620000}"/>
    <cellStyle name="Normal 7 2 4 3 7 2 2" xfId="25180" xr:uid="{00000000-0005-0000-0000-000054620000}"/>
    <cellStyle name="Normal 7 2 4 3 7 2 3" xfId="25181" xr:uid="{00000000-0005-0000-0000-000055620000}"/>
    <cellStyle name="Normal 7 2 4 3 7 3" xfId="25182" xr:uid="{00000000-0005-0000-0000-000056620000}"/>
    <cellStyle name="Normal 7 2 4 3 7 4" xfId="25183" xr:uid="{00000000-0005-0000-0000-000057620000}"/>
    <cellStyle name="Normal 7 2 4 3 8" xfId="25184" xr:uid="{00000000-0005-0000-0000-000058620000}"/>
    <cellStyle name="Normal 7 2 4 3 8 2" xfId="25185" xr:uid="{00000000-0005-0000-0000-000059620000}"/>
    <cellStyle name="Normal 7 2 4 3 8 3" xfId="25186" xr:uid="{00000000-0005-0000-0000-00005A620000}"/>
    <cellStyle name="Normal 7 2 4 3 9" xfId="25187" xr:uid="{00000000-0005-0000-0000-00005B620000}"/>
    <cellStyle name="Normal 7 2 4 4" xfId="25188" xr:uid="{00000000-0005-0000-0000-00005C620000}"/>
    <cellStyle name="Normal 7 2 4 4 2" xfId="25189" xr:uid="{00000000-0005-0000-0000-00005D620000}"/>
    <cellStyle name="Normal 7 2 4 4 2 2" xfId="25190" xr:uid="{00000000-0005-0000-0000-00005E620000}"/>
    <cellStyle name="Normal 7 2 4 4 2 3" xfId="25191" xr:uid="{00000000-0005-0000-0000-00005F620000}"/>
    <cellStyle name="Normal 7 2 4 4 3" xfId="25192" xr:uid="{00000000-0005-0000-0000-000060620000}"/>
    <cellStyle name="Normal 7 2 4 4 4" xfId="25193" xr:uid="{00000000-0005-0000-0000-000061620000}"/>
    <cellStyle name="Normal 7 2 4 5" xfId="25194" xr:uid="{00000000-0005-0000-0000-000062620000}"/>
    <cellStyle name="Normal 7 2 4 5 2" xfId="25195" xr:uid="{00000000-0005-0000-0000-000063620000}"/>
    <cellStyle name="Normal 7 2 4 5 2 2" xfId="25196" xr:uid="{00000000-0005-0000-0000-000064620000}"/>
    <cellStyle name="Normal 7 2 4 5 2 3" xfId="25197" xr:uid="{00000000-0005-0000-0000-000065620000}"/>
    <cellStyle name="Normal 7 2 4 5 3" xfId="25198" xr:uid="{00000000-0005-0000-0000-000066620000}"/>
    <cellStyle name="Normal 7 2 4 5 4" xfId="25199" xr:uid="{00000000-0005-0000-0000-000067620000}"/>
    <cellStyle name="Normal 7 2 4 6" xfId="25200" xr:uid="{00000000-0005-0000-0000-000068620000}"/>
    <cellStyle name="Normal 7 2 4 6 2" xfId="25201" xr:uid="{00000000-0005-0000-0000-000069620000}"/>
    <cellStyle name="Normal 7 2 4 6 2 2" xfId="25202" xr:uid="{00000000-0005-0000-0000-00006A620000}"/>
    <cellStyle name="Normal 7 2 4 6 2 3" xfId="25203" xr:uid="{00000000-0005-0000-0000-00006B620000}"/>
    <cellStyle name="Normal 7 2 4 6 3" xfId="25204" xr:uid="{00000000-0005-0000-0000-00006C620000}"/>
    <cellStyle name="Normal 7 2 4 6 4" xfId="25205" xr:uid="{00000000-0005-0000-0000-00006D620000}"/>
    <cellStyle name="Normal 7 2 4 7" xfId="25206" xr:uid="{00000000-0005-0000-0000-00006E620000}"/>
    <cellStyle name="Normal 7 2 4 7 2" xfId="25207" xr:uid="{00000000-0005-0000-0000-00006F620000}"/>
    <cellStyle name="Normal 7 2 4 7 2 2" xfId="25208" xr:uid="{00000000-0005-0000-0000-000070620000}"/>
    <cellStyle name="Normal 7 2 4 7 2 3" xfId="25209" xr:uid="{00000000-0005-0000-0000-000071620000}"/>
    <cellStyle name="Normal 7 2 4 7 3" xfId="25210" xr:uid="{00000000-0005-0000-0000-000072620000}"/>
    <cellStyle name="Normal 7 2 4 7 4" xfId="25211" xr:uid="{00000000-0005-0000-0000-000073620000}"/>
    <cellStyle name="Normal 7 2 4 8" xfId="25212" xr:uid="{00000000-0005-0000-0000-000074620000}"/>
    <cellStyle name="Normal 7 2 4 8 2" xfId="25213" xr:uid="{00000000-0005-0000-0000-000075620000}"/>
    <cellStyle name="Normal 7 2 4 8 2 2" xfId="25214" xr:uid="{00000000-0005-0000-0000-000076620000}"/>
    <cellStyle name="Normal 7 2 4 8 2 3" xfId="25215" xr:uid="{00000000-0005-0000-0000-000077620000}"/>
    <cellStyle name="Normal 7 2 4 8 3" xfId="25216" xr:uid="{00000000-0005-0000-0000-000078620000}"/>
    <cellStyle name="Normal 7 2 4 8 4" xfId="25217" xr:uid="{00000000-0005-0000-0000-000079620000}"/>
    <cellStyle name="Normal 7 2 4 9" xfId="25218" xr:uid="{00000000-0005-0000-0000-00007A620000}"/>
    <cellStyle name="Normal 7 2 4 9 2" xfId="25219" xr:uid="{00000000-0005-0000-0000-00007B620000}"/>
    <cellStyle name="Normal 7 2 4 9 2 2" xfId="25220" xr:uid="{00000000-0005-0000-0000-00007C620000}"/>
    <cellStyle name="Normal 7 2 4 9 2 3" xfId="25221" xr:uid="{00000000-0005-0000-0000-00007D620000}"/>
    <cellStyle name="Normal 7 2 4 9 3" xfId="25222" xr:uid="{00000000-0005-0000-0000-00007E620000}"/>
    <cellStyle name="Normal 7 2 4 9 4" xfId="25223" xr:uid="{00000000-0005-0000-0000-00007F620000}"/>
    <cellStyle name="Normal 7 2 5" xfId="25224" xr:uid="{00000000-0005-0000-0000-000080620000}"/>
    <cellStyle name="Normal 7 2 5 10" xfId="25225" xr:uid="{00000000-0005-0000-0000-000081620000}"/>
    <cellStyle name="Normal 7 2 5 2" xfId="25226" xr:uid="{00000000-0005-0000-0000-000082620000}"/>
    <cellStyle name="Normal 7 2 5 2 2" xfId="25227" xr:uid="{00000000-0005-0000-0000-000083620000}"/>
    <cellStyle name="Normal 7 2 5 2 2 2" xfId="25228" xr:uid="{00000000-0005-0000-0000-000084620000}"/>
    <cellStyle name="Normal 7 2 5 2 2 3" xfId="25229" xr:uid="{00000000-0005-0000-0000-000085620000}"/>
    <cellStyle name="Normal 7 2 5 2 3" xfId="25230" xr:uid="{00000000-0005-0000-0000-000086620000}"/>
    <cellStyle name="Normal 7 2 5 2 4" xfId="25231" xr:uid="{00000000-0005-0000-0000-000087620000}"/>
    <cellStyle name="Normal 7 2 5 3" xfId="25232" xr:uid="{00000000-0005-0000-0000-000088620000}"/>
    <cellStyle name="Normal 7 2 5 3 2" xfId="25233" xr:uid="{00000000-0005-0000-0000-000089620000}"/>
    <cellStyle name="Normal 7 2 5 3 2 2" xfId="25234" xr:uid="{00000000-0005-0000-0000-00008A620000}"/>
    <cellStyle name="Normal 7 2 5 3 2 3" xfId="25235" xr:uid="{00000000-0005-0000-0000-00008B620000}"/>
    <cellStyle name="Normal 7 2 5 3 3" xfId="25236" xr:uid="{00000000-0005-0000-0000-00008C620000}"/>
    <cellStyle name="Normal 7 2 5 3 4" xfId="25237" xr:uid="{00000000-0005-0000-0000-00008D620000}"/>
    <cellStyle name="Normal 7 2 5 4" xfId="25238" xr:uid="{00000000-0005-0000-0000-00008E620000}"/>
    <cellStyle name="Normal 7 2 5 4 2" xfId="25239" xr:uid="{00000000-0005-0000-0000-00008F620000}"/>
    <cellStyle name="Normal 7 2 5 4 2 2" xfId="25240" xr:uid="{00000000-0005-0000-0000-000090620000}"/>
    <cellStyle name="Normal 7 2 5 4 2 3" xfId="25241" xr:uid="{00000000-0005-0000-0000-000091620000}"/>
    <cellStyle name="Normal 7 2 5 4 3" xfId="25242" xr:uid="{00000000-0005-0000-0000-000092620000}"/>
    <cellStyle name="Normal 7 2 5 4 4" xfId="25243" xr:uid="{00000000-0005-0000-0000-000093620000}"/>
    <cellStyle name="Normal 7 2 5 5" xfId="25244" xr:uid="{00000000-0005-0000-0000-000094620000}"/>
    <cellStyle name="Normal 7 2 5 5 2" xfId="25245" xr:uid="{00000000-0005-0000-0000-000095620000}"/>
    <cellStyle name="Normal 7 2 5 5 2 2" xfId="25246" xr:uid="{00000000-0005-0000-0000-000096620000}"/>
    <cellStyle name="Normal 7 2 5 5 2 3" xfId="25247" xr:uid="{00000000-0005-0000-0000-000097620000}"/>
    <cellStyle name="Normal 7 2 5 5 3" xfId="25248" xr:uid="{00000000-0005-0000-0000-000098620000}"/>
    <cellStyle name="Normal 7 2 5 5 4" xfId="25249" xr:uid="{00000000-0005-0000-0000-000099620000}"/>
    <cellStyle name="Normal 7 2 5 6" xfId="25250" xr:uid="{00000000-0005-0000-0000-00009A620000}"/>
    <cellStyle name="Normal 7 2 5 6 2" xfId="25251" xr:uid="{00000000-0005-0000-0000-00009B620000}"/>
    <cellStyle name="Normal 7 2 5 6 2 2" xfId="25252" xr:uid="{00000000-0005-0000-0000-00009C620000}"/>
    <cellStyle name="Normal 7 2 5 6 2 3" xfId="25253" xr:uid="{00000000-0005-0000-0000-00009D620000}"/>
    <cellStyle name="Normal 7 2 5 6 3" xfId="25254" xr:uid="{00000000-0005-0000-0000-00009E620000}"/>
    <cellStyle name="Normal 7 2 5 6 4" xfId="25255" xr:uid="{00000000-0005-0000-0000-00009F620000}"/>
    <cellStyle name="Normal 7 2 5 7" xfId="25256" xr:uid="{00000000-0005-0000-0000-0000A0620000}"/>
    <cellStyle name="Normal 7 2 5 7 2" xfId="25257" xr:uid="{00000000-0005-0000-0000-0000A1620000}"/>
    <cellStyle name="Normal 7 2 5 7 2 2" xfId="25258" xr:uid="{00000000-0005-0000-0000-0000A2620000}"/>
    <cellStyle name="Normal 7 2 5 7 2 3" xfId="25259" xr:uid="{00000000-0005-0000-0000-0000A3620000}"/>
    <cellStyle name="Normal 7 2 5 7 3" xfId="25260" xr:uid="{00000000-0005-0000-0000-0000A4620000}"/>
    <cellStyle name="Normal 7 2 5 7 4" xfId="25261" xr:uid="{00000000-0005-0000-0000-0000A5620000}"/>
    <cellStyle name="Normal 7 2 5 8" xfId="25262" xr:uid="{00000000-0005-0000-0000-0000A6620000}"/>
    <cellStyle name="Normal 7 2 5 8 2" xfId="25263" xr:uid="{00000000-0005-0000-0000-0000A7620000}"/>
    <cellStyle name="Normal 7 2 5 8 3" xfId="25264" xr:uid="{00000000-0005-0000-0000-0000A8620000}"/>
    <cellStyle name="Normal 7 2 5 9" xfId="25265" xr:uid="{00000000-0005-0000-0000-0000A9620000}"/>
    <cellStyle name="Normal 7 2 6" xfId="25266" xr:uid="{00000000-0005-0000-0000-0000AA620000}"/>
    <cellStyle name="Normal 7 2 6 10" xfId="25267" xr:uid="{00000000-0005-0000-0000-0000AB620000}"/>
    <cellStyle name="Normal 7 2 6 2" xfId="25268" xr:uid="{00000000-0005-0000-0000-0000AC620000}"/>
    <cellStyle name="Normal 7 2 6 2 2" xfId="25269" xr:uid="{00000000-0005-0000-0000-0000AD620000}"/>
    <cellStyle name="Normal 7 2 6 2 2 2" xfId="25270" xr:uid="{00000000-0005-0000-0000-0000AE620000}"/>
    <cellStyle name="Normal 7 2 6 2 2 3" xfId="25271" xr:uid="{00000000-0005-0000-0000-0000AF620000}"/>
    <cellStyle name="Normal 7 2 6 2 3" xfId="25272" xr:uid="{00000000-0005-0000-0000-0000B0620000}"/>
    <cellStyle name="Normal 7 2 6 2 4" xfId="25273" xr:uid="{00000000-0005-0000-0000-0000B1620000}"/>
    <cellStyle name="Normal 7 2 6 3" xfId="25274" xr:uid="{00000000-0005-0000-0000-0000B2620000}"/>
    <cellStyle name="Normal 7 2 6 3 2" xfId="25275" xr:uid="{00000000-0005-0000-0000-0000B3620000}"/>
    <cellStyle name="Normal 7 2 6 3 2 2" xfId="25276" xr:uid="{00000000-0005-0000-0000-0000B4620000}"/>
    <cellStyle name="Normal 7 2 6 3 2 3" xfId="25277" xr:uid="{00000000-0005-0000-0000-0000B5620000}"/>
    <cellStyle name="Normal 7 2 6 3 3" xfId="25278" xr:uid="{00000000-0005-0000-0000-0000B6620000}"/>
    <cellStyle name="Normal 7 2 6 3 4" xfId="25279" xr:uid="{00000000-0005-0000-0000-0000B7620000}"/>
    <cellStyle name="Normal 7 2 6 4" xfId="25280" xr:uid="{00000000-0005-0000-0000-0000B8620000}"/>
    <cellStyle name="Normal 7 2 6 4 2" xfId="25281" xr:uid="{00000000-0005-0000-0000-0000B9620000}"/>
    <cellStyle name="Normal 7 2 6 4 2 2" xfId="25282" xr:uid="{00000000-0005-0000-0000-0000BA620000}"/>
    <cellStyle name="Normal 7 2 6 4 2 3" xfId="25283" xr:uid="{00000000-0005-0000-0000-0000BB620000}"/>
    <cellStyle name="Normal 7 2 6 4 3" xfId="25284" xr:uid="{00000000-0005-0000-0000-0000BC620000}"/>
    <cellStyle name="Normal 7 2 6 4 4" xfId="25285" xr:uid="{00000000-0005-0000-0000-0000BD620000}"/>
    <cellStyle name="Normal 7 2 6 5" xfId="25286" xr:uid="{00000000-0005-0000-0000-0000BE620000}"/>
    <cellStyle name="Normal 7 2 6 5 2" xfId="25287" xr:uid="{00000000-0005-0000-0000-0000BF620000}"/>
    <cellStyle name="Normal 7 2 6 5 2 2" xfId="25288" xr:uid="{00000000-0005-0000-0000-0000C0620000}"/>
    <cellStyle name="Normal 7 2 6 5 2 3" xfId="25289" xr:uid="{00000000-0005-0000-0000-0000C1620000}"/>
    <cellStyle name="Normal 7 2 6 5 3" xfId="25290" xr:uid="{00000000-0005-0000-0000-0000C2620000}"/>
    <cellStyle name="Normal 7 2 6 5 4" xfId="25291" xr:uid="{00000000-0005-0000-0000-0000C3620000}"/>
    <cellStyle name="Normal 7 2 6 6" xfId="25292" xr:uid="{00000000-0005-0000-0000-0000C4620000}"/>
    <cellStyle name="Normal 7 2 6 6 2" xfId="25293" xr:uid="{00000000-0005-0000-0000-0000C5620000}"/>
    <cellStyle name="Normal 7 2 6 6 2 2" xfId="25294" xr:uid="{00000000-0005-0000-0000-0000C6620000}"/>
    <cellStyle name="Normal 7 2 6 6 2 3" xfId="25295" xr:uid="{00000000-0005-0000-0000-0000C7620000}"/>
    <cellStyle name="Normal 7 2 6 6 3" xfId="25296" xr:uid="{00000000-0005-0000-0000-0000C8620000}"/>
    <cellStyle name="Normal 7 2 6 6 4" xfId="25297" xr:uid="{00000000-0005-0000-0000-0000C9620000}"/>
    <cellStyle name="Normal 7 2 6 7" xfId="25298" xr:uid="{00000000-0005-0000-0000-0000CA620000}"/>
    <cellStyle name="Normal 7 2 6 7 2" xfId="25299" xr:uid="{00000000-0005-0000-0000-0000CB620000}"/>
    <cellStyle name="Normal 7 2 6 7 2 2" xfId="25300" xr:uid="{00000000-0005-0000-0000-0000CC620000}"/>
    <cellStyle name="Normal 7 2 6 7 2 3" xfId="25301" xr:uid="{00000000-0005-0000-0000-0000CD620000}"/>
    <cellStyle name="Normal 7 2 6 7 3" xfId="25302" xr:uid="{00000000-0005-0000-0000-0000CE620000}"/>
    <cellStyle name="Normal 7 2 6 7 4" xfId="25303" xr:uid="{00000000-0005-0000-0000-0000CF620000}"/>
    <cellStyle name="Normal 7 2 6 8" xfId="25304" xr:uid="{00000000-0005-0000-0000-0000D0620000}"/>
    <cellStyle name="Normal 7 2 6 8 2" xfId="25305" xr:uid="{00000000-0005-0000-0000-0000D1620000}"/>
    <cellStyle name="Normal 7 2 6 8 3" xfId="25306" xr:uid="{00000000-0005-0000-0000-0000D2620000}"/>
    <cellStyle name="Normal 7 2 6 9" xfId="25307" xr:uid="{00000000-0005-0000-0000-0000D3620000}"/>
    <cellStyle name="Normal 7 2 7" xfId="25308" xr:uid="{00000000-0005-0000-0000-0000D4620000}"/>
    <cellStyle name="Normal 7 2 7 2" xfId="25309" xr:uid="{00000000-0005-0000-0000-0000D5620000}"/>
    <cellStyle name="Normal 7 2 7 2 2" xfId="25310" xr:uid="{00000000-0005-0000-0000-0000D6620000}"/>
    <cellStyle name="Normal 7 2 7 2 3" xfId="25311" xr:uid="{00000000-0005-0000-0000-0000D7620000}"/>
    <cellStyle name="Normal 7 2 7 3" xfId="25312" xr:uid="{00000000-0005-0000-0000-0000D8620000}"/>
    <cellStyle name="Normal 7 2 7 4" xfId="25313" xr:uid="{00000000-0005-0000-0000-0000D9620000}"/>
    <cellStyle name="Normal 7 2 8" xfId="25314" xr:uid="{00000000-0005-0000-0000-0000DA620000}"/>
    <cellStyle name="Normal 7 2 8 2" xfId="25315" xr:uid="{00000000-0005-0000-0000-0000DB620000}"/>
    <cellStyle name="Normal 7 2 8 2 2" xfId="25316" xr:uid="{00000000-0005-0000-0000-0000DC620000}"/>
    <cellStyle name="Normal 7 2 8 2 3" xfId="25317" xr:uid="{00000000-0005-0000-0000-0000DD620000}"/>
    <cellStyle name="Normal 7 2 8 3" xfId="25318" xr:uid="{00000000-0005-0000-0000-0000DE620000}"/>
    <cellStyle name="Normal 7 2 8 4" xfId="25319" xr:uid="{00000000-0005-0000-0000-0000DF620000}"/>
    <cellStyle name="Normal 7 2 9" xfId="25320" xr:uid="{00000000-0005-0000-0000-0000E0620000}"/>
    <cellStyle name="Normal 7 2 9 2" xfId="25321" xr:uid="{00000000-0005-0000-0000-0000E1620000}"/>
    <cellStyle name="Normal 7 2 9 2 2" xfId="25322" xr:uid="{00000000-0005-0000-0000-0000E2620000}"/>
    <cellStyle name="Normal 7 2 9 2 3" xfId="25323" xr:uid="{00000000-0005-0000-0000-0000E3620000}"/>
    <cellStyle name="Normal 7 2 9 3" xfId="25324" xr:uid="{00000000-0005-0000-0000-0000E4620000}"/>
    <cellStyle name="Normal 7 2 9 4" xfId="25325" xr:uid="{00000000-0005-0000-0000-0000E5620000}"/>
    <cellStyle name="Normal 7 3" xfId="25326" xr:uid="{00000000-0005-0000-0000-0000E6620000}"/>
    <cellStyle name="Normal 7 3 10" xfId="25327" xr:uid="{00000000-0005-0000-0000-0000E7620000}"/>
    <cellStyle name="Normal 7 3 10 2" xfId="25328" xr:uid="{00000000-0005-0000-0000-0000E8620000}"/>
    <cellStyle name="Normal 7 3 10 3" xfId="25329" xr:uid="{00000000-0005-0000-0000-0000E9620000}"/>
    <cellStyle name="Normal 7 3 11" xfId="25330" xr:uid="{00000000-0005-0000-0000-0000EA620000}"/>
    <cellStyle name="Normal 7 3 12" xfId="25331" xr:uid="{00000000-0005-0000-0000-0000EB620000}"/>
    <cellStyle name="Normal 7 3 2" xfId="25332" xr:uid="{00000000-0005-0000-0000-0000EC620000}"/>
    <cellStyle name="Normal 7 3 2 10" xfId="25333" xr:uid="{00000000-0005-0000-0000-0000ED620000}"/>
    <cellStyle name="Normal 7 3 2 2" xfId="25334" xr:uid="{00000000-0005-0000-0000-0000EE620000}"/>
    <cellStyle name="Normal 7 3 2 2 2" xfId="25335" xr:uid="{00000000-0005-0000-0000-0000EF620000}"/>
    <cellStyle name="Normal 7 3 2 2 2 2" xfId="25336" xr:uid="{00000000-0005-0000-0000-0000F0620000}"/>
    <cellStyle name="Normal 7 3 2 2 2 3" xfId="25337" xr:uid="{00000000-0005-0000-0000-0000F1620000}"/>
    <cellStyle name="Normal 7 3 2 2 3" xfId="25338" xr:uid="{00000000-0005-0000-0000-0000F2620000}"/>
    <cellStyle name="Normal 7 3 2 2 4" xfId="25339" xr:uid="{00000000-0005-0000-0000-0000F3620000}"/>
    <cellStyle name="Normal 7 3 2 3" xfId="25340" xr:uid="{00000000-0005-0000-0000-0000F4620000}"/>
    <cellStyle name="Normal 7 3 2 3 2" xfId="25341" xr:uid="{00000000-0005-0000-0000-0000F5620000}"/>
    <cellStyle name="Normal 7 3 2 3 2 2" xfId="25342" xr:uid="{00000000-0005-0000-0000-0000F6620000}"/>
    <cellStyle name="Normal 7 3 2 3 2 3" xfId="25343" xr:uid="{00000000-0005-0000-0000-0000F7620000}"/>
    <cellStyle name="Normal 7 3 2 3 3" xfId="25344" xr:uid="{00000000-0005-0000-0000-0000F8620000}"/>
    <cellStyle name="Normal 7 3 2 3 4" xfId="25345" xr:uid="{00000000-0005-0000-0000-0000F9620000}"/>
    <cellStyle name="Normal 7 3 2 4" xfId="25346" xr:uid="{00000000-0005-0000-0000-0000FA620000}"/>
    <cellStyle name="Normal 7 3 2 4 2" xfId="25347" xr:uid="{00000000-0005-0000-0000-0000FB620000}"/>
    <cellStyle name="Normal 7 3 2 4 2 2" xfId="25348" xr:uid="{00000000-0005-0000-0000-0000FC620000}"/>
    <cellStyle name="Normal 7 3 2 4 2 3" xfId="25349" xr:uid="{00000000-0005-0000-0000-0000FD620000}"/>
    <cellStyle name="Normal 7 3 2 4 3" xfId="25350" xr:uid="{00000000-0005-0000-0000-0000FE620000}"/>
    <cellStyle name="Normal 7 3 2 4 4" xfId="25351" xr:uid="{00000000-0005-0000-0000-0000FF620000}"/>
    <cellStyle name="Normal 7 3 2 5" xfId="25352" xr:uid="{00000000-0005-0000-0000-000000630000}"/>
    <cellStyle name="Normal 7 3 2 5 2" xfId="25353" xr:uid="{00000000-0005-0000-0000-000001630000}"/>
    <cellStyle name="Normal 7 3 2 5 2 2" xfId="25354" xr:uid="{00000000-0005-0000-0000-000002630000}"/>
    <cellStyle name="Normal 7 3 2 5 2 3" xfId="25355" xr:uid="{00000000-0005-0000-0000-000003630000}"/>
    <cellStyle name="Normal 7 3 2 5 3" xfId="25356" xr:uid="{00000000-0005-0000-0000-000004630000}"/>
    <cellStyle name="Normal 7 3 2 5 4" xfId="25357" xr:uid="{00000000-0005-0000-0000-000005630000}"/>
    <cellStyle name="Normal 7 3 2 6" xfId="25358" xr:uid="{00000000-0005-0000-0000-000006630000}"/>
    <cellStyle name="Normal 7 3 2 6 2" xfId="25359" xr:uid="{00000000-0005-0000-0000-000007630000}"/>
    <cellStyle name="Normal 7 3 2 6 2 2" xfId="25360" xr:uid="{00000000-0005-0000-0000-000008630000}"/>
    <cellStyle name="Normal 7 3 2 6 2 3" xfId="25361" xr:uid="{00000000-0005-0000-0000-000009630000}"/>
    <cellStyle name="Normal 7 3 2 6 3" xfId="25362" xr:uid="{00000000-0005-0000-0000-00000A630000}"/>
    <cellStyle name="Normal 7 3 2 6 4" xfId="25363" xr:uid="{00000000-0005-0000-0000-00000B630000}"/>
    <cellStyle name="Normal 7 3 2 7" xfId="25364" xr:uid="{00000000-0005-0000-0000-00000C630000}"/>
    <cellStyle name="Normal 7 3 2 7 2" xfId="25365" xr:uid="{00000000-0005-0000-0000-00000D630000}"/>
    <cellStyle name="Normal 7 3 2 7 2 2" xfId="25366" xr:uid="{00000000-0005-0000-0000-00000E630000}"/>
    <cellStyle name="Normal 7 3 2 7 2 3" xfId="25367" xr:uid="{00000000-0005-0000-0000-00000F630000}"/>
    <cellStyle name="Normal 7 3 2 7 3" xfId="25368" xr:uid="{00000000-0005-0000-0000-000010630000}"/>
    <cellStyle name="Normal 7 3 2 7 4" xfId="25369" xr:uid="{00000000-0005-0000-0000-000011630000}"/>
    <cellStyle name="Normal 7 3 2 8" xfId="25370" xr:uid="{00000000-0005-0000-0000-000012630000}"/>
    <cellStyle name="Normal 7 3 2 8 2" xfId="25371" xr:uid="{00000000-0005-0000-0000-000013630000}"/>
    <cellStyle name="Normal 7 3 2 8 3" xfId="25372" xr:uid="{00000000-0005-0000-0000-000014630000}"/>
    <cellStyle name="Normal 7 3 2 9" xfId="25373" xr:uid="{00000000-0005-0000-0000-000015630000}"/>
    <cellStyle name="Normal 7 3 3" xfId="25374" xr:uid="{00000000-0005-0000-0000-000016630000}"/>
    <cellStyle name="Normal 7 3 3 10" xfId="25375" xr:uid="{00000000-0005-0000-0000-000017630000}"/>
    <cellStyle name="Normal 7 3 3 2" xfId="25376" xr:uid="{00000000-0005-0000-0000-000018630000}"/>
    <cellStyle name="Normal 7 3 3 2 2" xfId="25377" xr:uid="{00000000-0005-0000-0000-000019630000}"/>
    <cellStyle name="Normal 7 3 3 2 2 2" xfId="25378" xr:uid="{00000000-0005-0000-0000-00001A630000}"/>
    <cellStyle name="Normal 7 3 3 2 2 3" xfId="25379" xr:uid="{00000000-0005-0000-0000-00001B630000}"/>
    <cellStyle name="Normal 7 3 3 2 3" xfId="25380" xr:uid="{00000000-0005-0000-0000-00001C630000}"/>
    <cellStyle name="Normal 7 3 3 2 4" xfId="25381" xr:uid="{00000000-0005-0000-0000-00001D630000}"/>
    <cellStyle name="Normal 7 3 3 3" xfId="25382" xr:uid="{00000000-0005-0000-0000-00001E630000}"/>
    <cellStyle name="Normal 7 3 3 3 2" xfId="25383" xr:uid="{00000000-0005-0000-0000-00001F630000}"/>
    <cellStyle name="Normal 7 3 3 3 2 2" xfId="25384" xr:uid="{00000000-0005-0000-0000-000020630000}"/>
    <cellStyle name="Normal 7 3 3 3 2 3" xfId="25385" xr:uid="{00000000-0005-0000-0000-000021630000}"/>
    <cellStyle name="Normal 7 3 3 3 3" xfId="25386" xr:uid="{00000000-0005-0000-0000-000022630000}"/>
    <cellStyle name="Normal 7 3 3 3 4" xfId="25387" xr:uid="{00000000-0005-0000-0000-000023630000}"/>
    <cellStyle name="Normal 7 3 3 4" xfId="25388" xr:uid="{00000000-0005-0000-0000-000024630000}"/>
    <cellStyle name="Normal 7 3 3 4 2" xfId="25389" xr:uid="{00000000-0005-0000-0000-000025630000}"/>
    <cellStyle name="Normal 7 3 3 4 2 2" xfId="25390" xr:uid="{00000000-0005-0000-0000-000026630000}"/>
    <cellStyle name="Normal 7 3 3 4 2 3" xfId="25391" xr:uid="{00000000-0005-0000-0000-000027630000}"/>
    <cellStyle name="Normal 7 3 3 4 3" xfId="25392" xr:uid="{00000000-0005-0000-0000-000028630000}"/>
    <cellStyle name="Normal 7 3 3 4 4" xfId="25393" xr:uid="{00000000-0005-0000-0000-000029630000}"/>
    <cellStyle name="Normal 7 3 3 5" xfId="25394" xr:uid="{00000000-0005-0000-0000-00002A630000}"/>
    <cellStyle name="Normal 7 3 3 5 2" xfId="25395" xr:uid="{00000000-0005-0000-0000-00002B630000}"/>
    <cellStyle name="Normal 7 3 3 5 2 2" xfId="25396" xr:uid="{00000000-0005-0000-0000-00002C630000}"/>
    <cellStyle name="Normal 7 3 3 5 2 3" xfId="25397" xr:uid="{00000000-0005-0000-0000-00002D630000}"/>
    <cellStyle name="Normal 7 3 3 5 3" xfId="25398" xr:uid="{00000000-0005-0000-0000-00002E630000}"/>
    <cellStyle name="Normal 7 3 3 5 4" xfId="25399" xr:uid="{00000000-0005-0000-0000-00002F630000}"/>
    <cellStyle name="Normal 7 3 3 6" xfId="25400" xr:uid="{00000000-0005-0000-0000-000030630000}"/>
    <cellStyle name="Normal 7 3 3 6 2" xfId="25401" xr:uid="{00000000-0005-0000-0000-000031630000}"/>
    <cellStyle name="Normal 7 3 3 6 2 2" xfId="25402" xr:uid="{00000000-0005-0000-0000-000032630000}"/>
    <cellStyle name="Normal 7 3 3 6 2 3" xfId="25403" xr:uid="{00000000-0005-0000-0000-000033630000}"/>
    <cellStyle name="Normal 7 3 3 6 3" xfId="25404" xr:uid="{00000000-0005-0000-0000-000034630000}"/>
    <cellStyle name="Normal 7 3 3 6 4" xfId="25405" xr:uid="{00000000-0005-0000-0000-000035630000}"/>
    <cellStyle name="Normal 7 3 3 7" xfId="25406" xr:uid="{00000000-0005-0000-0000-000036630000}"/>
    <cellStyle name="Normal 7 3 3 7 2" xfId="25407" xr:uid="{00000000-0005-0000-0000-000037630000}"/>
    <cellStyle name="Normal 7 3 3 7 2 2" xfId="25408" xr:uid="{00000000-0005-0000-0000-000038630000}"/>
    <cellStyle name="Normal 7 3 3 7 2 3" xfId="25409" xr:uid="{00000000-0005-0000-0000-000039630000}"/>
    <cellStyle name="Normal 7 3 3 7 3" xfId="25410" xr:uid="{00000000-0005-0000-0000-00003A630000}"/>
    <cellStyle name="Normal 7 3 3 7 4" xfId="25411" xr:uid="{00000000-0005-0000-0000-00003B630000}"/>
    <cellStyle name="Normal 7 3 3 8" xfId="25412" xr:uid="{00000000-0005-0000-0000-00003C630000}"/>
    <cellStyle name="Normal 7 3 3 8 2" xfId="25413" xr:uid="{00000000-0005-0000-0000-00003D630000}"/>
    <cellStyle name="Normal 7 3 3 8 3" xfId="25414" xr:uid="{00000000-0005-0000-0000-00003E630000}"/>
    <cellStyle name="Normal 7 3 3 9" xfId="25415" xr:uid="{00000000-0005-0000-0000-00003F630000}"/>
    <cellStyle name="Normal 7 3 4" xfId="25416" xr:uid="{00000000-0005-0000-0000-000040630000}"/>
    <cellStyle name="Normal 7 3 4 2" xfId="25417" xr:uid="{00000000-0005-0000-0000-000041630000}"/>
    <cellStyle name="Normal 7 3 4 2 2" xfId="25418" xr:uid="{00000000-0005-0000-0000-000042630000}"/>
    <cellStyle name="Normal 7 3 4 2 3" xfId="25419" xr:uid="{00000000-0005-0000-0000-000043630000}"/>
    <cellStyle name="Normal 7 3 4 3" xfId="25420" xr:uid="{00000000-0005-0000-0000-000044630000}"/>
    <cellStyle name="Normal 7 3 4 4" xfId="25421" xr:uid="{00000000-0005-0000-0000-000045630000}"/>
    <cellStyle name="Normal 7 3 5" xfId="25422" xr:uid="{00000000-0005-0000-0000-000046630000}"/>
    <cellStyle name="Normal 7 3 5 2" xfId="25423" xr:uid="{00000000-0005-0000-0000-000047630000}"/>
    <cellStyle name="Normal 7 3 5 2 2" xfId="25424" xr:uid="{00000000-0005-0000-0000-000048630000}"/>
    <cellStyle name="Normal 7 3 5 2 3" xfId="25425" xr:uid="{00000000-0005-0000-0000-000049630000}"/>
    <cellStyle name="Normal 7 3 5 3" xfId="25426" xr:uid="{00000000-0005-0000-0000-00004A630000}"/>
    <cellStyle name="Normal 7 3 5 4" xfId="25427" xr:uid="{00000000-0005-0000-0000-00004B630000}"/>
    <cellStyle name="Normal 7 3 6" xfId="25428" xr:uid="{00000000-0005-0000-0000-00004C630000}"/>
    <cellStyle name="Normal 7 3 6 2" xfId="25429" xr:uid="{00000000-0005-0000-0000-00004D630000}"/>
    <cellStyle name="Normal 7 3 6 2 2" xfId="25430" xr:uid="{00000000-0005-0000-0000-00004E630000}"/>
    <cellStyle name="Normal 7 3 6 2 3" xfId="25431" xr:uid="{00000000-0005-0000-0000-00004F630000}"/>
    <cellStyle name="Normal 7 3 6 3" xfId="25432" xr:uid="{00000000-0005-0000-0000-000050630000}"/>
    <cellStyle name="Normal 7 3 6 4" xfId="25433" xr:uid="{00000000-0005-0000-0000-000051630000}"/>
    <cellStyle name="Normal 7 3 7" xfId="25434" xr:uid="{00000000-0005-0000-0000-000052630000}"/>
    <cellStyle name="Normal 7 3 7 2" xfId="25435" xr:uid="{00000000-0005-0000-0000-000053630000}"/>
    <cellStyle name="Normal 7 3 7 2 2" xfId="25436" xr:uid="{00000000-0005-0000-0000-000054630000}"/>
    <cellStyle name="Normal 7 3 7 2 3" xfId="25437" xr:uid="{00000000-0005-0000-0000-000055630000}"/>
    <cellStyle name="Normal 7 3 7 3" xfId="25438" xr:uid="{00000000-0005-0000-0000-000056630000}"/>
    <cellStyle name="Normal 7 3 7 4" xfId="25439" xr:uid="{00000000-0005-0000-0000-000057630000}"/>
    <cellStyle name="Normal 7 3 8" xfId="25440" xr:uid="{00000000-0005-0000-0000-000058630000}"/>
    <cellStyle name="Normal 7 3 8 2" xfId="25441" xr:uid="{00000000-0005-0000-0000-000059630000}"/>
    <cellStyle name="Normal 7 3 8 2 2" xfId="25442" xr:uid="{00000000-0005-0000-0000-00005A630000}"/>
    <cellStyle name="Normal 7 3 8 2 3" xfId="25443" xr:uid="{00000000-0005-0000-0000-00005B630000}"/>
    <cellStyle name="Normal 7 3 8 3" xfId="25444" xr:uid="{00000000-0005-0000-0000-00005C630000}"/>
    <cellStyle name="Normal 7 3 8 4" xfId="25445" xr:uid="{00000000-0005-0000-0000-00005D630000}"/>
    <cellStyle name="Normal 7 3 9" xfId="25446" xr:uid="{00000000-0005-0000-0000-00005E630000}"/>
    <cellStyle name="Normal 7 3 9 2" xfId="25447" xr:uid="{00000000-0005-0000-0000-00005F630000}"/>
    <cellStyle name="Normal 7 3 9 2 2" xfId="25448" xr:uid="{00000000-0005-0000-0000-000060630000}"/>
    <cellStyle name="Normal 7 3 9 2 3" xfId="25449" xr:uid="{00000000-0005-0000-0000-000061630000}"/>
    <cellStyle name="Normal 7 3 9 3" xfId="25450" xr:uid="{00000000-0005-0000-0000-000062630000}"/>
    <cellStyle name="Normal 7 3 9 4" xfId="25451" xr:uid="{00000000-0005-0000-0000-000063630000}"/>
    <cellStyle name="Normal 7 4" xfId="25452" xr:uid="{00000000-0005-0000-0000-000064630000}"/>
    <cellStyle name="Normal 7 4 10" xfId="25453" xr:uid="{00000000-0005-0000-0000-000065630000}"/>
    <cellStyle name="Normal 7 4 10 2" xfId="25454" xr:uid="{00000000-0005-0000-0000-000066630000}"/>
    <cellStyle name="Normal 7 4 10 3" xfId="25455" xr:uid="{00000000-0005-0000-0000-000067630000}"/>
    <cellStyle name="Normal 7 4 11" xfId="25456" xr:uid="{00000000-0005-0000-0000-000068630000}"/>
    <cellStyle name="Normal 7 4 12" xfId="25457" xr:uid="{00000000-0005-0000-0000-000069630000}"/>
    <cellStyle name="Normal 7 4 2" xfId="25458" xr:uid="{00000000-0005-0000-0000-00006A630000}"/>
    <cellStyle name="Normal 7 4 2 10" xfId="25459" xr:uid="{00000000-0005-0000-0000-00006B630000}"/>
    <cellStyle name="Normal 7 4 2 2" xfId="25460" xr:uid="{00000000-0005-0000-0000-00006C630000}"/>
    <cellStyle name="Normal 7 4 2 2 2" xfId="25461" xr:uid="{00000000-0005-0000-0000-00006D630000}"/>
    <cellStyle name="Normal 7 4 2 2 2 2" xfId="25462" xr:uid="{00000000-0005-0000-0000-00006E630000}"/>
    <cellStyle name="Normal 7 4 2 2 2 3" xfId="25463" xr:uid="{00000000-0005-0000-0000-00006F630000}"/>
    <cellStyle name="Normal 7 4 2 2 3" xfId="25464" xr:uid="{00000000-0005-0000-0000-000070630000}"/>
    <cellStyle name="Normal 7 4 2 2 4" xfId="25465" xr:uid="{00000000-0005-0000-0000-000071630000}"/>
    <cellStyle name="Normal 7 4 2 3" xfId="25466" xr:uid="{00000000-0005-0000-0000-000072630000}"/>
    <cellStyle name="Normal 7 4 2 3 2" xfId="25467" xr:uid="{00000000-0005-0000-0000-000073630000}"/>
    <cellStyle name="Normal 7 4 2 3 2 2" xfId="25468" xr:uid="{00000000-0005-0000-0000-000074630000}"/>
    <cellStyle name="Normal 7 4 2 3 2 3" xfId="25469" xr:uid="{00000000-0005-0000-0000-000075630000}"/>
    <cellStyle name="Normal 7 4 2 3 3" xfId="25470" xr:uid="{00000000-0005-0000-0000-000076630000}"/>
    <cellStyle name="Normal 7 4 2 3 4" xfId="25471" xr:uid="{00000000-0005-0000-0000-000077630000}"/>
    <cellStyle name="Normal 7 4 2 4" xfId="25472" xr:uid="{00000000-0005-0000-0000-000078630000}"/>
    <cellStyle name="Normal 7 4 2 4 2" xfId="25473" xr:uid="{00000000-0005-0000-0000-000079630000}"/>
    <cellStyle name="Normal 7 4 2 4 2 2" xfId="25474" xr:uid="{00000000-0005-0000-0000-00007A630000}"/>
    <cellStyle name="Normal 7 4 2 4 2 3" xfId="25475" xr:uid="{00000000-0005-0000-0000-00007B630000}"/>
    <cellStyle name="Normal 7 4 2 4 3" xfId="25476" xr:uid="{00000000-0005-0000-0000-00007C630000}"/>
    <cellStyle name="Normal 7 4 2 4 4" xfId="25477" xr:uid="{00000000-0005-0000-0000-00007D630000}"/>
    <cellStyle name="Normal 7 4 2 5" xfId="25478" xr:uid="{00000000-0005-0000-0000-00007E630000}"/>
    <cellStyle name="Normal 7 4 2 5 2" xfId="25479" xr:uid="{00000000-0005-0000-0000-00007F630000}"/>
    <cellStyle name="Normal 7 4 2 5 2 2" xfId="25480" xr:uid="{00000000-0005-0000-0000-000080630000}"/>
    <cellStyle name="Normal 7 4 2 5 2 3" xfId="25481" xr:uid="{00000000-0005-0000-0000-000081630000}"/>
    <cellStyle name="Normal 7 4 2 5 3" xfId="25482" xr:uid="{00000000-0005-0000-0000-000082630000}"/>
    <cellStyle name="Normal 7 4 2 5 4" xfId="25483" xr:uid="{00000000-0005-0000-0000-000083630000}"/>
    <cellStyle name="Normal 7 4 2 6" xfId="25484" xr:uid="{00000000-0005-0000-0000-000084630000}"/>
    <cellStyle name="Normal 7 4 2 6 2" xfId="25485" xr:uid="{00000000-0005-0000-0000-000085630000}"/>
    <cellStyle name="Normal 7 4 2 6 2 2" xfId="25486" xr:uid="{00000000-0005-0000-0000-000086630000}"/>
    <cellStyle name="Normal 7 4 2 6 2 3" xfId="25487" xr:uid="{00000000-0005-0000-0000-000087630000}"/>
    <cellStyle name="Normal 7 4 2 6 3" xfId="25488" xr:uid="{00000000-0005-0000-0000-000088630000}"/>
    <cellStyle name="Normal 7 4 2 6 4" xfId="25489" xr:uid="{00000000-0005-0000-0000-000089630000}"/>
    <cellStyle name="Normal 7 4 2 7" xfId="25490" xr:uid="{00000000-0005-0000-0000-00008A630000}"/>
    <cellStyle name="Normal 7 4 2 7 2" xfId="25491" xr:uid="{00000000-0005-0000-0000-00008B630000}"/>
    <cellStyle name="Normal 7 4 2 7 2 2" xfId="25492" xr:uid="{00000000-0005-0000-0000-00008C630000}"/>
    <cellStyle name="Normal 7 4 2 7 2 3" xfId="25493" xr:uid="{00000000-0005-0000-0000-00008D630000}"/>
    <cellStyle name="Normal 7 4 2 7 3" xfId="25494" xr:uid="{00000000-0005-0000-0000-00008E630000}"/>
    <cellStyle name="Normal 7 4 2 7 4" xfId="25495" xr:uid="{00000000-0005-0000-0000-00008F630000}"/>
    <cellStyle name="Normal 7 4 2 8" xfId="25496" xr:uid="{00000000-0005-0000-0000-000090630000}"/>
    <cellStyle name="Normal 7 4 2 8 2" xfId="25497" xr:uid="{00000000-0005-0000-0000-000091630000}"/>
    <cellStyle name="Normal 7 4 2 8 3" xfId="25498" xr:uid="{00000000-0005-0000-0000-000092630000}"/>
    <cellStyle name="Normal 7 4 2 9" xfId="25499" xr:uid="{00000000-0005-0000-0000-000093630000}"/>
    <cellStyle name="Normal 7 4 3" xfId="25500" xr:uid="{00000000-0005-0000-0000-000094630000}"/>
    <cellStyle name="Normal 7 4 3 10" xfId="25501" xr:uid="{00000000-0005-0000-0000-000095630000}"/>
    <cellStyle name="Normal 7 4 3 2" xfId="25502" xr:uid="{00000000-0005-0000-0000-000096630000}"/>
    <cellStyle name="Normal 7 4 3 2 2" xfId="25503" xr:uid="{00000000-0005-0000-0000-000097630000}"/>
    <cellStyle name="Normal 7 4 3 2 2 2" xfId="25504" xr:uid="{00000000-0005-0000-0000-000098630000}"/>
    <cellStyle name="Normal 7 4 3 2 2 3" xfId="25505" xr:uid="{00000000-0005-0000-0000-000099630000}"/>
    <cellStyle name="Normal 7 4 3 2 3" xfId="25506" xr:uid="{00000000-0005-0000-0000-00009A630000}"/>
    <cellStyle name="Normal 7 4 3 2 4" xfId="25507" xr:uid="{00000000-0005-0000-0000-00009B630000}"/>
    <cellStyle name="Normal 7 4 3 3" xfId="25508" xr:uid="{00000000-0005-0000-0000-00009C630000}"/>
    <cellStyle name="Normal 7 4 3 3 2" xfId="25509" xr:uid="{00000000-0005-0000-0000-00009D630000}"/>
    <cellStyle name="Normal 7 4 3 3 2 2" xfId="25510" xr:uid="{00000000-0005-0000-0000-00009E630000}"/>
    <cellStyle name="Normal 7 4 3 3 2 3" xfId="25511" xr:uid="{00000000-0005-0000-0000-00009F630000}"/>
    <cellStyle name="Normal 7 4 3 3 3" xfId="25512" xr:uid="{00000000-0005-0000-0000-0000A0630000}"/>
    <cellStyle name="Normal 7 4 3 3 4" xfId="25513" xr:uid="{00000000-0005-0000-0000-0000A1630000}"/>
    <cellStyle name="Normal 7 4 3 4" xfId="25514" xr:uid="{00000000-0005-0000-0000-0000A2630000}"/>
    <cellStyle name="Normal 7 4 3 4 2" xfId="25515" xr:uid="{00000000-0005-0000-0000-0000A3630000}"/>
    <cellStyle name="Normal 7 4 3 4 2 2" xfId="25516" xr:uid="{00000000-0005-0000-0000-0000A4630000}"/>
    <cellStyle name="Normal 7 4 3 4 2 3" xfId="25517" xr:uid="{00000000-0005-0000-0000-0000A5630000}"/>
    <cellStyle name="Normal 7 4 3 4 3" xfId="25518" xr:uid="{00000000-0005-0000-0000-0000A6630000}"/>
    <cellStyle name="Normal 7 4 3 4 4" xfId="25519" xr:uid="{00000000-0005-0000-0000-0000A7630000}"/>
    <cellStyle name="Normal 7 4 3 5" xfId="25520" xr:uid="{00000000-0005-0000-0000-0000A8630000}"/>
    <cellStyle name="Normal 7 4 3 5 2" xfId="25521" xr:uid="{00000000-0005-0000-0000-0000A9630000}"/>
    <cellStyle name="Normal 7 4 3 5 2 2" xfId="25522" xr:uid="{00000000-0005-0000-0000-0000AA630000}"/>
    <cellStyle name="Normal 7 4 3 5 2 3" xfId="25523" xr:uid="{00000000-0005-0000-0000-0000AB630000}"/>
    <cellStyle name="Normal 7 4 3 5 3" xfId="25524" xr:uid="{00000000-0005-0000-0000-0000AC630000}"/>
    <cellStyle name="Normal 7 4 3 5 4" xfId="25525" xr:uid="{00000000-0005-0000-0000-0000AD630000}"/>
    <cellStyle name="Normal 7 4 3 6" xfId="25526" xr:uid="{00000000-0005-0000-0000-0000AE630000}"/>
    <cellStyle name="Normal 7 4 3 6 2" xfId="25527" xr:uid="{00000000-0005-0000-0000-0000AF630000}"/>
    <cellStyle name="Normal 7 4 3 6 2 2" xfId="25528" xr:uid="{00000000-0005-0000-0000-0000B0630000}"/>
    <cellStyle name="Normal 7 4 3 6 2 3" xfId="25529" xr:uid="{00000000-0005-0000-0000-0000B1630000}"/>
    <cellStyle name="Normal 7 4 3 6 3" xfId="25530" xr:uid="{00000000-0005-0000-0000-0000B2630000}"/>
    <cellStyle name="Normal 7 4 3 6 4" xfId="25531" xr:uid="{00000000-0005-0000-0000-0000B3630000}"/>
    <cellStyle name="Normal 7 4 3 7" xfId="25532" xr:uid="{00000000-0005-0000-0000-0000B4630000}"/>
    <cellStyle name="Normal 7 4 3 7 2" xfId="25533" xr:uid="{00000000-0005-0000-0000-0000B5630000}"/>
    <cellStyle name="Normal 7 4 3 7 2 2" xfId="25534" xr:uid="{00000000-0005-0000-0000-0000B6630000}"/>
    <cellStyle name="Normal 7 4 3 7 2 3" xfId="25535" xr:uid="{00000000-0005-0000-0000-0000B7630000}"/>
    <cellStyle name="Normal 7 4 3 7 3" xfId="25536" xr:uid="{00000000-0005-0000-0000-0000B8630000}"/>
    <cellStyle name="Normal 7 4 3 7 4" xfId="25537" xr:uid="{00000000-0005-0000-0000-0000B9630000}"/>
    <cellStyle name="Normal 7 4 3 8" xfId="25538" xr:uid="{00000000-0005-0000-0000-0000BA630000}"/>
    <cellStyle name="Normal 7 4 3 8 2" xfId="25539" xr:uid="{00000000-0005-0000-0000-0000BB630000}"/>
    <cellStyle name="Normal 7 4 3 8 3" xfId="25540" xr:uid="{00000000-0005-0000-0000-0000BC630000}"/>
    <cellStyle name="Normal 7 4 3 9" xfId="25541" xr:uid="{00000000-0005-0000-0000-0000BD630000}"/>
    <cellStyle name="Normal 7 4 4" xfId="25542" xr:uid="{00000000-0005-0000-0000-0000BE630000}"/>
    <cellStyle name="Normal 7 4 4 2" xfId="25543" xr:uid="{00000000-0005-0000-0000-0000BF630000}"/>
    <cellStyle name="Normal 7 4 4 2 2" xfId="25544" xr:uid="{00000000-0005-0000-0000-0000C0630000}"/>
    <cellStyle name="Normal 7 4 4 2 3" xfId="25545" xr:uid="{00000000-0005-0000-0000-0000C1630000}"/>
    <cellStyle name="Normal 7 4 4 3" xfId="25546" xr:uid="{00000000-0005-0000-0000-0000C2630000}"/>
    <cellStyle name="Normal 7 4 4 4" xfId="25547" xr:uid="{00000000-0005-0000-0000-0000C3630000}"/>
    <cellStyle name="Normal 7 4 5" xfId="25548" xr:uid="{00000000-0005-0000-0000-0000C4630000}"/>
    <cellStyle name="Normal 7 4 5 2" xfId="25549" xr:uid="{00000000-0005-0000-0000-0000C5630000}"/>
    <cellStyle name="Normal 7 4 5 2 2" xfId="25550" xr:uid="{00000000-0005-0000-0000-0000C6630000}"/>
    <cellStyle name="Normal 7 4 5 2 3" xfId="25551" xr:uid="{00000000-0005-0000-0000-0000C7630000}"/>
    <cellStyle name="Normal 7 4 5 3" xfId="25552" xr:uid="{00000000-0005-0000-0000-0000C8630000}"/>
    <cellStyle name="Normal 7 4 5 4" xfId="25553" xr:uid="{00000000-0005-0000-0000-0000C9630000}"/>
    <cellStyle name="Normal 7 4 6" xfId="25554" xr:uid="{00000000-0005-0000-0000-0000CA630000}"/>
    <cellStyle name="Normal 7 4 6 2" xfId="25555" xr:uid="{00000000-0005-0000-0000-0000CB630000}"/>
    <cellStyle name="Normal 7 4 6 2 2" xfId="25556" xr:uid="{00000000-0005-0000-0000-0000CC630000}"/>
    <cellStyle name="Normal 7 4 6 2 3" xfId="25557" xr:uid="{00000000-0005-0000-0000-0000CD630000}"/>
    <cellStyle name="Normal 7 4 6 3" xfId="25558" xr:uid="{00000000-0005-0000-0000-0000CE630000}"/>
    <cellStyle name="Normal 7 4 6 4" xfId="25559" xr:uid="{00000000-0005-0000-0000-0000CF630000}"/>
    <cellStyle name="Normal 7 4 7" xfId="25560" xr:uid="{00000000-0005-0000-0000-0000D0630000}"/>
    <cellStyle name="Normal 7 4 7 2" xfId="25561" xr:uid="{00000000-0005-0000-0000-0000D1630000}"/>
    <cellStyle name="Normal 7 4 7 2 2" xfId="25562" xr:uid="{00000000-0005-0000-0000-0000D2630000}"/>
    <cellStyle name="Normal 7 4 7 2 3" xfId="25563" xr:uid="{00000000-0005-0000-0000-0000D3630000}"/>
    <cellStyle name="Normal 7 4 7 3" xfId="25564" xr:uid="{00000000-0005-0000-0000-0000D4630000}"/>
    <cellStyle name="Normal 7 4 7 4" xfId="25565" xr:uid="{00000000-0005-0000-0000-0000D5630000}"/>
    <cellStyle name="Normal 7 4 8" xfId="25566" xr:uid="{00000000-0005-0000-0000-0000D6630000}"/>
    <cellStyle name="Normal 7 4 8 2" xfId="25567" xr:uid="{00000000-0005-0000-0000-0000D7630000}"/>
    <cellStyle name="Normal 7 4 8 2 2" xfId="25568" xr:uid="{00000000-0005-0000-0000-0000D8630000}"/>
    <cellStyle name="Normal 7 4 8 2 3" xfId="25569" xr:uid="{00000000-0005-0000-0000-0000D9630000}"/>
    <cellStyle name="Normal 7 4 8 3" xfId="25570" xr:uid="{00000000-0005-0000-0000-0000DA630000}"/>
    <cellStyle name="Normal 7 4 8 4" xfId="25571" xr:uid="{00000000-0005-0000-0000-0000DB630000}"/>
    <cellStyle name="Normal 7 4 9" xfId="25572" xr:uid="{00000000-0005-0000-0000-0000DC630000}"/>
    <cellStyle name="Normal 7 4 9 2" xfId="25573" xr:uid="{00000000-0005-0000-0000-0000DD630000}"/>
    <cellStyle name="Normal 7 4 9 2 2" xfId="25574" xr:uid="{00000000-0005-0000-0000-0000DE630000}"/>
    <cellStyle name="Normal 7 4 9 2 3" xfId="25575" xr:uid="{00000000-0005-0000-0000-0000DF630000}"/>
    <cellStyle name="Normal 7 4 9 3" xfId="25576" xr:uid="{00000000-0005-0000-0000-0000E0630000}"/>
    <cellStyle name="Normal 7 4 9 4" xfId="25577" xr:uid="{00000000-0005-0000-0000-0000E1630000}"/>
    <cellStyle name="Normal 7 5" xfId="25578" xr:uid="{00000000-0005-0000-0000-0000E2630000}"/>
    <cellStyle name="Normal 7 5 10" xfId="25579" xr:uid="{00000000-0005-0000-0000-0000E3630000}"/>
    <cellStyle name="Normal 7 5 10 2" xfId="25580" xr:uid="{00000000-0005-0000-0000-0000E4630000}"/>
    <cellStyle name="Normal 7 5 10 3" xfId="25581" xr:uid="{00000000-0005-0000-0000-0000E5630000}"/>
    <cellStyle name="Normal 7 5 11" xfId="25582" xr:uid="{00000000-0005-0000-0000-0000E6630000}"/>
    <cellStyle name="Normal 7 5 12" xfId="25583" xr:uid="{00000000-0005-0000-0000-0000E7630000}"/>
    <cellStyle name="Normal 7 5 2" xfId="25584" xr:uid="{00000000-0005-0000-0000-0000E8630000}"/>
    <cellStyle name="Normal 7 5 2 10" xfId="25585" xr:uid="{00000000-0005-0000-0000-0000E9630000}"/>
    <cellStyle name="Normal 7 5 2 2" xfId="25586" xr:uid="{00000000-0005-0000-0000-0000EA630000}"/>
    <cellStyle name="Normal 7 5 2 2 2" xfId="25587" xr:uid="{00000000-0005-0000-0000-0000EB630000}"/>
    <cellStyle name="Normal 7 5 2 2 2 2" xfId="25588" xr:uid="{00000000-0005-0000-0000-0000EC630000}"/>
    <cellStyle name="Normal 7 5 2 2 2 3" xfId="25589" xr:uid="{00000000-0005-0000-0000-0000ED630000}"/>
    <cellStyle name="Normal 7 5 2 2 3" xfId="25590" xr:uid="{00000000-0005-0000-0000-0000EE630000}"/>
    <cellStyle name="Normal 7 5 2 2 4" xfId="25591" xr:uid="{00000000-0005-0000-0000-0000EF630000}"/>
    <cellStyle name="Normal 7 5 2 3" xfId="25592" xr:uid="{00000000-0005-0000-0000-0000F0630000}"/>
    <cellStyle name="Normal 7 5 2 3 2" xfId="25593" xr:uid="{00000000-0005-0000-0000-0000F1630000}"/>
    <cellStyle name="Normal 7 5 2 3 2 2" xfId="25594" xr:uid="{00000000-0005-0000-0000-0000F2630000}"/>
    <cellStyle name="Normal 7 5 2 3 2 3" xfId="25595" xr:uid="{00000000-0005-0000-0000-0000F3630000}"/>
    <cellStyle name="Normal 7 5 2 3 3" xfId="25596" xr:uid="{00000000-0005-0000-0000-0000F4630000}"/>
    <cellStyle name="Normal 7 5 2 3 4" xfId="25597" xr:uid="{00000000-0005-0000-0000-0000F5630000}"/>
    <cellStyle name="Normal 7 5 2 4" xfId="25598" xr:uid="{00000000-0005-0000-0000-0000F6630000}"/>
    <cellStyle name="Normal 7 5 2 4 2" xfId="25599" xr:uid="{00000000-0005-0000-0000-0000F7630000}"/>
    <cellStyle name="Normal 7 5 2 4 2 2" xfId="25600" xr:uid="{00000000-0005-0000-0000-0000F8630000}"/>
    <cellStyle name="Normal 7 5 2 4 2 3" xfId="25601" xr:uid="{00000000-0005-0000-0000-0000F9630000}"/>
    <cellStyle name="Normal 7 5 2 4 3" xfId="25602" xr:uid="{00000000-0005-0000-0000-0000FA630000}"/>
    <cellStyle name="Normal 7 5 2 4 4" xfId="25603" xr:uid="{00000000-0005-0000-0000-0000FB630000}"/>
    <cellStyle name="Normal 7 5 2 5" xfId="25604" xr:uid="{00000000-0005-0000-0000-0000FC630000}"/>
    <cellStyle name="Normal 7 5 2 5 2" xfId="25605" xr:uid="{00000000-0005-0000-0000-0000FD630000}"/>
    <cellStyle name="Normal 7 5 2 5 2 2" xfId="25606" xr:uid="{00000000-0005-0000-0000-0000FE630000}"/>
    <cellStyle name="Normal 7 5 2 5 2 3" xfId="25607" xr:uid="{00000000-0005-0000-0000-0000FF630000}"/>
    <cellStyle name="Normal 7 5 2 5 3" xfId="25608" xr:uid="{00000000-0005-0000-0000-000000640000}"/>
    <cellStyle name="Normal 7 5 2 5 4" xfId="25609" xr:uid="{00000000-0005-0000-0000-000001640000}"/>
    <cellStyle name="Normal 7 5 2 6" xfId="25610" xr:uid="{00000000-0005-0000-0000-000002640000}"/>
    <cellStyle name="Normal 7 5 2 6 2" xfId="25611" xr:uid="{00000000-0005-0000-0000-000003640000}"/>
    <cellStyle name="Normal 7 5 2 6 2 2" xfId="25612" xr:uid="{00000000-0005-0000-0000-000004640000}"/>
    <cellStyle name="Normal 7 5 2 6 2 3" xfId="25613" xr:uid="{00000000-0005-0000-0000-000005640000}"/>
    <cellStyle name="Normal 7 5 2 6 3" xfId="25614" xr:uid="{00000000-0005-0000-0000-000006640000}"/>
    <cellStyle name="Normal 7 5 2 6 4" xfId="25615" xr:uid="{00000000-0005-0000-0000-000007640000}"/>
    <cellStyle name="Normal 7 5 2 7" xfId="25616" xr:uid="{00000000-0005-0000-0000-000008640000}"/>
    <cellStyle name="Normal 7 5 2 7 2" xfId="25617" xr:uid="{00000000-0005-0000-0000-000009640000}"/>
    <cellStyle name="Normal 7 5 2 7 2 2" xfId="25618" xr:uid="{00000000-0005-0000-0000-00000A640000}"/>
    <cellStyle name="Normal 7 5 2 7 2 3" xfId="25619" xr:uid="{00000000-0005-0000-0000-00000B640000}"/>
    <cellStyle name="Normal 7 5 2 7 3" xfId="25620" xr:uid="{00000000-0005-0000-0000-00000C640000}"/>
    <cellStyle name="Normal 7 5 2 7 4" xfId="25621" xr:uid="{00000000-0005-0000-0000-00000D640000}"/>
    <cellStyle name="Normal 7 5 2 8" xfId="25622" xr:uid="{00000000-0005-0000-0000-00000E640000}"/>
    <cellStyle name="Normal 7 5 2 8 2" xfId="25623" xr:uid="{00000000-0005-0000-0000-00000F640000}"/>
    <cellStyle name="Normal 7 5 2 8 3" xfId="25624" xr:uid="{00000000-0005-0000-0000-000010640000}"/>
    <cellStyle name="Normal 7 5 2 9" xfId="25625" xr:uid="{00000000-0005-0000-0000-000011640000}"/>
    <cellStyle name="Normal 7 5 3" xfId="25626" xr:uid="{00000000-0005-0000-0000-000012640000}"/>
    <cellStyle name="Normal 7 5 3 10" xfId="25627" xr:uid="{00000000-0005-0000-0000-000013640000}"/>
    <cellStyle name="Normal 7 5 3 2" xfId="25628" xr:uid="{00000000-0005-0000-0000-000014640000}"/>
    <cellStyle name="Normal 7 5 3 2 2" xfId="25629" xr:uid="{00000000-0005-0000-0000-000015640000}"/>
    <cellStyle name="Normal 7 5 3 2 2 2" xfId="25630" xr:uid="{00000000-0005-0000-0000-000016640000}"/>
    <cellStyle name="Normal 7 5 3 2 2 3" xfId="25631" xr:uid="{00000000-0005-0000-0000-000017640000}"/>
    <cellStyle name="Normal 7 5 3 2 3" xfId="25632" xr:uid="{00000000-0005-0000-0000-000018640000}"/>
    <cellStyle name="Normal 7 5 3 2 4" xfId="25633" xr:uid="{00000000-0005-0000-0000-000019640000}"/>
    <cellStyle name="Normal 7 5 3 3" xfId="25634" xr:uid="{00000000-0005-0000-0000-00001A640000}"/>
    <cellStyle name="Normal 7 5 3 3 2" xfId="25635" xr:uid="{00000000-0005-0000-0000-00001B640000}"/>
    <cellStyle name="Normal 7 5 3 3 2 2" xfId="25636" xr:uid="{00000000-0005-0000-0000-00001C640000}"/>
    <cellStyle name="Normal 7 5 3 3 2 3" xfId="25637" xr:uid="{00000000-0005-0000-0000-00001D640000}"/>
    <cellStyle name="Normal 7 5 3 3 3" xfId="25638" xr:uid="{00000000-0005-0000-0000-00001E640000}"/>
    <cellStyle name="Normal 7 5 3 3 4" xfId="25639" xr:uid="{00000000-0005-0000-0000-00001F640000}"/>
    <cellStyle name="Normal 7 5 3 4" xfId="25640" xr:uid="{00000000-0005-0000-0000-000020640000}"/>
    <cellStyle name="Normal 7 5 3 4 2" xfId="25641" xr:uid="{00000000-0005-0000-0000-000021640000}"/>
    <cellStyle name="Normal 7 5 3 4 2 2" xfId="25642" xr:uid="{00000000-0005-0000-0000-000022640000}"/>
    <cellStyle name="Normal 7 5 3 4 2 3" xfId="25643" xr:uid="{00000000-0005-0000-0000-000023640000}"/>
    <cellStyle name="Normal 7 5 3 4 3" xfId="25644" xr:uid="{00000000-0005-0000-0000-000024640000}"/>
    <cellStyle name="Normal 7 5 3 4 4" xfId="25645" xr:uid="{00000000-0005-0000-0000-000025640000}"/>
    <cellStyle name="Normal 7 5 3 5" xfId="25646" xr:uid="{00000000-0005-0000-0000-000026640000}"/>
    <cellStyle name="Normal 7 5 3 5 2" xfId="25647" xr:uid="{00000000-0005-0000-0000-000027640000}"/>
    <cellStyle name="Normal 7 5 3 5 2 2" xfId="25648" xr:uid="{00000000-0005-0000-0000-000028640000}"/>
    <cellStyle name="Normal 7 5 3 5 2 3" xfId="25649" xr:uid="{00000000-0005-0000-0000-000029640000}"/>
    <cellStyle name="Normal 7 5 3 5 3" xfId="25650" xr:uid="{00000000-0005-0000-0000-00002A640000}"/>
    <cellStyle name="Normal 7 5 3 5 4" xfId="25651" xr:uid="{00000000-0005-0000-0000-00002B640000}"/>
    <cellStyle name="Normal 7 5 3 6" xfId="25652" xr:uid="{00000000-0005-0000-0000-00002C640000}"/>
    <cellStyle name="Normal 7 5 3 6 2" xfId="25653" xr:uid="{00000000-0005-0000-0000-00002D640000}"/>
    <cellStyle name="Normal 7 5 3 6 2 2" xfId="25654" xr:uid="{00000000-0005-0000-0000-00002E640000}"/>
    <cellStyle name="Normal 7 5 3 6 2 3" xfId="25655" xr:uid="{00000000-0005-0000-0000-00002F640000}"/>
    <cellStyle name="Normal 7 5 3 6 3" xfId="25656" xr:uid="{00000000-0005-0000-0000-000030640000}"/>
    <cellStyle name="Normal 7 5 3 6 4" xfId="25657" xr:uid="{00000000-0005-0000-0000-000031640000}"/>
    <cellStyle name="Normal 7 5 3 7" xfId="25658" xr:uid="{00000000-0005-0000-0000-000032640000}"/>
    <cellStyle name="Normal 7 5 3 7 2" xfId="25659" xr:uid="{00000000-0005-0000-0000-000033640000}"/>
    <cellStyle name="Normal 7 5 3 7 2 2" xfId="25660" xr:uid="{00000000-0005-0000-0000-000034640000}"/>
    <cellStyle name="Normal 7 5 3 7 2 3" xfId="25661" xr:uid="{00000000-0005-0000-0000-000035640000}"/>
    <cellStyle name="Normal 7 5 3 7 3" xfId="25662" xr:uid="{00000000-0005-0000-0000-000036640000}"/>
    <cellStyle name="Normal 7 5 3 7 4" xfId="25663" xr:uid="{00000000-0005-0000-0000-000037640000}"/>
    <cellStyle name="Normal 7 5 3 8" xfId="25664" xr:uid="{00000000-0005-0000-0000-000038640000}"/>
    <cellStyle name="Normal 7 5 3 8 2" xfId="25665" xr:uid="{00000000-0005-0000-0000-000039640000}"/>
    <cellStyle name="Normal 7 5 3 8 3" xfId="25666" xr:uid="{00000000-0005-0000-0000-00003A640000}"/>
    <cellStyle name="Normal 7 5 3 9" xfId="25667" xr:uid="{00000000-0005-0000-0000-00003B640000}"/>
    <cellStyle name="Normal 7 5 4" xfId="25668" xr:uid="{00000000-0005-0000-0000-00003C640000}"/>
    <cellStyle name="Normal 7 5 4 2" xfId="25669" xr:uid="{00000000-0005-0000-0000-00003D640000}"/>
    <cellStyle name="Normal 7 5 4 2 2" xfId="25670" xr:uid="{00000000-0005-0000-0000-00003E640000}"/>
    <cellStyle name="Normal 7 5 4 2 3" xfId="25671" xr:uid="{00000000-0005-0000-0000-00003F640000}"/>
    <cellStyle name="Normal 7 5 4 3" xfId="25672" xr:uid="{00000000-0005-0000-0000-000040640000}"/>
    <cellStyle name="Normal 7 5 4 4" xfId="25673" xr:uid="{00000000-0005-0000-0000-000041640000}"/>
    <cellStyle name="Normal 7 5 5" xfId="25674" xr:uid="{00000000-0005-0000-0000-000042640000}"/>
    <cellStyle name="Normal 7 5 5 2" xfId="25675" xr:uid="{00000000-0005-0000-0000-000043640000}"/>
    <cellStyle name="Normal 7 5 5 2 2" xfId="25676" xr:uid="{00000000-0005-0000-0000-000044640000}"/>
    <cellStyle name="Normal 7 5 5 2 3" xfId="25677" xr:uid="{00000000-0005-0000-0000-000045640000}"/>
    <cellStyle name="Normal 7 5 5 3" xfId="25678" xr:uid="{00000000-0005-0000-0000-000046640000}"/>
    <cellStyle name="Normal 7 5 5 4" xfId="25679" xr:uid="{00000000-0005-0000-0000-000047640000}"/>
    <cellStyle name="Normal 7 5 6" xfId="25680" xr:uid="{00000000-0005-0000-0000-000048640000}"/>
    <cellStyle name="Normal 7 5 6 2" xfId="25681" xr:uid="{00000000-0005-0000-0000-000049640000}"/>
    <cellStyle name="Normal 7 5 6 2 2" xfId="25682" xr:uid="{00000000-0005-0000-0000-00004A640000}"/>
    <cellStyle name="Normal 7 5 6 2 3" xfId="25683" xr:uid="{00000000-0005-0000-0000-00004B640000}"/>
    <cellStyle name="Normal 7 5 6 3" xfId="25684" xr:uid="{00000000-0005-0000-0000-00004C640000}"/>
    <cellStyle name="Normal 7 5 6 4" xfId="25685" xr:uid="{00000000-0005-0000-0000-00004D640000}"/>
    <cellStyle name="Normal 7 5 7" xfId="25686" xr:uid="{00000000-0005-0000-0000-00004E640000}"/>
    <cellStyle name="Normal 7 5 7 2" xfId="25687" xr:uid="{00000000-0005-0000-0000-00004F640000}"/>
    <cellStyle name="Normal 7 5 7 2 2" xfId="25688" xr:uid="{00000000-0005-0000-0000-000050640000}"/>
    <cellStyle name="Normal 7 5 7 2 3" xfId="25689" xr:uid="{00000000-0005-0000-0000-000051640000}"/>
    <cellStyle name="Normal 7 5 7 3" xfId="25690" xr:uid="{00000000-0005-0000-0000-000052640000}"/>
    <cellStyle name="Normal 7 5 7 4" xfId="25691" xr:uid="{00000000-0005-0000-0000-000053640000}"/>
    <cellStyle name="Normal 7 5 8" xfId="25692" xr:uid="{00000000-0005-0000-0000-000054640000}"/>
    <cellStyle name="Normal 7 5 8 2" xfId="25693" xr:uid="{00000000-0005-0000-0000-000055640000}"/>
    <cellStyle name="Normal 7 5 8 2 2" xfId="25694" xr:uid="{00000000-0005-0000-0000-000056640000}"/>
    <cellStyle name="Normal 7 5 8 2 3" xfId="25695" xr:uid="{00000000-0005-0000-0000-000057640000}"/>
    <cellStyle name="Normal 7 5 8 3" xfId="25696" xr:uid="{00000000-0005-0000-0000-000058640000}"/>
    <cellStyle name="Normal 7 5 8 4" xfId="25697" xr:uid="{00000000-0005-0000-0000-000059640000}"/>
    <cellStyle name="Normal 7 5 9" xfId="25698" xr:uid="{00000000-0005-0000-0000-00005A640000}"/>
    <cellStyle name="Normal 7 5 9 2" xfId="25699" xr:uid="{00000000-0005-0000-0000-00005B640000}"/>
    <cellStyle name="Normal 7 5 9 2 2" xfId="25700" xr:uid="{00000000-0005-0000-0000-00005C640000}"/>
    <cellStyle name="Normal 7 5 9 2 3" xfId="25701" xr:uid="{00000000-0005-0000-0000-00005D640000}"/>
    <cellStyle name="Normal 7 5 9 3" xfId="25702" xr:uid="{00000000-0005-0000-0000-00005E640000}"/>
    <cellStyle name="Normal 7 5 9 4" xfId="25703" xr:uid="{00000000-0005-0000-0000-00005F640000}"/>
    <cellStyle name="Normal 7 6" xfId="25704" xr:uid="{00000000-0005-0000-0000-000060640000}"/>
    <cellStyle name="Normal 7 6 10" xfId="25705" xr:uid="{00000000-0005-0000-0000-000061640000}"/>
    <cellStyle name="Normal 7 6 2" xfId="25706" xr:uid="{00000000-0005-0000-0000-000062640000}"/>
    <cellStyle name="Normal 7 6 2 2" xfId="25707" xr:uid="{00000000-0005-0000-0000-000063640000}"/>
    <cellStyle name="Normal 7 6 2 2 2" xfId="25708" xr:uid="{00000000-0005-0000-0000-000064640000}"/>
    <cellStyle name="Normal 7 6 2 2 3" xfId="25709" xr:uid="{00000000-0005-0000-0000-000065640000}"/>
    <cellStyle name="Normal 7 6 2 3" xfId="25710" xr:uid="{00000000-0005-0000-0000-000066640000}"/>
    <cellStyle name="Normal 7 6 2 4" xfId="25711" xr:uid="{00000000-0005-0000-0000-000067640000}"/>
    <cellStyle name="Normal 7 6 3" xfId="25712" xr:uid="{00000000-0005-0000-0000-000068640000}"/>
    <cellStyle name="Normal 7 6 3 2" xfId="25713" xr:uid="{00000000-0005-0000-0000-000069640000}"/>
    <cellStyle name="Normal 7 6 3 2 2" xfId="25714" xr:uid="{00000000-0005-0000-0000-00006A640000}"/>
    <cellStyle name="Normal 7 6 3 2 3" xfId="25715" xr:uid="{00000000-0005-0000-0000-00006B640000}"/>
    <cellStyle name="Normal 7 6 3 3" xfId="25716" xr:uid="{00000000-0005-0000-0000-00006C640000}"/>
    <cellStyle name="Normal 7 6 3 4" xfId="25717" xr:uid="{00000000-0005-0000-0000-00006D640000}"/>
    <cellStyle name="Normal 7 6 4" xfId="25718" xr:uid="{00000000-0005-0000-0000-00006E640000}"/>
    <cellStyle name="Normal 7 6 4 2" xfId="25719" xr:uid="{00000000-0005-0000-0000-00006F640000}"/>
    <cellStyle name="Normal 7 6 4 2 2" xfId="25720" xr:uid="{00000000-0005-0000-0000-000070640000}"/>
    <cellStyle name="Normal 7 6 4 2 3" xfId="25721" xr:uid="{00000000-0005-0000-0000-000071640000}"/>
    <cellStyle name="Normal 7 6 4 3" xfId="25722" xr:uid="{00000000-0005-0000-0000-000072640000}"/>
    <cellStyle name="Normal 7 6 4 4" xfId="25723" xr:uid="{00000000-0005-0000-0000-000073640000}"/>
    <cellStyle name="Normal 7 6 5" xfId="25724" xr:uid="{00000000-0005-0000-0000-000074640000}"/>
    <cellStyle name="Normal 7 6 5 2" xfId="25725" xr:uid="{00000000-0005-0000-0000-000075640000}"/>
    <cellStyle name="Normal 7 6 5 2 2" xfId="25726" xr:uid="{00000000-0005-0000-0000-000076640000}"/>
    <cellStyle name="Normal 7 6 5 2 3" xfId="25727" xr:uid="{00000000-0005-0000-0000-000077640000}"/>
    <cellStyle name="Normal 7 6 5 3" xfId="25728" xr:uid="{00000000-0005-0000-0000-000078640000}"/>
    <cellStyle name="Normal 7 6 5 4" xfId="25729" xr:uid="{00000000-0005-0000-0000-000079640000}"/>
    <cellStyle name="Normal 7 6 6" xfId="25730" xr:uid="{00000000-0005-0000-0000-00007A640000}"/>
    <cellStyle name="Normal 7 6 6 2" xfId="25731" xr:uid="{00000000-0005-0000-0000-00007B640000}"/>
    <cellStyle name="Normal 7 6 6 2 2" xfId="25732" xr:uid="{00000000-0005-0000-0000-00007C640000}"/>
    <cellStyle name="Normal 7 6 6 2 3" xfId="25733" xr:uid="{00000000-0005-0000-0000-00007D640000}"/>
    <cellStyle name="Normal 7 6 6 3" xfId="25734" xr:uid="{00000000-0005-0000-0000-00007E640000}"/>
    <cellStyle name="Normal 7 6 6 4" xfId="25735" xr:uid="{00000000-0005-0000-0000-00007F640000}"/>
    <cellStyle name="Normal 7 6 7" xfId="25736" xr:uid="{00000000-0005-0000-0000-000080640000}"/>
    <cellStyle name="Normal 7 6 7 2" xfId="25737" xr:uid="{00000000-0005-0000-0000-000081640000}"/>
    <cellStyle name="Normal 7 6 7 2 2" xfId="25738" xr:uid="{00000000-0005-0000-0000-000082640000}"/>
    <cellStyle name="Normal 7 6 7 2 3" xfId="25739" xr:uid="{00000000-0005-0000-0000-000083640000}"/>
    <cellStyle name="Normal 7 6 7 3" xfId="25740" xr:uid="{00000000-0005-0000-0000-000084640000}"/>
    <cellStyle name="Normal 7 6 7 4" xfId="25741" xr:uid="{00000000-0005-0000-0000-000085640000}"/>
    <cellStyle name="Normal 7 6 8" xfId="25742" xr:uid="{00000000-0005-0000-0000-000086640000}"/>
    <cellStyle name="Normal 7 6 8 2" xfId="25743" xr:uid="{00000000-0005-0000-0000-000087640000}"/>
    <cellStyle name="Normal 7 6 8 3" xfId="25744" xr:uid="{00000000-0005-0000-0000-000088640000}"/>
    <cellStyle name="Normal 7 6 9" xfId="25745" xr:uid="{00000000-0005-0000-0000-000089640000}"/>
    <cellStyle name="Normal 7 7" xfId="25746" xr:uid="{00000000-0005-0000-0000-00008A640000}"/>
    <cellStyle name="Normal 7 7 10" xfId="25747" xr:uid="{00000000-0005-0000-0000-00008B640000}"/>
    <cellStyle name="Normal 7 7 2" xfId="25748" xr:uid="{00000000-0005-0000-0000-00008C640000}"/>
    <cellStyle name="Normal 7 7 2 2" xfId="25749" xr:uid="{00000000-0005-0000-0000-00008D640000}"/>
    <cellStyle name="Normal 7 7 2 2 2" xfId="25750" xr:uid="{00000000-0005-0000-0000-00008E640000}"/>
    <cellStyle name="Normal 7 7 2 2 3" xfId="25751" xr:uid="{00000000-0005-0000-0000-00008F640000}"/>
    <cellStyle name="Normal 7 7 2 3" xfId="25752" xr:uid="{00000000-0005-0000-0000-000090640000}"/>
    <cellStyle name="Normal 7 7 2 4" xfId="25753" xr:uid="{00000000-0005-0000-0000-000091640000}"/>
    <cellStyle name="Normal 7 7 3" xfId="25754" xr:uid="{00000000-0005-0000-0000-000092640000}"/>
    <cellStyle name="Normal 7 7 3 2" xfId="25755" xr:uid="{00000000-0005-0000-0000-000093640000}"/>
    <cellStyle name="Normal 7 7 3 2 2" xfId="25756" xr:uid="{00000000-0005-0000-0000-000094640000}"/>
    <cellStyle name="Normal 7 7 3 2 3" xfId="25757" xr:uid="{00000000-0005-0000-0000-000095640000}"/>
    <cellStyle name="Normal 7 7 3 3" xfId="25758" xr:uid="{00000000-0005-0000-0000-000096640000}"/>
    <cellStyle name="Normal 7 7 3 4" xfId="25759" xr:uid="{00000000-0005-0000-0000-000097640000}"/>
    <cellStyle name="Normal 7 7 4" xfId="25760" xr:uid="{00000000-0005-0000-0000-000098640000}"/>
    <cellStyle name="Normal 7 7 4 2" xfId="25761" xr:uid="{00000000-0005-0000-0000-000099640000}"/>
    <cellStyle name="Normal 7 7 4 2 2" xfId="25762" xr:uid="{00000000-0005-0000-0000-00009A640000}"/>
    <cellStyle name="Normal 7 7 4 2 3" xfId="25763" xr:uid="{00000000-0005-0000-0000-00009B640000}"/>
    <cellStyle name="Normal 7 7 4 3" xfId="25764" xr:uid="{00000000-0005-0000-0000-00009C640000}"/>
    <cellStyle name="Normal 7 7 4 4" xfId="25765" xr:uid="{00000000-0005-0000-0000-00009D640000}"/>
    <cellStyle name="Normal 7 7 5" xfId="25766" xr:uid="{00000000-0005-0000-0000-00009E640000}"/>
    <cellStyle name="Normal 7 7 5 2" xfId="25767" xr:uid="{00000000-0005-0000-0000-00009F640000}"/>
    <cellStyle name="Normal 7 7 5 2 2" xfId="25768" xr:uid="{00000000-0005-0000-0000-0000A0640000}"/>
    <cellStyle name="Normal 7 7 5 2 3" xfId="25769" xr:uid="{00000000-0005-0000-0000-0000A1640000}"/>
    <cellStyle name="Normal 7 7 5 3" xfId="25770" xr:uid="{00000000-0005-0000-0000-0000A2640000}"/>
    <cellStyle name="Normal 7 7 5 4" xfId="25771" xr:uid="{00000000-0005-0000-0000-0000A3640000}"/>
    <cellStyle name="Normal 7 7 6" xfId="25772" xr:uid="{00000000-0005-0000-0000-0000A4640000}"/>
    <cellStyle name="Normal 7 7 6 2" xfId="25773" xr:uid="{00000000-0005-0000-0000-0000A5640000}"/>
    <cellStyle name="Normal 7 7 6 2 2" xfId="25774" xr:uid="{00000000-0005-0000-0000-0000A6640000}"/>
    <cellStyle name="Normal 7 7 6 2 3" xfId="25775" xr:uid="{00000000-0005-0000-0000-0000A7640000}"/>
    <cellStyle name="Normal 7 7 6 3" xfId="25776" xr:uid="{00000000-0005-0000-0000-0000A8640000}"/>
    <cellStyle name="Normal 7 7 6 4" xfId="25777" xr:uid="{00000000-0005-0000-0000-0000A9640000}"/>
    <cellStyle name="Normal 7 7 7" xfId="25778" xr:uid="{00000000-0005-0000-0000-0000AA640000}"/>
    <cellStyle name="Normal 7 7 7 2" xfId="25779" xr:uid="{00000000-0005-0000-0000-0000AB640000}"/>
    <cellStyle name="Normal 7 7 7 2 2" xfId="25780" xr:uid="{00000000-0005-0000-0000-0000AC640000}"/>
    <cellStyle name="Normal 7 7 7 2 3" xfId="25781" xr:uid="{00000000-0005-0000-0000-0000AD640000}"/>
    <cellStyle name="Normal 7 7 7 3" xfId="25782" xr:uid="{00000000-0005-0000-0000-0000AE640000}"/>
    <cellStyle name="Normal 7 7 7 4" xfId="25783" xr:uid="{00000000-0005-0000-0000-0000AF640000}"/>
    <cellStyle name="Normal 7 7 8" xfId="25784" xr:uid="{00000000-0005-0000-0000-0000B0640000}"/>
    <cellStyle name="Normal 7 7 8 2" xfId="25785" xr:uid="{00000000-0005-0000-0000-0000B1640000}"/>
    <cellStyle name="Normal 7 7 8 3" xfId="25786" xr:uid="{00000000-0005-0000-0000-0000B2640000}"/>
    <cellStyle name="Normal 7 7 9" xfId="25787" xr:uid="{00000000-0005-0000-0000-0000B3640000}"/>
    <cellStyle name="Normal 7 8" xfId="25788" xr:uid="{00000000-0005-0000-0000-0000B4640000}"/>
    <cellStyle name="Normal 7 8 2" xfId="25789" xr:uid="{00000000-0005-0000-0000-0000B5640000}"/>
    <cellStyle name="Normal 7 8 2 2" xfId="25790" xr:uid="{00000000-0005-0000-0000-0000B6640000}"/>
    <cellStyle name="Normal 7 8 2 3" xfId="25791" xr:uid="{00000000-0005-0000-0000-0000B7640000}"/>
    <cellStyle name="Normal 7 8 3" xfId="25792" xr:uid="{00000000-0005-0000-0000-0000B8640000}"/>
    <cellStyle name="Normal 7 8 4" xfId="25793" xr:uid="{00000000-0005-0000-0000-0000B9640000}"/>
    <cellStyle name="Normal 7 9" xfId="25794" xr:uid="{00000000-0005-0000-0000-0000BA640000}"/>
    <cellStyle name="Normal 7 9 2" xfId="25795" xr:uid="{00000000-0005-0000-0000-0000BB640000}"/>
    <cellStyle name="Normal 7 9 2 2" xfId="25796" xr:uid="{00000000-0005-0000-0000-0000BC640000}"/>
    <cellStyle name="Normal 7 9 2 3" xfId="25797" xr:uid="{00000000-0005-0000-0000-0000BD640000}"/>
    <cellStyle name="Normal 7 9 3" xfId="25798" xr:uid="{00000000-0005-0000-0000-0000BE640000}"/>
    <cellStyle name="Normal 7 9 4" xfId="25799" xr:uid="{00000000-0005-0000-0000-0000BF640000}"/>
    <cellStyle name="Normal 8" xfId="45" xr:uid="{00000000-0005-0000-0000-0000C0640000}"/>
    <cellStyle name="Normal 8 2" xfId="25800" xr:uid="{00000000-0005-0000-0000-0000C1640000}"/>
    <cellStyle name="Normal 9" xfId="25801" xr:uid="{00000000-0005-0000-0000-0000C2640000}"/>
    <cellStyle name="Normal 9 10" xfId="25802" xr:uid="{00000000-0005-0000-0000-0000C3640000}"/>
    <cellStyle name="Normal 9 10 2" xfId="25803" xr:uid="{00000000-0005-0000-0000-0000C4640000}"/>
    <cellStyle name="Normal 9 10 2 2" xfId="25804" xr:uid="{00000000-0005-0000-0000-0000C5640000}"/>
    <cellStyle name="Normal 9 10 2 3" xfId="25805" xr:uid="{00000000-0005-0000-0000-0000C6640000}"/>
    <cellStyle name="Normal 9 10 3" xfId="25806" xr:uid="{00000000-0005-0000-0000-0000C7640000}"/>
    <cellStyle name="Normal 9 10 4" xfId="25807" xr:uid="{00000000-0005-0000-0000-0000C8640000}"/>
    <cellStyle name="Normal 9 11" xfId="25808" xr:uid="{00000000-0005-0000-0000-0000C9640000}"/>
    <cellStyle name="Normal 9 11 2" xfId="25809" xr:uid="{00000000-0005-0000-0000-0000CA640000}"/>
    <cellStyle name="Normal 9 11 2 2" xfId="25810" xr:uid="{00000000-0005-0000-0000-0000CB640000}"/>
    <cellStyle name="Normal 9 11 2 3" xfId="25811" xr:uid="{00000000-0005-0000-0000-0000CC640000}"/>
    <cellStyle name="Normal 9 11 3" xfId="25812" xr:uid="{00000000-0005-0000-0000-0000CD640000}"/>
    <cellStyle name="Normal 9 11 4" xfId="25813" xr:uid="{00000000-0005-0000-0000-0000CE640000}"/>
    <cellStyle name="Normal 9 12" xfId="25814" xr:uid="{00000000-0005-0000-0000-0000CF640000}"/>
    <cellStyle name="Normal 9 12 2" xfId="25815" xr:uid="{00000000-0005-0000-0000-0000D0640000}"/>
    <cellStyle name="Normal 9 12 2 2" xfId="25816" xr:uid="{00000000-0005-0000-0000-0000D1640000}"/>
    <cellStyle name="Normal 9 12 2 3" xfId="25817" xr:uid="{00000000-0005-0000-0000-0000D2640000}"/>
    <cellStyle name="Normal 9 12 3" xfId="25818" xr:uid="{00000000-0005-0000-0000-0000D3640000}"/>
    <cellStyle name="Normal 9 12 4" xfId="25819" xr:uid="{00000000-0005-0000-0000-0000D4640000}"/>
    <cellStyle name="Normal 9 13" xfId="25820" xr:uid="{00000000-0005-0000-0000-0000D5640000}"/>
    <cellStyle name="Normal 9 13 2" xfId="25821" xr:uid="{00000000-0005-0000-0000-0000D6640000}"/>
    <cellStyle name="Normal 9 13 2 2" xfId="25822" xr:uid="{00000000-0005-0000-0000-0000D7640000}"/>
    <cellStyle name="Normal 9 13 2 3" xfId="25823" xr:uid="{00000000-0005-0000-0000-0000D8640000}"/>
    <cellStyle name="Normal 9 13 3" xfId="25824" xr:uid="{00000000-0005-0000-0000-0000D9640000}"/>
    <cellStyle name="Normal 9 13 4" xfId="25825" xr:uid="{00000000-0005-0000-0000-0000DA640000}"/>
    <cellStyle name="Normal 9 14" xfId="25826" xr:uid="{00000000-0005-0000-0000-0000DB640000}"/>
    <cellStyle name="Normal 9 14 2" xfId="25827" xr:uid="{00000000-0005-0000-0000-0000DC640000}"/>
    <cellStyle name="Normal 9 14 3" xfId="25828" xr:uid="{00000000-0005-0000-0000-0000DD640000}"/>
    <cellStyle name="Normal 9 15" xfId="25829" xr:uid="{00000000-0005-0000-0000-0000DE640000}"/>
    <cellStyle name="Normal 9 16" xfId="25830" xr:uid="{00000000-0005-0000-0000-0000DF640000}"/>
    <cellStyle name="Normal 9 2" xfId="25831" xr:uid="{00000000-0005-0000-0000-0000E0640000}"/>
    <cellStyle name="Normal 9 2 10" xfId="25832" xr:uid="{00000000-0005-0000-0000-0000E1640000}"/>
    <cellStyle name="Normal 9 2 10 2" xfId="25833" xr:uid="{00000000-0005-0000-0000-0000E2640000}"/>
    <cellStyle name="Normal 9 2 10 3" xfId="25834" xr:uid="{00000000-0005-0000-0000-0000E3640000}"/>
    <cellStyle name="Normal 9 2 11" xfId="25835" xr:uid="{00000000-0005-0000-0000-0000E4640000}"/>
    <cellStyle name="Normal 9 2 12" xfId="25836" xr:uid="{00000000-0005-0000-0000-0000E5640000}"/>
    <cellStyle name="Normal 9 2 2" xfId="25837" xr:uid="{00000000-0005-0000-0000-0000E6640000}"/>
    <cellStyle name="Normal 9 2 2 10" xfId="25838" xr:uid="{00000000-0005-0000-0000-0000E7640000}"/>
    <cellStyle name="Normal 9 2 2 2" xfId="25839" xr:uid="{00000000-0005-0000-0000-0000E8640000}"/>
    <cellStyle name="Normal 9 2 2 2 2" xfId="25840" xr:uid="{00000000-0005-0000-0000-0000E9640000}"/>
    <cellStyle name="Normal 9 2 2 2 2 2" xfId="25841" xr:uid="{00000000-0005-0000-0000-0000EA640000}"/>
    <cellStyle name="Normal 9 2 2 2 2 3" xfId="25842" xr:uid="{00000000-0005-0000-0000-0000EB640000}"/>
    <cellStyle name="Normal 9 2 2 2 3" xfId="25843" xr:uid="{00000000-0005-0000-0000-0000EC640000}"/>
    <cellStyle name="Normal 9 2 2 2 4" xfId="25844" xr:uid="{00000000-0005-0000-0000-0000ED640000}"/>
    <cellStyle name="Normal 9 2 2 3" xfId="25845" xr:uid="{00000000-0005-0000-0000-0000EE640000}"/>
    <cellStyle name="Normal 9 2 2 3 2" xfId="25846" xr:uid="{00000000-0005-0000-0000-0000EF640000}"/>
    <cellStyle name="Normal 9 2 2 3 2 2" xfId="25847" xr:uid="{00000000-0005-0000-0000-0000F0640000}"/>
    <cellStyle name="Normal 9 2 2 3 2 3" xfId="25848" xr:uid="{00000000-0005-0000-0000-0000F1640000}"/>
    <cellStyle name="Normal 9 2 2 3 3" xfId="25849" xr:uid="{00000000-0005-0000-0000-0000F2640000}"/>
    <cellStyle name="Normal 9 2 2 3 4" xfId="25850" xr:uid="{00000000-0005-0000-0000-0000F3640000}"/>
    <cellStyle name="Normal 9 2 2 4" xfId="25851" xr:uid="{00000000-0005-0000-0000-0000F4640000}"/>
    <cellStyle name="Normal 9 2 2 4 2" xfId="25852" xr:uid="{00000000-0005-0000-0000-0000F5640000}"/>
    <cellStyle name="Normal 9 2 2 4 2 2" xfId="25853" xr:uid="{00000000-0005-0000-0000-0000F6640000}"/>
    <cellStyle name="Normal 9 2 2 4 2 3" xfId="25854" xr:uid="{00000000-0005-0000-0000-0000F7640000}"/>
    <cellStyle name="Normal 9 2 2 4 3" xfId="25855" xr:uid="{00000000-0005-0000-0000-0000F8640000}"/>
    <cellStyle name="Normal 9 2 2 4 4" xfId="25856" xr:uid="{00000000-0005-0000-0000-0000F9640000}"/>
    <cellStyle name="Normal 9 2 2 5" xfId="25857" xr:uid="{00000000-0005-0000-0000-0000FA640000}"/>
    <cellStyle name="Normal 9 2 2 5 2" xfId="25858" xr:uid="{00000000-0005-0000-0000-0000FB640000}"/>
    <cellStyle name="Normal 9 2 2 5 2 2" xfId="25859" xr:uid="{00000000-0005-0000-0000-0000FC640000}"/>
    <cellStyle name="Normal 9 2 2 5 2 3" xfId="25860" xr:uid="{00000000-0005-0000-0000-0000FD640000}"/>
    <cellStyle name="Normal 9 2 2 5 3" xfId="25861" xr:uid="{00000000-0005-0000-0000-0000FE640000}"/>
    <cellStyle name="Normal 9 2 2 5 4" xfId="25862" xr:uid="{00000000-0005-0000-0000-0000FF640000}"/>
    <cellStyle name="Normal 9 2 2 6" xfId="25863" xr:uid="{00000000-0005-0000-0000-000000650000}"/>
    <cellStyle name="Normal 9 2 2 6 2" xfId="25864" xr:uid="{00000000-0005-0000-0000-000001650000}"/>
    <cellStyle name="Normal 9 2 2 6 2 2" xfId="25865" xr:uid="{00000000-0005-0000-0000-000002650000}"/>
    <cellStyle name="Normal 9 2 2 6 2 3" xfId="25866" xr:uid="{00000000-0005-0000-0000-000003650000}"/>
    <cellStyle name="Normal 9 2 2 6 3" xfId="25867" xr:uid="{00000000-0005-0000-0000-000004650000}"/>
    <cellStyle name="Normal 9 2 2 6 4" xfId="25868" xr:uid="{00000000-0005-0000-0000-000005650000}"/>
    <cellStyle name="Normal 9 2 2 7" xfId="25869" xr:uid="{00000000-0005-0000-0000-000006650000}"/>
    <cellStyle name="Normal 9 2 2 7 2" xfId="25870" xr:uid="{00000000-0005-0000-0000-000007650000}"/>
    <cellStyle name="Normal 9 2 2 7 2 2" xfId="25871" xr:uid="{00000000-0005-0000-0000-000008650000}"/>
    <cellStyle name="Normal 9 2 2 7 2 3" xfId="25872" xr:uid="{00000000-0005-0000-0000-000009650000}"/>
    <cellStyle name="Normal 9 2 2 7 3" xfId="25873" xr:uid="{00000000-0005-0000-0000-00000A650000}"/>
    <cellStyle name="Normal 9 2 2 7 4" xfId="25874" xr:uid="{00000000-0005-0000-0000-00000B650000}"/>
    <cellStyle name="Normal 9 2 2 8" xfId="25875" xr:uid="{00000000-0005-0000-0000-00000C650000}"/>
    <cellStyle name="Normal 9 2 2 8 2" xfId="25876" xr:uid="{00000000-0005-0000-0000-00000D650000}"/>
    <cellStyle name="Normal 9 2 2 8 3" xfId="25877" xr:uid="{00000000-0005-0000-0000-00000E650000}"/>
    <cellStyle name="Normal 9 2 2 9" xfId="25878" xr:uid="{00000000-0005-0000-0000-00000F650000}"/>
    <cellStyle name="Normal 9 2 3" xfId="25879" xr:uid="{00000000-0005-0000-0000-000010650000}"/>
    <cellStyle name="Normal 9 2 3 10" xfId="25880" xr:uid="{00000000-0005-0000-0000-000011650000}"/>
    <cellStyle name="Normal 9 2 3 2" xfId="25881" xr:uid="{00000000-0005-0000-0000-000012650000}"/>
    <cellStyle name="Normal 9 2 3 2 2" xfId="25882" xr:uid="{00000000-0005-0000-0000-000013650000}"/>
    <cellStyle name="Normal 9 2 3 2 2 2" xfId="25883" xr:uid="{00000000-0005-0000-0000-000014650000}"/>
    <cellStyle name="Normal 9 2 3 2 2 3" xfId="25884" xr:uid="{00000000-0005-0000-0000-000015650000}"/>
    <cellStyle name="Normal 9 2 3 2 3" xfId="25885" xr:uid="{00000000-0005-0000-0000-000016650000}"/>
    <cellStyle name="Normal 9 2 3 2 4" xfId="25886" xr:uid="{00000000-0005-0000-0000-000017650000}"/>
    <cellStyle name="Normal 9 2 3 3" xfId="25887" xr:uid="{00000000-0005-0000-0000-000018650000}"/>
    <cellStyle name="Normal 9 2 3 3 2" xfId="25888" xr:uid="{00000000-0005-0000-0000-000019650000}"/>
    <cellStyle name="Normal 9 2 3 3 2 2" xfId="25889" xr:uid="{00000000-0005-0000-0000-00001A650000}"/>
    <cellStyle name="Normal 9 2 3 3 2 3" xfId="25890" xr:uid="{00000000-0005-0000-0000-00001B650000}"/>
    <cellStyle name="Normal 9 2 3 3 3" xfId="25891" xr:uid="{00000000-0005-0000-0000-00001C650000}"/>
    <cellStyle name="Normal 9 2 3 3 4" xfId="25892" xr:uid="{00000000-0005-0000-0000-00001D650000}"/>
    <cellStyle name="Normal 9 2 3 4" xfId="25893" xr:uid="{00000000-0005-0000-0000-00001E650000}"/>
    <cellStyle name="Normal 9 2 3 4 2" xfId="25894" xr:uid="{00000000-0005-0000-0000-00001F650000}"/>
    <cellStyle name="Normal 9 2 3 4 2 2" xfId="25895" xr:uid="{00000000-0005-0000-0000-000020650000}"/>
    <cellStyle name="Normal 9 2 3 4 2 3" xfId="25896" xr:uid="{00000000-0005-0000-0000-000021650000}"/>
    <cellStyle name="Normal 9 2 3 4 3" xfId="25897" xr:uid="{00000000-0005-0000-0000-000022650000}"/>
    <cellStyle name="Normal 9 2 3 4 4" xfId="25898" xr:uid="{00000000-0005-0000-0000-000023650000}"/>
    <cellStyle name="Normal 9 2 3 5" xfId="25899" xr:uid="{00000000-0005-0000-0000-000024650000}"/>
    <cellStyle name="Normal 9 2 3 5 2" xfId="25900" xr:uid="{00000000-0005-0000-0000-000025650000}"/>
    <cellStyle name="Normal 9 2 3 5 2 2" xfId="25901" xr:uid="{00000000-0005-0000-0000-000026650000}"/>
    <cellStyle name="Normal 9 2 3 5 2 3" xfId="25902" xr:uid="{00000000-0005-0000-0000-000027650000}"/>
    <cellStyle name="Normal 9 2 3 5 3" xfId="25903" xr:uid="{00000000-0005-0000-0000-000028650000}"/>
    <cellStyle name="Normal 9 2 3 5 4" xfId="25904" xr:uid="{00000000-0005-0000-0000-000029650000}"/>
    <cellStyle name="Normal 9 2 3 6" xfId="25905" xr:uid="{00000000-0005-0000-0000-00002A650000}"/>
    <cellStyle name="Normal 9 2 3 6 2" xfId="25906" xr:uid="{00000000-0005-0000-0000-00002B650000}"/>
    <cellStyle name="Normal 9 2 3 6 2 2" xfId="25907" xr:uid="{00000000-0005-0000-0000-00002C650000}"/>
    <cellStyle name="Normal 9 2 3 6 2 3" xfId="25908" xr:uid="{00000000-0005-0000-0000-00002D650000}"/>
    <cellStyle name="Normal 9 2 3 6 3" xfId="25909" xr:uid="{00000000-0005-0000-0000-00002E650000}"/>
    <cellStyle name="Normal 9 2 3 6 4" xfId="25910" xr:uid="{00000000-0005-0000-0000-00002F650000}"/>
    <cellStyle name="Normal 9 2 3 7" xfId="25911" xr:uid="{00000000-0005-0000-0000-000030650000}"/>
    <cellStyle name="Normal 9 2 3 7 2" xfId="25912" xr:uid="{00000000-0005-0000-0000-000031650000}"/>
    <cellStyle name="Normal 9 2 3 7 2 2" xfId="25913" xr:uid="{00000000-0005-0000-0000-000032650000}"/>
    <cellStyle name="Normal 9 2 3 7 2 3" xfId="25914" xr:uid="{00000000-0005-0000-0000-000033650000}"/>
    <cellStyle name="Normal 9 2 3 7 3" xfId="25915" xr:uid="{00000000-0005-0000-0000-000034650000}"/>
    <cellStyle name="Normal 9 2 3 7 4" xfId="25916" xr:uid="{00000000-0005-0000-0000-000035650000}"/>
    <cellStyle name="Normal 9 2 3 8" xfId="25917" xr:uid="{00000000-0005-0000-0000-000036650000}"/>
    <cellStyle name="Normal 9 2 3 8 2" xfId="25918" xr:uid="{00000000-0005-0000-0000-000037650000}"/>
    <cellStyle name="Normal 9 2 3 8 3" xfId="25919" xr:uid="{00000000-0005-0000-0000-000038650000}"/>
    <cellStyle name="Normal 9 2 3 9" xfId="25920" xr:uid="{00000000-0005-0000-0000-000039650000}"/>
    <cellStyle name="Normal 9 2 4" xfId="25921" xr:uid="{00000000-0005-0000-0000-00003A650000}"/>
    <cellStyle name="Normal 9 2 4 2" xfId="25922" xr:uid="{00000000-0005-0000-0000-00003B650000}"/>
    <cellStyle name="Normal 9 2 4 2 2" xfId="25923" xr:uid="{00000000-0005-0000-0000-00003C650000}"/>
    <cellStyle name="Normal 9 2 4 2 3" xfId="25924" xr:uid="{00000000-0005-0000-0000-00003D650000}"/>
    <cellStyle name="Normal 9 2 4 3" xfId="25925" xr:uid="{00000000-0005-0000-0000-00003E650000}"/>
    <cellStyle name="Normal 9 2 4 4" xfId="25926" xr:uid="{00000000-0005-0000-0000-00003F650000}"/>
    <cellStyle name="Normal 9 2 5" xfId="25927" xr:uid="{00000000-0005-0000-0000-000040650000}"/>
    <cellStyle name="Normal 9 2 5 2" xfId="25928" xr:uid="{00000000-0005-0000-0000-000041650000}"/>
    <cellStyle name="Normal 9 2 5 2 2" xfId="25929" xr:uid="{00000000-0005-0000-0000-000042650000}"/>
    <cellStyle name="Normal 9 2 5 2 3" xfId="25930" xr:uid="{00000000-0005-0000-0000-000043650000}"/>
    <cellStyle name="Normal 9 2 5 3" xfId="25931" xr:uid="{00000000-0005-0000-0000-000044650000}"/>
    <cellStyle name="Normal 9 2 5 4" xfId="25932" xr:uid="{00000000-0005-0000-0000-000045650000}"/>
    <cellStyle name="Normal 9 2 6" xfId="25933" xr:uid="{00000000-0005-0000-0000-000046650000}"/>
    <cellStyle name="Normal 9 2 6 2" xfId="25934" xr:uid="{00000000-0005-0000-0000-000047650000}"/>
    <cellStyle name="Normal 9 2 6 2 2" xfId="25935" xr:uid="{00000000-0005-0000-0000-000048650000}"/>
    <cellStyle name="Normal 9 2 6 2 3" xfId="25936" xr:uid="{00000000-0005-0000-0000-000049650000}"/>
    <cellStyle name="Normal 9 2 6 3" xfId="25937" xr:uid="{00000000-0005-0000-0000-00004A650000}"/>
    <cellStyle name="Normal 9 2 6 4" xfId="25938" xr:uid="{00000000-0005-0000-0000-00004B650000}"/>
    <cellStyle name="Normal 9 2 7" xfId="25939" xr:uid="{00000000-0005-0000-0000-00004C650000}"/>
    <cellStyle name="Normal 9 2 7 2" xfId="25940" xr:uid="{00000000-0005-0000-0000-00004D650000}"/>
    <cellStyle name="Normal 9 2 7 2 2" xfId="25941" xr:uid="{00000000-0005-0000-0000-00004E650000}"/>
    <cellStyle name="Normal 9 2 7 2 3" xfId="25942" xr:uid="{00000000-0005-0000-0000-00004F650000}"/>
    <cellStyle name="Normal 9 2 7 3" xfId="25943" xr:uid="{00000000-0005-0000-0000-000050650000}"/>
    <cellStyle name="Normal 9 2 7 4" xfId="25944" xr:uid="{00000000-0005-0000-0000-000051650000}"/>
    <cellStyle name="Normal 9 2 8" xfId="25945" xr:uid="{00000000-0005-0000-0000-000052650000}"/>
    <cellStyle name="Normal 9 2 8 2" xfId="25946" xr:uid="{00000000-0005-0000-0000-000053650000}"/>
    <cellStyle name="Normal 9 2 8 2 2" xfId="25947" xr:uid="{00000000-0005-0000-0000-000054650000}"/>
    <cellStyle name="Normal 9 2 8 2 3" xfId="25948" xr:uid="{00000000-0005-0000-0000-000055650000}"/>
    <cellStyle name="Normal 9 2 8 3" xfId="25949" xr:uid="{00000000-0005-0000-0000-000056650000}"/>
    <cellStyle name="Normal 9 2 8 4" xfId="25950" xr:uid="{00000000-0005-0000-0000-000057650000}"/>
    <cellStyle name="Normal 9 2 9" xfId="25951" xr:uid="{00000000-0005-0000-0000-000058650000}"/>
    <cellStyle name="Normal 9 2 9 2" xfId="25952" xr:uid="{00000000-0005-0000-0000-000059650000}"/>
    <cellStyle name="Normal 9 2 9 2 2" xfId="25953" xr:uid="{00000000-0005-0000-0000-00005A650000}"/>
    <cellStyle name="Normal 9 2 9 2 3" xfId="25954" xr:uid="{00000000-0005-0000-0000-00005B650000}"/>
    <cellStyle name="Normal 9 2 9 3" xfId="25955" xr:uid="{00000000-0005-0000-0000-00005C650000}"/>
    <cellStyle name="Normal 9 2 9 4" xfId="25956" xr:uid="{00000000-0005-0000-0000-00005D650000}"/>
    <cellStyle name="Normal 9 3" xfId="25957" xr:uid="{00000000-0005-0000-0000-00005E650000}"/>
    <cellStyle name="Normal 9 3 10" xfId="25958" xr:uid="{00000000-0005-0000-0000-00005F650000}"/>
    <cellStyle name="Normal 9 3 10 2" xfId="25959" xr:uid="{00000000-0005-0000-0000-000060650000}"/>
    <cellStyle name="Normal 9 3 10 3" xfId="25960" xr:uid="{00000000-0005-0000-0000-000061650000}"/>
    <cellStyle name="Normal 9 3 11" xfId="25961" xr:uid="{00000000-0005-0000-0000-000062650000}"/>
    <cellStyle name="Normal 9 3 12" xfId="25962" xr:uid="{00000000-0005-0000-0000-000063650000}"/>
    <cellStyle name="Normal 9 3 2" xfId="25963" xr:uid="{00000000-0005-0000-0000-000064650000}"/>
    <cellStyle name="Normal 9 3 2 10" xfId="25964" xr:uid="{00000000-0005-0000-0000-000065650000}"/>
    <cellStyle name="Normal 9 3 2 2" xfId="25965" xr:uid="{00000000-0005-0000-0000-000066650000}"/>
    <cellStyle name="Normal 9 3 2 2 2" xfId="25966" xr:uid="{00000000-0005-0000-0000-000067650000}"/>
    <cellStyle name="Normal 9 3 2 2 2 2" xfId="25967" xr:uid="{00000000-0005-0000-0000-000068650000}"/>
    <cellStyle name="Normal 9 3 2 2 2 3" xfId="25968" xr:uid="{00000000-0005-0000-0000-000069650000}"/>
    <cellStyle name="Normal 9 3 2 2 3" xfId="25969" xr:uid="{00000000-0005-0000-0000-00006A650000}"/>
    <cellStyle name="Normal 9 3 2 2 4" xfId="25970" xr:uid="{00000000-0005-0000-0000-00006B650000}"/>
    <cellStyle name="Normal 9 3 2 3" xfId="25971" xr:uid="{00000000-0005-0000-0000-00006C650000}"/>
    <cellStyle name="Normal 9 3 2 3 2" xfId="25972" xr:uid="{00000000-0005-0000-0000-00006D650000}"/>
    <cellStyle name="Normal 9 3 2 3 2 2" xfId="25973" xr:uid="{00000000-0005-0000-0000-00006E650000}"/>
    <cellStyle name="Normal 9 3 2 3 2 3" xfId="25974" xr:uid="{00000000-0005-0000-0000-00006F650000}"/>
    <cellStyle name="Normal 9 3 2 3 3" xfId="25975" xr:uid="{00000000-0005-0000-0000-000070650000}"/>
    <cellStyle name="Normal 9 3 2 3 4" xfId="25976" xr:uid="{00000000-0005-0000-0000-000071650000}"/>
    <cellStyle name="Normal 9 3 2 4" xfId="25977" xr:uid="{00000000-0005-0000-0000-000072650000}"/>
    <cellStyle name="Normal 9 3 2 4 2" xfId="25978" xr:uid="{00000000-0005-0000-0000-000073650000}"/>
    <cellStyle name="Normal 9 3 2 4 2 2" xfId="25979" xr:uid="{00000000-0005-0000-0000-000074650000}"/>
    <cellStyle name="Normal 9 3 2 4 2 3" xfId="25980" xr:uid="{00000000-0005-0000-0000-000075650000}"/>
    <cellStyle name="Normal 9 3 2 4 3" xfId="25981" xr:uid="{00000000-0005-0000-0000-000076650000}"/>
    <cellStyle name="Normal 9 3 2 4 4" xfId="25982" xr:uid="{00000000-0005-0000-0000-000077650000}"/>
    <cellStyle name="Normal 9 3 2 5" xfId="25983" xr:uid="{00000000-0005-0000-0000-000078650000}"/>
    <cellStyle name="Normal 9 3 2 5 2" xfId="25984" xr:uid="{00000000-0005-0000-0000-000079650000}"/>
    <cellStyle name="Normal 9 3 2 5 2 2" xfId="25985" xr:uid="{00000000-0005-0000-0000-00007A650000}"/>
    <cellStyle name="Normal 9 3 2 5 2 3" xfId="25986" xr:uid="{00000000-0005-0000-0000-00007B650000}"/>
    <cellStyle name="Normal 9 3 2 5 3" xfId="25987" xr:uid="{00000000-0005-0000-0000-00007C650000}"/>
    <cellStyle name="Normal 9 3 2 5 4" xfId="25988" xr:uid="{00000000-0005-0000-0000-00007D650000}"/>
    <cellStyle name="Normal 9 3 2 6" xfId="25989" xr:uid="{00000000-0005-0000-0000-00007E650000}"/>
    <cellStyle name="Normal 9 3 2 6 2" xfId="25990" xr:uid="{00000000-0005-0000-0000-00007F650000}"/>
    <cellStyle name="Normal 9 3 2 6 2 2" xfId="25991" xr:uid="{00000000-0005-0000-0000-000080650000}"/>
    <cellStyle name="Normal 9 3 2 6 2 3" xfId="25992" xr:uid="{00000000-0005-0000-0000-000081650000}"/>
    <cellStyle name="Normal 9 3 2 6 3" xfId="25993" xr:uid="{00000000-0005-0000-0000-000082650000}"/>
    <cellStyle name="Normal 9 3 2 6 4" xfId="25994" xr:uid="{00000000-0005-0000-0000-000083650000}"/>
    <cellStyle name="Normal 9 3 2 7" xfId="25995" xr:uid="{00000000-0005-0000-0000-000084650000}"/>
    <cellStyle name="Normal 9 3 2 7 2" xfId="25996" xr:uid="{00000000-0005-0000-0000-000085650000}"/>
    <cellStyle name="Normal 9 3 2 7 2 2" xfId="25997" xr:uid="{00000000-0005-0000-0000-000086650000}"/>
    <cellStyle name="Normal 9 3 2 7 2 3" xfId="25998" xr:uid="{00000000-0005-0000-0000-000087650000}"/>
    <cellStyle name="Normal 9 3 2 7 3" xfId="25999" xr:uid="{00000000-0005-0000-0000-000088650000}"/>
    <cellStyle name="Normal 9 3 2 7 4" xfId="26000" xr:uid="{00000000-0005-0000-0000-000089650000}"/>
    <cellStyle name="Normal 9 3 2 8" xfId="26001" xr:uid="{00000000-0005-0000-0000-00008A650000}"/>
    <cellStyle name="Normal 9 3 2 8 2" xfId="26002" xr:uid="{00000000-0005-0000-0000-00008B650000}"/>
    <cellStyle name="Normal 9 3 2 8 3" xfId="26003" xr:uid="{00000000-0005-0000-0000-00008C650000}"/>
    <cellStyle name="Normal 9 3 2 9" xfId="26004" xr:uid="{00000000-0005-0000-0000-00008D650000}"/>
    <cellStyle name="Normal 9 3 3" xfId="26005" xr:uid="{00000000-0005-0000-0000-00008E650000}"/>
    <cellStyle name="Normal 9 3 3 10" xfId="26006" xr:uid="{00000000-0005-0000-0000-00008F650000}"/>
    <cellStyle name="Normal 9 3 3 2" xfId="26007" xr:uid="{00000000-0005-0000-0000-000090650000}"/>
    <cellStyle name="Normal 9 3 3 2 2" xfId="26008" xr:uid="{00000000-0005-0000-0000-000091650000}"/>
    <cellStyle name="Normal 9 3 3 2 2 2" xfId="26009" xr:uid="{00000000-0005-0000-0000-000092650000}"/>
    <cellStyle name="Normal 9 3 3 2 2 3" xfId="26010" xr:uid="{00000000-0005-0000-0000-000093650000}"/>
    <cellStyle name="Normal 9 3 3 2 3" xfId="26011" xr:uid="{00000000-0005-0000-0000-000094650000}"/>
    <cellStyle name="Normal 9 3 3 2 4" xfId="26012" xr:uid="{00000000-0005-0000-0000-000095650000}"/>
    <cellStyle name="Normal 9 3 3 3" xfId="26013" xr:uid="{00000000-0005-0000-0000-000096650000}"/>
    <cellStyle name="Normal 9 3 3 3 2" xfId="26014" xr:uid="{00000000-0005-0000-0000-000097650000}"/>
    <cellStyle name="Normal 9 3 3 3 2 2" xfId="26015" xr:uid="{00000000-0005-0000-0000-000098650000}"/>
    <cellStyle name="Normal 9 3 3 3 2 3" xfId="26016" xr:uid="{00000000-0005-0000-0000-000099650000}"/>
    <cellStyle name="Normal 9 3 3 3 3" xfId="26017" xr:uid="{00000000-0005-0000-0000-00009A650000}"/>
    <cellStyle name="Normal 9 3 3 3 4" xfId="26018" xr:uid="{00000000-0005-0000-0000-00009B650000}"/>
    <cellStyle name="Normal 9 3 3 4" xfId="26019" xr:uid="{00000000-0005-0000-0000-00009C650000}"/>
    <cellStyle name="Normal 9 3 3 4 2" xfId="26020" xr:uid="{00000000-0005-0000-0000-00009D650000}"/>
    <cellStyle name="Normal 9 3 3 4 2 2" xfId="26021" xr:uid="{00000000-0005-0000-0000-00009E650000}"/>
    <cellStyle name="Normal 9 3 3 4 2 3" xfId="26022" xr:uid="{00000000-0005-0000-0000-00009F650000}"/>
    <cellStyle name="Normal 9 3 3 4 3" xfId="26023" xr:uid="{00000000-0005-0000-0000-0000A0650000}"/>
    <cellStyle name="Normal 9 3 3 4 4" xfId="26024" xr:uid="{00000000-0005-0000-0000-0000A1650000}"/>
    <cellStyle name="Normal 9 3 3 5" xfId="26025" xr:uid="{00000000-0005-0000-0000-0000A2650000}"/>
    <cellStyle name="Normal 9 3 3 5 2" xfId="26026" xr:uid="{00000000-0005-0000-0000-0000A3650000}"/>
    <cellStyle name="Normal 9 3 3 5 2 2" xfId="26027" xr:uid="{00000000-0005-0000-0000-0000A4650000}"/>
    <cellStyle name="Normal 9 3 3 5 2 3" xfId="26028" xr:uid="{00000000-0005-0000-0000-0000A5650000}"/>
    <cellStyle name="Normal 9 3 3 5 3" xfId="26029" xr:uid="{00000000-0005-0000-0000-0000A6650000}"/>
    <cellStyle name="Normal 9 3 3 5 4" xfId="26030" xr:uid="{00000000-0005-0000-0000-0000A7650000}"/>
    <cellStyle name="Normal 9 3 3 6" xfId="26031" xr:uid="{00000000-0005-0000-0000-0000A8650000}"/>
    <cellStyle name="Normal 9 3 3 6 2" xfId="26032" xr:uid="{00000000-0005-0000-0000-0000A9650000}"/>
    <cellStyle name="Normal 9 3 3 6 2 2" xfId="26033" xr:uid="{00000000-0005-0000-0000-0000AA650000}"/>
    <cellStyle name="Normal 9 3 3 6 2 3" xfId="26034" xr:uid="{00000000-0005-0000-0000-0000AB650000}"/>
    <cellStyle name="Normal 9 3 3 6 3" xfId="26035" xr:uid="{00000000-0005-0000-0000-0000AC650000}"/>
    <cellStyle name="Normal 9 3 3 6 4" xfId="26036" xr:uid="{00000000-0005-0000-0000-0000AD650000}"/>
    <cellStyle name="Normal 9 3 3 7" xfId="26037" xr:uid="{00000000-0005-0000-0000-0000AE650000}"/>
    <cellStyle name="Normal 9 3 3 7 2" xfId="26038" xr:uid="{00000000-0005-0000-0000-0000AF650000}"/>
    <cellStyle name="Normal 9 3 3 7 2 2" xfId="26039" xr:uid="{00000000-0005-0000-0000-0000B0650000}"/>
    <cellStyle name="Normal 9 3 3 7 2 3" xfId="26040" xr:uid="{00000000-0005-0000-0000-0000B1650000}"/>
    <cellStyle name="Normal 9 3 3 7 3" xfId="26041" xr:uid="{00000000-0005-0000-0000-0000B2650000}"/>
    <cellStyle name="Normal 9 3 3 7 4" xfId="26042" xr:uid="{00000000-0005-0000-0000-0000B3650000}"/>
    <cellStyle name="Normal 9 3 3 8" xfId="26043" xr:uid="{00000000-0005-0000-0000-0000B4650000}"/>
    <cellStyle name="Normal 9 3 3 8 2" xfId="26044" xr:uid="{00000000-0005-0000-0000-0000B5650000}"/>
    <cellStyle name="Normal 9 3 3 8 3" xfId="26045" xr:uid="{00000000-0005-0000-0000-0000B6650000}"/>
    <cellStyle name="Normal 9 3 3 9" xfId="26046" xr:uid="{00000000-0005-0000-0000-0000B7650000}"/>
    <cellStyle name="Normal 9 3 4" xfId="26047" xr:uid="{00000000-0005-0000-0000-0000B8650000}"/>
    <cellStyle name="Normal 9 3 4 2" xfId="26048" xr:uid="{00000000-0005-0000-0000-0000B9650000}"/>
    <cellStyle name="Normal 9 3 4 2 2" xfId="26049" xr:uid="{00000000-0005-0000-0000-0000BA650000}"/>
    <cellStyle name="Normal 9 3 4 2 3" xfId="26050" xr:uid="{00000000-0005-0000-0000-0000BB650000}"/>
    <cellStyle name="Normal 9 3 4 3" xfId="26051" xr:uid="{00000000-0005-0000-0000-0000BC650000}"/>
    <cellStyle name="Normal 9 3 4 4" xfId="26052" xr:uid="{00000000-0005-0000-0000-0000BD650000}"/>
    <cellStyle name="Normal 9 3 5" xfId="26053" xr:uid="{00000000-0005-0000-0000-0000BE650000}"/>
    <cellStyle name="Normal 9 3 5 2" xfId="26054" xr:uid="{00000000-0005-0000-0000-0000BF650000}"/>
    <cellStyle name="Normal 9 3 5 2 2" xfId="26055" xr:uid="{00000000-0005-0000-0000-0000C0650000}"/>
    <cellStyle name="Normal 9 3 5 2 3" xfId="26056" xr:uid="{00000000-0005-0000-0000-0000C1650000}"/>
    <cellStyle name="Normal 9 3 5 3" xfId="26057" xr:uid="{00000000-0005-0000-0000-0000C2650000}"/>
    <cellStyle name="Normal 9 3 5 4" xfId="26058" xr:uid="{00000000-0005-0000-0000-0000C3650000}"/>
    <cellStyle name="Normal 9 3 6" xfId="26059" xr:uid="{00000000-0005-0000-0000-0000C4650000}"/>
    <cellStyle name="Normal 9 3 6 2" xfId="26060" xr:uid="{00000000-0005-0000-0000-0000C5650000}"/>
    <cellStyle name="Normal 9 3 6 2 2" xfId="26061" xr:uid="{00000000-0005-0000-0000-0000C6650000}"/>
    <cellStyle name="Normal 9 3 6 2 3" xfId="26062" xr:uid="{00000000-0005-0000-0000-0000C7650000}"/>
    <cellStyle name="Normal 9 3 6 3" xfId="26063" xr:uid="{00000000-0005-0000-0000-0000C8650000}"/>
    <cellStyle name="Normal 9 3 6 4" xfId="26064" xr:uid="{00000000-0005-0000-0000-0000C9650000}"/>
    <cellStyle name="Normal 9 3 7" xfId="26065" xr:uid="{00000000-0005-0000-0000-0000CA650000}"/>
    <cellStyle name="Normal 9 3 7 2" xfId="26066" xr:uid="{00000000-0005-0000-0000-0000CB650000}"/>
    <cellStyle name="Normal 9 3 7 2 2" xfId="26067" xr:uid="{00000000-0005-0000-0000-0000CC650000}"/>
    <cellStyle name="Normal 9 3 7 2 3" xfId="26068" xr:uid="{00000000-0005-0000-0000-0000CD650000}"/>
    <cellStyle name="Normal 9 3 7 3" xfId="26069" xr:uid="{00000000-0005-0000-0000-0000CE650000}"/>
    <cellStyle name="Normal 9 3 7 4" xfId="26070" xr:uid="{00000000-0005-0000-0000-0000CF650000}"/>
    <cellStyle name="Normal 9 3 8" xfId="26071" xr:uid="{00000000-0005-0000-0000-0000D0650000}"/>
    <cellStyle name="Normal 9 3 8 2" xfId="26072" xr:uid="{00000000-0005-0000-0000-0000D1650000}"/>
    <cellStyle name="Normal 9 3 8 2 2" xfId="26073" xr:uid="{00000000-0005-0000-0000-0000D2650000}"/>
    <cellStyle name="Normal 9 3 8 2 3" xfId="26074" xr:uid="{00000000-0005-0000-0000-0000D3650000}"/>
    <cellStyle name="Normal 9 3 8 3" xfId="26075" xr:uid="{00000000-0005-0000-0000-0000D4650000}"/>
    <cellStyle name="Normal 9 3 8 4" xfId="26076" xr:uid="{00000000-0005-0000-0000-0000D5650000}"/>
    <cellStyle name="Normal 9 3 9" xfId="26077" xr:uid="{00000000-0005-0000-0000-0000D6650000}"/>
    <cellStyle name="Normal 9 3 9 2" xfId="26078" xr:uid="{00000000-0005-0000-0000-0000D7650000}"/>
    <cellStyle name="Normal 9 3 9 2 2" xfId="26079" xr:uid="{00000000-0005-0000-0000-0000D8650000}"/>
    <cellStyle name="Normal 9 3 9 2 3" xfId="26080" xr:uid="{00000000-0005-0000-0000-0000D9650000}"/>
    <cellStyle name="Normal 9 3 9 3" xfId="26081" xr:uid="{00000000-0005-0000-0000-0000DA650000}"/>
    <cellStyle name="Normal 9 3 9 4" xfId="26082" xr:uid="{00000000-0005-0000-0000-0000DB650000}"/>
    <cellStyle name="Normal 9 4" xfId="26083" xr:uid="{00000000-0005-0000-0000-0000DC650000}"/>
    <cellStyle name="Normal 9 4 10" xfId="26084" xr:uid="{00000000-0005-0000-0000-0000DD650000}"/>
    <cellStyle name="Normal 9 4 10 2" xfId="26085" xr:uid="{00000000-0005-0000-0000-0000DE650000}"/>
    <cellStyle name="Normal 9 4 10 3" xfId="26086" xr:uid="{00000000-0005-0000-0000-0000DF650000}"/>
    <cellStyle name="Normal 9 4 11" xfId="26087" xr:uid="{00000000-0005-0000-0000-0000E0650000}"/>
    <cellStyle name="Normal 9 4 12" xfId="26088" xr:uid="{00000000-0005-0000-0000-0000E1650000}"/>
    <cellStyle name="Normal 9 4 2" xfId="26089" xr:uid="{00000000-0005-0000-0000-0000E2650000}"/>
    <cellStyle name="Normal 9 4 2 10" xfId="26090" xr:uid="{00000000-0005-0000-0000-0000E3650000}"/>
    <cellStyle name="Normal 9 4 2 2" xfId="26091" xr:uid="{00000000-0005-0000-0000-0000E4650000}"/>
    <cellStyle name="Normal 9 4 2 2 2" xfId="26092" xr:uid="{00000000-0005-0000-0000-0000E5650000}"/>
    <cellStyle name="Normal 9 4 2 2 2 2" xfId="26093" xr:uid="{00000000-0005-0000-0000-0000E6650000}"/>
    <cellStyle name="Normal 9 4 2 2 2 3" xfId="26094" xr:uid="{00000000-0005-0000-0000-0000E7650000}"/>
    <cellStyle name="Normal 9 4 2 2 3" xfId="26095" xr:uid="{00000000-0005-0000-0000-0000E8650000}"/>
    <cellStyle name="Normal 9 4 2 2 4" xfId="26096" xr:uid="{00000000-0005-0000-0000-0000E9650000}"/>
    <cellStyle name="Normal 9 4 2 3" xfId="26097" xr:uid="{00000000-0005-0000-0000-0000EA650000}"/>
    <cellStyle name="Normal 9 4 2 3 2" xfId="26098" xr:uid="{00000000-0005-0000-0000-0000EB650000}"/>
    <cellStyle name="Normal 9 4 2 3 2 2" xfId="26099" xr:uid="{00000000-0005-0000-0000-0000EC650000}"/>
    <cellStyle name="Normal 9 4 2 3 2 3" xfId="26100" xr:uid="{00000000-0005-0000-0000-0000ED650000}"/>
    <cellStyle name="Normal 9 4 2 3 3" xfId="26101" xr:uid="{00000000-0005-0000-0000-0000EE650000}"/>
    <cellStyle name="Normal 9 4 2 3 4" xfId="26102" xr:uid="{00000000-0005-0000-0000-0000EF650000}"/>
    <cellStyle name="Normal 9 4 2 4" xfId="26103" xr:uid="{00000000-0005-0000-0000-0000F0650000}"/>
    <cellStyle name="Normal 9 4 2 4 2" xfId="26104" xr:uid="{00000000-0005-0000-0000-0000F1650000}"/>
    <cellStyle name="Normal 9 4 2 4 2 2" xfId="26105" xr:uid="{00000000-0005-0000-0000-0000F2650000}"/>
    <cellStyle name="Normal 9 4 2 4 2 3" xfId="26106" xr:uid="{00000000-0005-0000-0000-0000F3650000}"/>
    <cellStyle name="Normal 9 4 2 4 3" xfId="26107" xr:uid="{00000000-0005-0000-0000-0000F4650000}"/>
    <cellStyle name="Normal 9 4 2 4 4" xfId="26108" xr:uid="{00000000-0005-0000-0000-0000F5650000}"/>
    <cellStyle name="Normal 9 4 2 5" xfId="26109" xr:uid="{00000000-0005-0000-0000-0000F6650000}"/>
    <cellStyle name="Normal 9 4 2 5 2" xfId="26110" xr:uid="{00000000-0005-0000-0000-0000F7650000}"/>
    <cellStyle name="Normal 9 4 2 5 2 2" xfId="26111" xr:uid="{00000000-0005-0000-0000-0000F8650000}"/>
    <cellStyle name="Normal 9 4 2 5 2 3" xfId="26112" xr:uid="{00000000-0005-0000-0000-0000F9650000}"/>
    <cellStyle name="Normal 9 4 2 5 3" xfId="26113" xr:uid="{00000000-0005-0000-0000-0000FA650000}"/>
    <cellStyle name="Normal 9 4 2 5 4" xfId="26114" xr:uid="{00000000-0005-0000-0000-0000FB650000}"/>
    <cellStyle name="Normal 9 4 2 6" xfId="26115" xr:uid="{00000000-0005-0000-0000-0000FC650000}"/>
    <cellStyle name="Normal 9 4 2 6 2" xfId="26116" xr:uid="{00000000-0005-0000-0000-0000FD650000}"/>
    <cellStyle name="Normal 9 4 2 6 2 2" xfId="26117" xr:uid="{00000000-0005-0000-0000-0000FE650000}"/>
    <cellStyle name="Normal 9 4 2 6 2 3" xfId="26118" xr:uid="{00000000-0005-0000-0000-0000FF650000}"/>
    <cellStyle name="Normal 9 4 2 6 3" xfId="26119" xr:uid="{00000000-0005-0000-0000-000000660000}"/>
    <cellStyle name="Normal 9 4 2 6 4" xfId="26120" xr:uid="{00000000-0005-0000-0000-000001660000}"/>
    <cellStyle name="Normal 9 4 2 7" xfId="26121" xr:uid="{00000000-0005-0000-0000-000002660000}"/>
    <cellStyle name="Normal 9 4 2 7 2" xfId="26122" xr:uid="{00000000-0005-0000-0000-000003660000}"/>
    <cellStyle name="Normal 9 4 2 7 2 2" xfId="26123" xr:uid="{00000000-0005-0000-0000-000004660000}"/>
    <cellStyle name="Normal 9 4 2 7 2 3" xfId="26124" xr:uid="{00000000-0005-0000-0000-000005660000}"/>
    <cellStyle name="Normal 9 4 2 7 3" xfId="26125" xr:uid="{00000000-0005-0000-0000-000006660000}"/>
    <cellStyle name="Normal 9 4 2 7 4" xfId="26126" xr:uid="{00000000-0005-0000-0000-000007660000}"/>
    <cellStyle name="Normal 9 4 2 8" xfId="26127" xr:uid="{00000000-0005-0000-0000-000008660000}"/>
    <cellStyle name="Normal 9 4 2 8 2" xfId="26128" xr:uid="{00000000-0005-0000-0000-000009660000}"/>
    <cellStyle name="Normal 9 4 2 8 3" xfId="26129" xr:uid="{00000000-0005-0000-0000-00000A660000}"/>
    <cellStyle name="Normal 9 4 2 9" xfId="26130" xr:uid="{00000000-0005-0000-0000-00000B660000}"/>
    <cellStyle name="Normal 9 4 3" xfId="26131" xr:uid="{00000000-0005-0000-0000-00000C660000}"/>
    <cellStyle name="Normal 9 4 3 10" xfId="26132" xr:uid="{00000000-0005-0000-0000-00000D660000}"/>
    <cellStyle name="Normal 9 4 3 2" xfId="26133" xr:uid="{00000000-0005-0000-0000-00000E660000}"/>
    <cellStyle name="Normal 9 4 3 2 2" xfId="26134" xr:uid="{00000000-0005-0000-0000-00000F660000}"/>
    <cellStyle name="Normal 9 4 3 2 2 2" xfId="26135" xr:uid="{00000000-0005-0000-0000-000010660000}"/>
    <cellStyle name="Normal 9 4 3 2 2 3" xfId="26136" xr:uid="{00000000-0005-0000-0000-000011660000}"/>
    <cellStyle name="Normal 9 4 3 2 3" xfId="26137" xr:uid="{00000000-0005-0000-0000-000012660000}"/>
    <cellStyle name="Normal 9 4 3 2 4" xfId="26138" xr:uid="{00000000-0005-0000-0000-000013660000}"/>
    <cellStyle name="Normal 9 4 3 3" xfId="26139" xr:uid="{00000000-0005-0000-0000-000014660000}"/>
    <cellStyle name="Normal 9 4 3 3 2" xfId="26140" xr:uid="{00000000-0005-0000-0000-000015660000}"/>
    <cellStyle name="Normal 9 4 3 3 2 2" xfId="26141" xr:uid="{00000000-0005-0000-0000-000016660000}"/>
    <cellStyle name="Normal 9 4 3 3 2 3" xfId="26142" xr:uid="{00000000-0005-0000-0000-000017660000}"/>
    <cellStyle name="Normal 9 4 3 3 3" xfId="26143" xr:uid="{00000000-0005-0000-0000-000018660000}"/>
    <cellStyle name="Normal 9 4 3 3 4" xfId="26144" xr:uid="{00000000-0005-0000-0000-000019660000}"/>
    <cellStyle name="Normal 9 4 3 4" xfId="26145" xr:uid="{00000000-0005-0000-0000-00001A660000}"/>
    <cellStyle name="Normal 9 4 3 4 2" xfId="26146" xr:uid="{00000000-0005-0000-0000-00001B660000}"/>
    <cellStyle name="Normal 9 4 3 4 2 2" xfId="26147" xr:uid="{00000000-0005-0000-0000-00001C660000}"/>
    <cellStyle name="Normal 9 4 3 4 2 3" xfId="26148" xr:uid="{00000000-0005-0000-0000-00001D660000}"/>
    <cellStyle name="Normal 9 4 3 4 3" xfId="26149" xr:uid="{00000000-0005-0000-0000-00001E660000}"/>
    <cellStyle name="Normal 9 4 3 4 4" xfId="26150" xr:uid="{00000000-0005-0000-0000-00001F660000}"/>
    <cellStyle name="Normal 9 4 3 5" xfId="26151" xr:uid="{00000000-0005-0000-0000-000020660000}"/>
    <cellStyle name="Normal 9 4 3 5 2" xfId="26152" xr:uid="{00000000-0005-0000-0000-000021660000}"/>
    <cellStyle name="Normal 9 4 3 5 2 2" xfId="26153" xr:uid="{00000000-0005-0000-0000-000022660000}"/>
    <cellStyle name="Normal 9 4 3 5 2 3" xfId="26154" xr:uid="{00000000-0005-0000-0000-000023660000}"/>
    <cellStyle name="Normal 9 4 3 5 3" xfId="26155" xr:uid="{00000000-0005-0000-0000-000024660000}"/>
    <cellStyle name="Normal 9 4 3 5 4" xfId="26156" xr:uid="{00000000-0005-0000-0000-000025660000}"/>
    <cellStyle name="Normal 9 4 3 6" xfId="26157" xr:uid="{00000000-0005-0000-0000-000026660000}"/>
    <cellStyle name="Normal 9 4 3 6 2" xfId="26158" xr:uid="{00000000-0005-0000-0000-000027660000}"/>
    <cellStyle name="Normal 9 4 3 6 2 2" xfId="26159" xr:uid="{00000000-0005-0000-0000-000028660000}"/>
    <cellStyle name="Normal 9 4 3 6 2 3" xfId="26160" xr:uid="{00000000-0005-0000-0000-000029660000}"/>
    <cellStyle name="Normal 9 4 3 6 3" xfId="26161" xr:uid="{00000000-0005-0000-0000-00002A660000}"/>
    <cellStyle name="Normal 9 4 3 6 4" xfId="26162" xr:uid="{00000000-0005-0000-0000-00002B660000}"/>
    <cellStyle name="Normal 9 4 3 7" xfId="26163" xr:uid="{00000000-0005-0000-0000-00002C660000}"/>
    <cellStyle name="Normal 9 4 3 7 2" xfId="26164" xr:uid="{00000000-0005-0000-0000-00002D660000}"/>
    <cellStyle name="Normal 9 4 3 7 2 2" xfId="26165" xr:uid="{00000000-0005-0000-0000-00002E660000}"/>
    <cellStyle name="Normal 9 4 3 7 2 3" xfId="26166" xr:uid="{00000000-0005-0000-0000-00002F660000}"/>
    <cellStyle name="Normal 9 4 3 7 3" xfId="26167" xr:uid="{00000000-0005-0000-0000-000030660000}"/>
    <cellStyle name="Normal 9 4 3 7 4" xfId="26168" xr:uid="{00000000-0005-0000-0000-000031660000}"/>
    <cellStyle name="Normal 9 4 3 8" xfId="26169" xr:uid="{00000000-0005-0000-0000-000032660000}"/>
    <cellStyle name="Normal 9 4 3 8 2" xfId="26170" xr:uid="{00000000-0005-0000-0000-000033660000}"/>
    <cellStyle name="Normal 9 4 3 8 3" xfId="26171" xr:uid="{00000000-0005-0000-0000-000034660000}"/>
    <cellStyle name="Normal 9 4 3 9" xfId="26172" xr:uid="{00000000-0005-0000-0000-000035660000}"/>
    <cellStyle name="Normal 9 4 4" xfId="26173" xr:uid="{00000000-0005-0000-0000-000036660000}"/>
    <cellStyle name="Normal 9 4 4 2" xfId="26174" xr:uid="{00000000-0005-0000-0000-000037660000}"/>
    <cellStyle name="Normal 9 4 4 2 2" xfId="26175" xr:uid="{00000000-0005-0000-0000-000038660000}"/>
    <cellStyle name="Normal 9 4 4 2 3" xfId="26176" xr:uid="{00000000-0005-0000-0000-000039660000}"/>
    <cellStyle name="Normal 9 4 4 3" xfId="26177" xr:uid="{00000000-0005-0000-0000-00003A660000}"/>
    <cellStyle name="Normal 9 4 4 4" xfId="26178" xr:uid="{00000000-0005-0000-0000-00003B660000}"/>
    <cellStyle name="Normal 9 4 5" xfId="26179" xr:uid="{00000000-0005-0000-0000-00003C660000}"/>
    <cellStyle name="Normal 9 4 5 2" xfId="26180" xr:uid="{00000000-0005-0000-0000-00003D660000}"/>
    <cellStyle name="Normal 9 4 5 2 2" xfId="26181" xr:uid="{00000000-0005-0000-0000-00003E660000}"/>
    <cellStyle name="Normal 9 4 5 2 3" xfId="26182" xr:uid="{00000000-0005-0000-0000-00003F660000}"/>
    <cellStyle name="Normal 9 4 5 3" xfId="26183" xr:uid="{00000000-0005-0000-0000-000040660000}"/>
    <cellStyle name="Normal 9 4 5 4" xfId="26184" xr:uid="{00000000-0005-0000-0000-000041660000}"/>
    <cellStyle name="Normal 9 4 6" xfId="26185" xr:uid="{00000000-0005-0000-0000-000042660000}"/>
    <cellStyle name="Normal 9 4 6 2" xfId="26186" xr:uid="{00000000-0005-0000-0000-000043660000}"/>
    <cellStyle name="Normal 9 4 6 2 2" xfId="26187" xr:uid="{00000000-0005-0000-0000-000044660000}"/>
    <cellStyle name="Normal 9 4 6 2 3" xfId="26188" xr:uid="{00000000-0005-0000-0000-000045660000}"/>
    <cellStyle name="Normal 9 4 6 3" xfId="26189" xr:uid="{00000000-0005-0000-0000-000046660000}"/>
    <cellStyle name="Normal 9 4 6 4" xfId="26190" xr:uid="{00000000-0005-0000-0000-000047660000}"/>
    <cellStyle name="Normal 9 4 7" xfId="26191" xr:uid="{00000000-0005-0000-0000-000048660000}"/>
    <cellStyle name="Normal 9 4 7 2" xfId="26192" xr:uid="{00000000-0005-0000-0000-000049660000}"/>
    <cellStyle name="Normal 9 4 7 2 2" xfId="26193" xr:uid="{00000000-0005-0000-0000-00004A660000}"/>
    <cellStyle name="Normal 9 4 7 2 3" xfId="26194" xr:uid="{00000000-0005-0000-0000-00004B660000}"/>
    <cellStyle name="Normal 9 4 7 3" xfId="26195" xr:uid="{00000000-0005-0000-0000-00004C660000}"/>
    <cellStyle name="Normal 9 4 7 4" xfId="26196" xr:uid="{00000000-0005-0000-0000-00004D660000}"/>
    <cellStyle name="Normal 9 4 8" xfId="26197" xr:uid="{00000000-0005-0000-0000-00004E660000}"/>
    <cellStyle name="Normal 9 4 8 2" xfId="26198" xr:uid="{00000000-0005-0000-0000-00004F660000}"/>
    <cellStyle name="Normal 9 4 8 2 2" xfId="26199" xr:uid="{00000000-0005-0000-0000-000050660000}"/>
    <cellStyle name="Normal 9 4 8 2 3" xfId="26200" xr:uid="{00000000-0005-0000-0000-000051660000}"/>
    <cellStyle name="Normal 9 4 8 3" xfId="26201" xr:uid="{00000000-0005-0000-0000-000052660000}"/>
    <cellStyle name="Normal 9 4 8 4" xfId="26202" xr:uid="{00000000-0005-0000-0000-000053660000}"/>
    <cellStyle name="Normal 9 4 9" xfId="26203" xr:uid="{00000000-0005-0000-0000-000054660000}"/>
    <cellStyle name="Normal 9 4 9 2" xfId="26204" xr:uid="{00000000-0005-0000-0000-000055660000}"/>
    <cellStyle name="Normal 9 4 9 2 2" xfId="26205" xr:uid="{00000000-0005-0000-0000-000056660000}"/>
    <cellStyle name="Normal 9 4 9 2 3" xfId="26206" xr:uid="{00000000-0005-0000-0000-000057660000}"/>
    <cellStyle name="Normal 9 4 9 3" xfId="26207" xr:uid="{00000000-0005-0000-0000-000058660000}"/>
    <cellStyle name="Normal 9 4 9 4" xfId="26208" xr:uid="{00000000-0005-0000-0000-000059660000}"/>
    <cellStyle name="Normal 9 5" xfId="26209" xr:uid="{00000000-0005-0000-0000-00005A660000}"/>
    <cellStyle name="Normal 9 5 10" xfId="26210" xr:uid="{00000000-0005-0000-0000-00005B660000}"/>
    <cellStyle name="Normal 9 5 2" xfId="26211" xr:uid="{00000000-0005-0000-0000-00005C660000}"/>
    <cellStyle name="Normal 9 5 2 2" xfId="26212" xr:uid="{00000000-0005-0000-0000-00005D660000}"/>
    <cellStyle name="Normal 9 5 2 2 2" xfId="26213" xr:uid="{00000000-0005-0000-0000-00005E660000}"/>
    <cellStyle name="Normal 9 5 2 2 3" xfId="26214" xr:uid="{00000000-0005-0000-0000-00005F660000}"/>
    <cellStyle name="Normal 9 5 2 3" xfId="26215" xr:uid="{00000000-0005-0000-0000-000060660000}"/>
    <cellStyle name="Normal 9 5 2 4" xfId="26216" xr:uid="{00000000-0005-0000-0000-000061660000}"/>
    <cellStyle name="Normal 9 5 3" xfId="26217" xr:uid="{00000000-0005-0000-0000-000062660000}"/>
    <cellStyle name="Normal 9 5 3 2" xfId="26218" xr:uid="{00000000-0005-0000-0000-000063660000}"/>
    <cellStyle name="Normal 9 5 3 2 2" xfId="26219" xr:uid="{00000000-0005-0000-0000-000064660000}"/>
    <cellStyle name="Normal 9 5 3 2 3" xfId="26220" xr:uid="{00000000-0005-0000-0000-000065660000}"/>
    <cellStyle name="Normal 9 5 3 3" xfId="26221" xr:uid="{00000000-0005-0000-0000-000066660000}"/>
    <cellStyle name="Normal 9 5 3 4" xfId="26222" xr:uid="{00000000-0005-0000-0000-000067660000}"/>
    <cellStyle name="Normal 9 5 4" xfId="26223" xr:uid="{00000000-0005-0000-0000-000068660000}"/>
    <cellStyle name="Normal 9 5 4 2" xfId="26224" xr:uid="{00000000-0005-0000-0000-000069660000}"/>
    <cellStyle name="Normal 9 5 4 2 2" xfId="26225" xr:uid="{00000000-0005-0000-0000-00006A660000}"/>
    <cellStyle name="Normal 9 5 4 2 3" xfId="26226" xr:uid="{00000000-0005-0000-0000-00006B660000}"/>
    <cellStyle name="Normal 9 5 4 3" xfId="26227" xr:uid="{00000000-0005-0000-0000-00006C660000}"/>
    <cellStyle name="Normal 9 5 4 4" xfId="26228" xr:uid="{00000000-0005-0000-0000-00006D660000}"/>
    <cellStyle name="Normal 9 5 5" xfId="26229" xr:uid="{00000000-0005-0000-0000-00006E660000}"/>
    <cellStyle name="Normal 9 5 5 2" xfId="26230" xr:uid="{00000000-0005-0000-0000-00006F660000}"/>
    <cellStyle name="Normal 9 5 5 2 2" xfId="26231" xr:uid="{00000000-0005-0000-0000-000070660000}"/>
    <cellStyle name="Normal 9 5 5 2 3" xfId="26232" xr:uid="{00000000-0005-0000-0000-000071660000}"/>
    <cellStyle name="Normal 9 5 5 3" xfId="26233" xr:uid="{00000000-0005-0000-0000-000072660000}"/>
    <cellStyle name="Normal 9 5 5 4" xfId="26234" xr:uid="{00000000-0005-0000-0000-000073660000}"/>
    <cellStyle name="Normal 9 5 6" xfId="26235" xr:uid="{00000000-0005-0000-0000-000074660000}"/>
    <cellStyle name="Normal 9 5 6 2" xfId="26236" xr:uid="{00000000-0005-0000-0000-000075660000}"/>
    <cellStyle name="Normal 9 5 6 2 2" xfId="26237" xr:uid="{00000000-0005-0000-0000-000076660000}"/>
    <cellStyle name="Normal 9 5 6 2 3" xfId="26238" xr:uid="{00000000-0005-0000-0000-000077660000}"/>
    <cellStyle name="Normal 9 5 6 3" xfId="26239" xr:uid="{00000000-0005-0000-0000-000078660000}"/>
    <cellStyle name="Normal 9 5 6 4" xfId="26240" xr:uid="{00000000-0005-0000-0000-000079660000}"/>
    <cellStyle name="Normal 9 5 7" xfId="26241" xr:uid="{00000000-0005-0000-0000-00007A660000}"/>
    <cellStyle name="Normal 9 5 7 2" xfId="26242" xr:uid="{00000000-0005-0000-0000-00007B660000}"/>
    <cellStyle name="Normal 9 5 7 2 2" xfId="26243" xr:uid="{00000000-0005-0000-0000-00007C660000}"/>
    <cellStyle name="Normal 9 5 7 2 3" xfId="26244" xr:uid="{00000000-0005-0000-0000-00007D660000}"/>
    <cellStyle name="Normal 9 5 7 3" xfId="26245" xr:uid="{00000000-0005-0000-0000-00007E660000}"/>
    <cellStyle name="Normal 9 5 7 4" xfId="26246" xr:uid="{00000000-0005-0000-0000-00007F660000}"/>
    <cellStyle name="Normal 9 5 8" xfId="26247" xr:uid="{00000000-0005-0000-0000-000080660000}"/>
    <cellStyle name="Normal 9 5 8 2" xfId="26248" xr:uid="{00000000-0005-0000-0000-000081660000}"/>
    <cellStyle name="Normal 9 5 8 3" xfId="26249" xr:uid="{00000000-0005-0000-0000-000082660000}"/>
    <cellStyle name="Normal 9 5 9" xfId="26250" xr:uid="{00000000-0005-0000-0000-000083660000}"/>
    <cellStyle name="Normal 9 6" xfId="26251" xr:uid="{00000000-0005-0000-0000-000084660000}"/>
    <cellStyle name="Normal 9 6 10" xfId="26252" xr:uid="{00000000-0005-0000-0000-000085660000}"/>
    <cellStyle name="Normal 9 6 2" xfId="26253" xr:uid="{00000000-0005-0000-0000-000086660000}"/>
    <cellStyle name="Normal 9 6 2 2" xfId="26254" xr:uid="{00000000-0005-0000-0000-000087660000}"/>
    <cellStyle name="Normal 9 6 2 2 2" xfId="26255" xr:uid="{00000000-0005-0000-0000-000088660000}"/>
    <cellStyle name="Normal 9 6 2 2 3" xfId="26256" xr:uid="{00000000-0005-0000-0000-000089660000}"/>
    <cellStyle name="Normal 9 6 2 3" xfId="26257" xr:uid="{00000000-0005-0000-0000-00008A660000}"/>
    <cellStyle name="Normal 9 6 2 4" xfId="26258" xr:uid="{00000000-0005-0000-0000-00008B660000}"/>
    <cellStyle name="Normal 9 6 3" xfId="26259" xr:uid="{00000000-0005-0000-0000-00008C660000}"/>
    <cellStyle name="Normal 9 6 3 2" xfId="26260" xr:uid="{00000000-0005-0000-0000-00008D660000}"/>
    <cellStyle name="Normal 9 6 3 2 2" xfId="26261" xr:uid="{00000000-0005-0000-0000-00008E660000}"/>
    <cellStyle name="Normal 9 6 3 2 3" xfId="26262" xr:uid="{00000000-0005-0000-0000-00008F660000}"/>
    <cellStyle name="Normal 9 6 3 3" xfId="26263" xr:uid="{00000000-0005-0000-0000-000090660000}"/>
    <cellStyle name="Normal 9 6 3 4" xfId="26264" xr:uid="{00000000-0005-0000-0000-000091660000}"/>
    <cellStyle name="Normal 9 6 4" xfId="26265" xr:uid="{00000000-0005-0000-0000-000092660000}"/>
    <cellStyle name="Normal 9 6 4 2" xfId="26266" xr:uid="{00000000-0005-0000-0000-000093660000}"/>
    <cellStyle name="Normal 9 6 4 2 2" xfId="26267" xr:uid="{00000000-0005-0000-0000-000094660000}"/>
    <cellStyle name="Normal 9 6 4 2 3" xfId="26268" xr:uid="{00000000-0005-0000-0000-000095660000}"/>
    <cellStyle name="Normal 9 6 4 3" xfId="26269" xr:uid="{00000000-0005-0000-0000-000096660000}"/>
    <cellStyle name="Normal 9 6 4 4" xfId="26270" xr:uid="{00000000-0005-0000-0000-000097660000}"/>
    <cellStyle name="Normal 9 6 5" xfId="26271" xr:uid="{00000000-0005-0000-0000-000098660000}"/>
    <cellStyle name="Normal 9 6 5 2" xfId="26272" xr:uid="{00000000-0005-0000-0000-000099660000}"/>
    <cellStyle name="Normal 9 6 5 2 2" xfId="26273" xr:uid="{00000000-0005-0000-0000-00009A660000}"/>
    <cellStyle name="Normal 9 6 5 2 3" xfId="26274" xr:uid="{00000000-0005-0000-0000-00009B660000}"/>
    <cellStyle name="Normal 9 6 5 3" xfId="26275" xr:uid="{00000000-0005-0000-0000-00009C660000}"/>
    <cellStyle name="Normal 9 6 5 4" xfId="26276" xr:uid="{00000000-0005-0000-0000-00009D660000}"/>
    <cellStyle name="Normal 9 6 6" xfId="26277" xr:uid="{00000000-0005-0000-0000-00009E660000}"/>
    <cellStyle name="Normal 9 6 6 2" xfId="26278" xr:uid="{00000000-0005-0000-0000-00009F660000}"/>
    <cellStyle name="Normal 9 6 6 2 2" xfId="26279" xr:uid="{00000000-0005-0000-0000-0000A0660000}"/>
    <cellStyle name="Normal 9 6 6 2 3" xfId="26280" xr:uid="{00000000-0005-0000-0000-0000A1660000}"/>
    <cellStyle name="Normal 9 6 6 3" xfId="26281" xr:uid="{00000000-0005-0000-0000-0000A2660000}"/>
    <cellStyle name="Normal 9 6 6 4" xfId="26282" xr:uid="{00000000-0005-0000-0000-0000A3660000}"/>
    <cellStyle name="Normal 9 6 7" xfId="26283" xr:uid="{00000000-0005-0000-0000-0000A4660000}"/>
    <cellStyle name="Normal 9 6 7 2" xfId="26284" xr:uid="{00000000-0005-0000-0000-0000A5660000}"/>
    <cellStyle name="Normal 9 6 7 2 2" xfId="26285" xr:uid="{00000000-0005-0000-0000-0000A6660000}"/>
    <cellStyle name="Normal 9 6 7 2 3" xfId="26286" xr:uid="{00000000-0005-0000-0000-0000A7660000}"/>
    <cellStyle name="Normal 9 6 7 3" xfId="26287" xr:uid="{00000000-0005-0000-0000-0000A8660000}"/>
    <cellStyle name="Normal 9 6 7 4" xfId="26288" xr:uid="{00000000-0005-0000-0000-0000A9660000}"/>
    <cellStyle name="Normal 9 6 8" xfId="26289" xr:uid="{00000000-0005-0000-0000-0000AA660000}"/>
    <cellStyle name="Normal 9 6 8 2" xfId="26290" xr:uid="{00000000-0005-0000-0000-0000AB660000}"/>
    <cellStyle name="Normal 9 6 8 3" xfId="26291" xr:uid="{00000000-0005-0000-0000-0000AC660000}"/>
    <cellStyle name="Normal 9 6 9" xfId="26292" xr:uid="{00000000-0005-0000-0000-0000AD660000}"/>
    <cellStyle name="Normal 9 7" xfId="26293" xr:uid="{00000000-0005-0000-0000-0000AE660000}"/>
    <cellStyle name="Normal 9 7 2" xfId="26294" xr:uid="{00000000-0005-0000-0000-0000AF660000}"/>
    <cellStyle name="Normal 9 7 2 2" xfId="26295" xr:uid="{00000000-0005-0000-0000-0000B0660000}"/>
    <cellStyle name="Normal 9 7 2 3" xfId="26296" xr:uid="{00000000-0005-0000-0000-0000B1660000}"/>
    <cellStyle name="Normal 9 7 3" xfId="26297" xr:uid="{00000000-0005-0000-0000-0000B2660000}"/>
    <cellStyle name="Normal 9 7 4" xfId="26298" xr:uid="{00000000-0005-0000-0000-0000B3660000}"/>
    <cellStyle name="Normal 9 8" xfId="26299" xr:uid="{00000000-0005-0000-0000-0000B4660000}"/>
    <cellStyle name="Normal 9 8 2" xfId="26300" xr:uid="{00000000-0005-0000-0000-0000B5660000}"/>
    <cellStyle name="Normal 9 8 2 2" xfId="26301" xr:uid="{00000000-0005-0000-0000-0000B6660000}"/>
    <cellStyle name="Normal 9 8 2 3" xfId="26302" xr:uid="{00000000-0005-0000-0000-0000B7660000}"/>
    <cellStyle name="Normal 9 8 3" xfId="26303" xr:uid="{00000000-0005-0000-0000-0000B8660000}"/>
    <cellStyle name="Normal 9 8 4" xfId="26304" xr:uid="{00000000-0005-0000-0000-0000B9660000}"/>
    <cellStyle name="Normal 9 9" xfId="26305" xr:uid="{00000000-0005-0000-0000-0000BA660000}"/>
    <cellStyle name="Normal 9 9 2" xfId="26306" xr:uid="{00000000-0005-0000-0000-0000BB660000}"/>
    <cellStyle name="Normal 9 9 2 2" xfId="26307" xr:uid="{00000000-0005-0000-0000-0000BC660000}"/>
    <cellStyle name="Normal 9 9 2 3" xfId="26308" xr:uid="{00000000-0005-0000-0000-0000BD660000}"/>
    <cellStyle name="Normal 9 9 3" xfId="26309" xr:uid="{00000000-0005-0000-0000-0000BE660000}"/>
    <cellStyle name="Normal 9 9 4" xfId="26310" xr:uid="{00000000-0005-0000-0000-0000BF660000}"/>
    <cellStyle name="Note 10" xfId="26311" xr:uid="{00000000-0005-0000-0000-0000C0660000}"/>
    <cellStyle name="Note 10 2" xfId="26312" xr:uid="{00000000-0005-0000-0000-0000C1660000}"/>
    <cellStyle name="Note 10 2 2" xfId="26313" xr:uid="{00000000-0005-0000-0000-0000C2660000}"/>
    <cellStyle name="Note 10 2 3" xfId="26314" xr:uid="{00000000-0005-0000-0000-0000C3660000}"/>
    <cellStyle name="Note 10 3" xfId="26315" xr:uid="{00000000-0005-0000-0000-0000C4660000}"/>
    <cellStyle name="Note 10 4" xfId="26316" xr:uid="{00000000-0005-0000-0000-0000C5660000}"/>
    <cellStyle name="Note 11" xfId="26317" xr:uid="{00000000-0005-0000-0000-0000C6660000}"/>
    <cellStyle name="Note 11 2" xfId="26318" xr:uid="{00000000-0005-0000-0000-0000C7660000}"/>
    <cellStyle name="Note 11 2 2" xfId="26319" xr:uid="{00000000-0005-0000-0000-0000C8660000}"/>
    <cellStyle name="Note 11 2 3" xfId="26320" xr:uid="{00000000-0005-0000-0000-0000C9660000}"/>
    <cellStyle name="Note 11 3" xfId="26321" xr:uid="{00000000-0005-0000-0000-0000CA660000}"/>
    <cellStyle name="Note 11 4" xfId="26322" xr:uid="{00000000-0005-0000-0000-0000CB660000}"/>
    <cellStyle name="Note 12" xfId="26323" xr:uid="{00000000-0005-0000-0000-0000CC660000}"/>
    <cellStyle name="Note 12 2" xfId="26324" xr:uid="{00000000-0005-0000-0000-0000CD660000}"/>
    <cellStyle name="Note 12 2 2" xfId="26325" xr:uid="{00000000-0005-0000-0000-0000CE660000}"/>
    <cellStyle name="Note 12 2 3" xfId="26326" xr:uid="{00000000-0005-0000-0000-0000CF660000}"/>
    <cellStyle name="Note 12 3" xfId="26327" xr:uid="{00000000-0005-0000-0000-0000D0660000}"/>
    <cellStyle name="Note 12 4" xfId="26328" xr:uid="{00000000-0005-0000-0000-0000D1660000}"/>
    <cellStyle name="Note 13" xfId="26329" xr:uid="{00000000-0005-0000-0000-0000D2660000}"/>
    <cellStyle name="Note 13 2" xfId="26330" xr:uid="{00000000-0005-0000-0000-0000D3660000}"/>
    <cellStyle name="Note 13 2 2" xfId="26331" xr:uid="{00000000-0005-0000-0000-0000D4660000}"/>
    <cellStyle name="Note 13 2 3" xfId="26332" xr:uid="{00000000-0005-0000-0000-0000D5660000}"/>
    <cellStyle name="Note 13 3" xfId="26333" xr:uid="{00000000-0005-0000-0000-0000D6660000}"/>
    <cellStyle name="Note 13 4" xfId="26334" xr:uid="{00000000-0005-0000-0000-0000D7660000}"/>
    <cellStyle name="Note 14" xfId="26335" xr:uid="{00000000-0005-0000-0000-0000D8660000}"/>
    <cellStyle name="Note 14 2" xfId="26336" xr:uid="{00000000-0005-0000-0000-0000D9660000}"/>
    <cellStyle name="Note 14 2 2" xfId="26337" xr:uid="{00000000-0005-0000-0000-0000DA660000}"/>
    <cellStyle name="Note 14 2 3" xfId="26338" xr:uid="{00000000-0005-0000-0000-0000DB660000}"/>
    <cellStyle name="Note 14 3" xfId="26339" xr:uid="{00000000-0005-0000-0000-0000DC660000}"/>
    <cellStyle name="Note 14 4" xfId="26340" xr:uid="{00000000-0005-0000-0000-0000DD660000}"/>
    <cellStyle name="Note 15" xfId="26341" xr:uid="{00000000-0005-0000-0000-0000DE660000}"/>
    <cellStyle name="Note 15 2" xfId="26342" xr:uid="{00000000-0005-0000-0000-0000DF660000}"/>
    <cellStyle name="Note 15 2 2" xfId="26343" xr:uid="{00000000-0005-0000-0000-0000E0660000}"/>
    <cellStyle name="Note 15 2 3" xfId="26344" xr:uid="{00000000-0005-0000-0000-0000E1660000}"/>
    <cellStyle name="Note 15 3" xfId="26345" xr:uid="{00000000-0005-0000-0000-0000E2660000}"/>
    <cellStyle name="Note 15 4" xfId="26346" xr:uid="{00000000-0005-0000-0000-0000E3660000}"/>
    <cellStyle name="Note 16" xfId="26347" xr:uid="{00000000-0005-0000-0000-0000E4660000}"/>
    <cellStyle name="Note 16 2" xfId="26348" xr:uid="{00000000-0005-0000-0000-0000E5660000}"/>
    <cellStyle name="Note 16 2 2" xfId="26349" xr:uid="{00000000-0005-0000-0000-0000E6660000}"/>
    <cellStyle name="Note 16 2 3" xfId="26350" xr:uid="{00000000-0005-0000-0000-0000E7660000}"/>
    <cellStyle name="Note 16 3" xfId="26351" xr:uid="{00000000-0005-0000-0000-0000E8660000}"/>
    <cellStyle name="Note 16 4" xfId="26352" xr:uid="{00000000-0005-0000-0000-0000E9660000}"/>
    <cellStyle name="Note 17" xfId="26353" xr:uid="{00000000-0005-0000-0000-0000EA660000}"/>
    <cellStyle name="Note 17 2" xfId="26354" xr:uid="{00000000-0005-0000-0000-0000EB660000}"/>
    <cellStyle name="Note 17 3" xfId="26355" xr:uid="{00000000-0005-0000-0000-0000EC660000}"/>
    <cellStyle name="Note 18" xfId="26356" xr:uid="{00000000-0005-0000-0000-0000ED660000}"/>
    <cellStyle name="Note 19" xfId="26357" xr:uid="{00000000-0005-0000-0000-0000EE660000}"/>
    <cellStyle name="Note 2" xfId="46" xr:uid="{00000000-0005-0000-0000-0000EF660000}"/>
    <cellStyle name="Note 2 10" xfId="26358" xr:uid="{00000000-0005-0000-0000-0000F0660000}"/>
    <cellStyle name="Note 2 10 2" xfId="26359" xr:uid="{00000000-0005-0000-0000-0000F1660000}"/>
    <cellStyle name="Note 2 10 2 2" xfId="26360" xr:uid="{00000000-0005-0000-0000-0000F2660000}"/>
    <cellStyle name="Note 2 10 2 3" xfId="26361" xr:uid="{00000000-0005-0000-0000-0000F3660000}"/>
    <cellStyle name="Note 2 10 3" xfId="26362" xr:uid="{00000000-0005-0000-0000-0000F4660000}"/>
    <cellStyle name="Note 2 10 4" xfId="26363" xr:uid="{00000000-0005-0000-0000-0000F5660000}"/>
    <cellStyle name="Note 2 11" xfId="26364" xr:uid="{00000000-0005-0000-0000-0000F6660000}"/>
    <cellStyle name="Note 2 11 2" xfId="26365" xr:uid="{00000000-0005-0000-0000-0000F7660000}"/>
    <cellStyle name="Note 2 11 2 2" xfId="26366" xr:uid="{00000000-0005-0000-0000-0000F8660000}"/>
    <cellStyle name="Note 2 11 2 3" xfId="26367" xr:uid="{00000000-0005-0000-0000-0000F9660000}"/>
    <cellStyle name="Note 2 11 3" xfId="26368" xr:uid="{00000000-0005-0000-0000-0000FA660000}"/>
    <cellStyle name="Note 2 11 4" xfId="26369" xr:uid="{00000000-0005-0000-0000-0000FB660000}"/>
    <cellStyle name="Note 2 12" xfId="26370" xr:uid="{00000000-0005-0000-0000-0000FC660000}"/>
    <cellStyle name="Note 2 12 2" xfId="26371" xr:uid="{00000000-0005-0000-0000-0000FD660000}"/>
    <cellStyle name="Note 2 12 2 2" xfId="26372" xr:uid="{00000000-0005-0000-0000-0000FE660000}"/>
    <cellStyle name="Note 2 12 2 3" xfId="26373" xr:uid="{00000000-0005-0000-0000-0000FF660000}"/>
    <cellStyle name="Note 2 12 3" xfId="26374" xr:uid="{00000000-0005-0000-0000-000000670000}"/>
    <cellStyle name="Note 2 12 4" xfId="26375" xr:uid="{00000000-0005-0000-0000-000001670000}"/>
    <cellStyle name="Note 2 13" xfId="26376" xr:uid="{00000000-0005-0000-0000-000002670000}"/>
    <cellStyle name="Note 2 13 2" xfId="26377" xr:uid="{00000000-0005-0000-0000-000003670000}"/>
    <cellStyle name="Note 2 13 2 2" xfId="26378" xr:uid="{00000000-0005-0000-0000-000004670000}"/>
    <cellStyle name="Note 2 13 2 3" xfId="26379" xr:uid="{00000000-0005-0000-0000-000005670000}"/>
    <cellStyle name="Note 2 13 3" xfId="26380" xr:uid="{00000000-0005-0000-0000-000006670000}"/>
    <cellStyle name="Note 2 13 4" xfId="26381" xr:uid="{00000000-0005-0000-0000-000007670000}"/>
    <cellStyle name="Note 2 14" xfId="26382" xr:uid="{00000000-0005-0000-0000-000008670000}"/>
    <cellStyle name="Note 2 14 2" xfId="26383" xr:uid="{00000000-0005-0000-0000-000009670000}"/>
    <cellStyle name="Note 2 14 3" xfId="26384" xr:uid="{00000000-0005-0000-0000-00000A670000}"/>
    <cellStyle name="Note 2 15" xfId="26385" xr:uid="{00000000-0005-0000-0000-00000B670000}"/>
    <cellStyle name="Note 2 16" xfId="26386" xr:uid="{00000000-0005-0000-0000-00000C670000}"/>
    <cellStyle name="Note 2 2" xfId="26387" xr:uid="{00000000-0005-0000-0000-00000D670000}"/>
    <cellStyle name="Note 2 2 10" xfId="26388" xr:uid="{00000000-0005-0000-0000-00000E670000}"/>
    <cellStyle name="Note 2 2 10 2" xfId="26389" xr:uid="{00000000-0005-0000-0000-00000F670000}"/>
    <cellStyle name="Note 2 2 10 3" xfId="26390" xr:uid="{00000000-0005-0000-0000-000010670000}"/>
    <cellStyle name="Note 2 2 11" xfId="26391" xr:uid="{00000000-0005-0000-0000-000011670000}"/>
    <cellStyle name="Note 2 2 12" xfId="26392" xr:uid="{00000000-0005-0000-0000-000012670000}"/>
    <cellStyle name="Note 2 2 2" xfId="26393" xr:uid="{00000000-0005-0000-0000-000013670000}"/>
    <cellStyle name="Note 2 2 2 10" xfId="26394" xr:uid="{00000000-0005-0000-0000-000014670000}"/>
    <cellStyle name="Note 2 2 2 2" xfId="26395" xr:uid="{00000000-0005-0000-0000-000015670000}"/>
    <cellStyle name="Note 2 2 2 2 2" xfId="26396" xr:uid="{00000000-0005-0000-0000-000016670000}"/>
    <cellStyle name="Note 2 2 2 2 2 2" xfId="26397" xr:uid="{00000000-0005-0000-0000-000017670000}"/>
    <cellStyle name="Note 2 2 2 2 2 3" xfId="26398" xr:uid="{00000000-0005-0000-0000-000018670000}"/>
    <cellStyle name="Note 2 2 2 2 3" xfId="26399" xr:uid="{00000000-0005-0000-0000-000019670000}"/>
    <cellStyle name="Note 2 2 2 2 4" xfId="26400" xr:uid="{00000000-0005-0000-0000-00001A670000}"/>
    <cellStyle name="Note 2 2 2 3" xfId="26401" xr:uid="{00000000-0005-0000-0000-00001B670000}"/>
    <cellStyle name="Note 2 2 2 3 2" xfId="26402" xr:uid="{00000000-0005-0000-0000-00001C670000}"/>
    <cellStyle name="Note 2 2 2 3 2 2" xfId="26403" xr:uid="{00000000-0005-0000-0000-00001D670000}"/>
    <cellStyle name="Note 2 2 2 3 2 3" xfId="26404" xr:uid="{00000000-0005-0000-0000-00001E670000}"/>
    <cellStyle name="Note 2 2 2 3 3" xfId="26405" xr:uid="{00000000-0005-0000-0000-00001F670000}"/>
    <cellStyle name="Note 2 2 2 3 4" xfId="26406" xr:uid="{00000000-0005-0000-0000-000020670000}"/>
    <cellStyle name="Note 2 2 2 4" xfId="26407" xr:uid="{00000000-0005-0000-0000-000021670000}"/>
    <cellStyle name="Note 2 2 2 4 2" xfId="26408" xr:uid="{00000000-0005-0000-0000-000022670000}"/>
    <cellStyle name="Note 2 2 2 4 2 2" xfId="26409" xr:uid="{00000000-0005-0000-0000-000023670000}"/>
    <cellStyle name="Note 2 2 2 4 2 3" xfId="26410" xr:uid="{00000000-0005-0000-0000-000024670000}"/>
    <cellStyle name="Note 2 2 2 4 3" xfId="26411" xr:uid="{00000000-0005-0000-0000-000025670000}"/>
    <cellStyle name="Note 2 2 2 4 4" xfId="26412" xr:uid="{00000000-0005-0000-0000-000026670000}"/>
    <cellStyle name="Note 2 2 2 5" xfId="26413" xr:uid="{00000000-0005-0000-0000-000027670000}"/>
    <cellStyle name="Note 2 2 2 5 2" xfId="26414" xr:uid="{00000000-0005-0000-0000-000028670000}"/>
    <cellStyle name="Note 2 2 2 5 2 2" xfId="26415" xr:uid="{00000000-0005-0000-0000-000029670000}"/>
    <cellStyle name="Note 2 2 2 5 2 3" xfId="26416" xr:uid="{00000000-0005-0000-0000-00002A670000}"/>
    <cellStyle name="Note 2 2 2 5 3" xfId="26417" xr:uid="{00000000-0005-0000-0000-00002B670000}"/>
    <cellStyle name="Note 2 2 2 5 4" xfId="26418" xr:uid="{00000000-0005-0000-0000-00002C670000}"/>
    <cellStyle name="Note 2 2 2 6" xfId="26419" xr:uid="{00000000-0005-0000-0000-00002D670000}"/>
    <cellStyle name="Note 2 2 2 6 2" xfId="26420" xr:uid="{00000000-0005-0000-0000-00002E670000}"/>
    <cellStyle name="Note 2 2 2 6 2 2" xfId="26421" xr:uid="{00000000-0005-0000-0000-00002F670000}"/>
    <cellStyle name="Note 2 2 2 6 2 3" xfId="26422" xr:uid="{00000000-0005-0000-0000-000030670000}"/>
    <cellStyle name="Note 2 2 2 6 3" xfId="26423" xr:uid="{00000000-0005-0000-0000-000031670000}"/>
    <cellStyle name="Note 2 2 2 6 4" xfId="26424" xr:uid="{00000000-0005-0000-0000-000032670000}"/>
    <cellStyle name="Note 2 2 2 7" xfId="26425" xr:uid="{00000000-0005-0000-0000-000033670000}"/>
    <cellStyle name="Note 2 2 2 7 2" xfId="26426" xr:uid="{00000000-0005-0000-0000-000034670000}"/>
    <cellStyle name="Note 2 2 2 7 2 2" xfId="26427" xr:uid="{00000000-0005-0000-0000-000035670000}"/>
    <cellStyle name="Note 2 2 2 7 2 3" xfId="26428" xr:uid="{00000000-0005-0000-0000-000036670000}"/>
    <cellStyle name="Note 2 2 2 7 3" xfId="26429" xr:uid="{00000000-0005-0000-0000-000037670000}"/>
    <cellStyle name="Note 2 2 2 7 4" xfId="26430" xr:uid="{00000000-0005-0000-0000-000038670000}"/>
    <cellStyle name="Note 2 2 2 8" xfId="26431" xr:uid="{00000000-0005-0000-0000-000039670000}"/>
    <cellStyle name="Note 2 2 2 8 2" xfId="26432" xr:uid="{00000000-0005-0000-0000-00003A670000}"/>
    <cellStyle name="Note 2 2 2 8 3" xfId="26433" xr:uid="{00000000-0005-0000-0000-00003B670000}"/>
    <cellStyle name="Note 2 2 2 9" xfId="26434" xr:uid="{00000000-0005-0000-0000-00003C670000}"/>
    <cellStyle name="Note 2 2 3" xfId="26435" xr:uid="{00000000-0005-0000-0000-00003D670000}"/>
    <cellStyle name="Note 2 2 3 10" xfId="26436" xr:uid="{00000000-0005-0000-0000-00003E670000}"/>
    <cellStyle name="Note 2 2 3 2" xfId="26437" xr:uid="{00000000-0005-0000-0000-00003F670000}"/>
    <cellStyle name="Note 2 2 3 2 2" xfId="26438" xr:uid="{00000000-0005-0000-0000-000040670000}"/>
    <cellStyle name="Note 2 2 3 2 2 2" xfId="26439" xr:uid="{00000000-0005-0000-0000-000041670000}"/>
    <cellStyle name="Note 2 2 3 2 2 3" xfId="26440" xr:uid="{00000000-0005-0000-0000-000042670000}"/>
    <cellStyle name="Note 2 2 3 2 3" xfId="26441" xr:uid="{00000000-0005-0000-0000-000043670000}"/>
    <cellStyle name="Note 2 2 3 2 4" xfId="26442" xr:uid="{00000000-0005-0000-0000-000044670000}"/>
    <cellStyle name="Note 2 2 3 3" xfId="26443" xr:uid="{00000000-0005-0000-0000-000045670000}"/>
    <cellStyle name="Note 2 2 3 3 2" xfId="26444" xr:uid="{00000000-0005-0000-0000-000046670000}"/>
    <cellStyle name="Note 2 2 3 3 2 2" xfId="26445" xr:uid="{00000000-0005-0000-0000-000047670000}"/>
    <cellStyle name="Note 2 2 3 3 2 3" xfId="26446" xr:uid="{00000000-0005-0000-0000-000048670000}"/>
    <cellStyle name="Note 2 2 3 3 3" xfId="26447" xr:uid="{00000000-0005-0000-0000-000049670000}"/>
    <cellStyle name="Note 2 2 3 3 4" xfId="26448" xr:uid="{00000000-0005-0000-0000-00004A670000}"/>
    <cellStyle name="Note 2 2 3 4" xfId="26449" xr:uid="{00000000-0005-0000-0000-00004B670000}"/>
    <cellStyle name="Note 2 2 3 4 2" xfId="26450" xr:uid="{00000000-0005-0000-0000-00004C670000}"/>
    <cellStyle name="Note 2 2 3 4 2 2" xfId="26451" xr:uid="{00000000-0005-0000-0000-00004D670000}"/>
    <cellStyle name="Note 2 2 3 4 2 3" xfId="26452" xr:uid="{00000000-0005-0000-0000-00004E670000}"/>
    <cellStyle name="Note 2 2 3 4 3" xfId="26453" xr:uid="{00000000-0005-0000-0000-00004F670000}"/>
    <cellStyle name="Note 2 2 3 4 4" xfId="26454" xr:uid="{00000000-0005-0000-0000-000050670000}"/>
    <cellStyle name="Note 2 2 3 5" xfId="26455" xr:uid="{00000000-0005-0000-0000-000051670000}"/>
    <cellStyle name="Note 2 2 3 5 2" xfId="26456" xr:uid="{00000000-0005-0000-0000-000052670000}"/>
    <cellStyle name="Note 2 2 3 5 2 2" xfId="26457" xr:uid="{00000000-0005-0000-0000-000053670000}"/>
    <cellStyle name="Note 2 2 3 5 2 3" xfId="26458" xr:uid="{00000000-0005-0000-0000-000054670000}"/>
    <cellStyle name="Note 2 2 3 5 3" xfId="26459" xr:uid="{00000000-0005-0000-0000-000055670000}"/>
    <cellStyle name="Note 2 2 3 5 4" xfId="26460" xr:uid="{00000000-0005-0000-0000-000056670000}"/>
    <cellStyle name="Note 2 2 3 6" xfId="26461" xr:uid="{00000000-0005-0000-0000-000057670000}"/>
    <cellStyle name="Note 2 2 3 6 2" xfId="26462" xr:uid="{00000000-0005-0000-0000-000058670000}"/>
    <cellStyle name="Note 2 2 3 6 2 2" xfId="26463" xr:uid="{00000000-0005-0000-0000-000059670000}"/>
    <cellStyle name="Note 2 2 3 6 2 3" xfId="26464" xr:uid="{00000000-0005-0000-0000-00005A670000}"/>
    <cellStyle name="Note 2 2 3 6 3" xfId="26465" xr:uid="{00000000-0005-0000-0000-00005B670000}"/>
    <cellStyle name="Note 2 2 3 6 4" xfId="26466" xr:uid="{00000000-0005-0000-0000-00005C670000}"/>
    <cellStyle name="Note 2 2 3 7" xfId="26467" xr:uid="{00000000-0005-0000-0000-00005D670000}"/>
    <cellStyle name="Note 2 2 3 7 2" xfId="26468" xr:uid="{00000000-0005-0000-0000-00005E670000}"/>
    <cellStyle name="Note 2 2 3 7 2 2" xfId="26469" xr:uid="{00000000-0005-0000-0000-00005F670000}"/>
    <cellStyle name="Note 2 2 3 7 2 3" xfId="26470" xr:uid="{00000000-0005-0000-0000-000060670000}"/>
    <cellStyle name="Note 2 2 3 7 3" xfId="26471" xr:uid="{00000000-0005-0000-0000-000061670000}"/>
    <cellStyle name="Note 2 2 3 7 4" xfId="26472" xr:uid="{00000000-0005-0000-0000-000062670000}"/>
    <cellStyle name="Note 2 2 3 8" xfId="26473" xr:uid="{00000000-0005-0000-0000-000063670000}"/>
    <cellStyle name="Note 2 2 3 8 2" xfId="26474" xr:uid="{00000000-0005-0000-0000-000064670000}"/>
    <cellStyle name="Note 2 2 3 8 3" xfId="26475" xr:uid="{00000000-0005-0000-0000-000065670000}"/>
    <cellStyle name="Note 2 2 3 9" xfId="26476" xr:uid="{00000000-0005-0000-0000-000066670000}"/>
    <cellStyle name="Note 2 2 4" xfId="26477" xr:uid="{00000000-0005-0000-0000-000067670000}"/>
    <cellStyle name="Note 2 2 4 2" xfId="26478" xr:uid="{00000000-0005-0000-0000-000068670000}"/>
    <cellStyle name="Note 2 2 4 2 2" xfId="26479" xr:uid="{00000000-0005-0000-0000-000069670000}"/>
    <cellStyle name="Note 2 2 4 2 3" xfId="26480" xr:uid="{00000000-0005-0000-0000-00006A670000}"/>
    <cellStyle name="Note 2 2 4 3" xfId="26481" xr:uid="{00000000-0005-0000-0000-00006B670000}"/>
    <cellStyle name="Note 2 2 4 4" xfId="26482" xr:uid="{00000000-0005-0000-0000-00006C670000}"/>
    <cellStyle name="Note 2 2 5" xfId="26483" xr:uid="{00000000-0005-0000-0000-00006D670000}"/>
    <cellStyle name="Note 2 2 5 2" xfId="26484" xr:uid="{00000000-0005-0000-0000-00006E670000}"/>
    <cellStyle name="Note 2 2 5 2 2" xfId="26485" xr:uid="{00000000-0005-0000-0000-00006F670000}"/>
    <cellStyle name="Note 2 2 5 2 3" xfId="26486" xr:uid="{00000000-0005-0000-0000-000070670000}"/>
    <cellStyle name="Note 2 2 5 3" xfId="26487" xr:uid="{00000000-0005-0000-0000-000071670000}"/>
    <cellStyle name="Note 2 2 5 4" xfId="26488" xr:uid="{00000000-0005-0000-0000-000072670000}"/>
    <cellStyle name="Note 2 2 6" xfId="26489" xr:uid="{00000000-0005-0000-0000-000073670000}"/>
    <cellStyle name="Note 2 2 6 2" xfId="26490" xr:uid="{00000000-0005-0000-0000-000074670000}"/>
    <cellStyle name="Note 2 2 6 2 2" xfId="26491" xr:uid="{00000000-0005-0000-0000-000075670000}"/>
    <cellStyle name="Note 2 2 6 2 3" xfId="26492" xr:uid="{00000000-0005-0000-0000-000076670000}"/>
    <cellStyle name="Note 2 2 6 3" xfId="26493" xr:uid="{00000000-0005-0000-0000-000077670000}"/>
    <cellStyle name="Note 2 2 6 4" xfId="26494" xr:uid="{00000000-0005-0000-0000-000078670000}"/>
    <cellStyle name="Note 2 2 7" xfId="26495" xr:uid="{00000000-0005-0000-0000-000079670000}"/>
    <cellStyle name="Note 2 2 7 2" xfId="26496" xr:uid="{00000000-0005-0000-0000-00007A670000}"/>
    <cellStyle name="Note 2 2 7 2 2" xfId="26497" xr:uid="{00000000-0005-0000-0000-00007B670000}"/>
    <cellStyle name="Note 2 2 7 2 3" xfId="26498" xr:uid="{00000000-0005-0000-0000-00007C670000}"/>
    <cellStyle name="Note 2 2 7 3" xfId="26499" xr:uid="{00000000-0005-0000-0000-00007D670000}"/>
    <cellStyle name="Note 2 2 7 4" xfId="26500" xr:uid="{00000000-0005-0000-0000-00007E670000}"/>
    <cellStyle name="Note 2 2 8" xfId="26501" xr:uid="{00000000-0005-0000-0000-00007F670000}"/>
    <cellStyle name="Note 2 2 8 2" xfId="26502" xr:uid="{00000000-0005-0000-0000-000080670000}"/>
    <cellStyle name="Note 2 2 8 2 2" xfId="26503" xr:uid="{00000000-0005-0000-0000-000081670000}"/>
    <cellStyle name="Note 2 2 8 2 3" xfId="26504" xr:uid="{00000000-0005-0000-0000-000082670000}"/>
    <cellStyle name="Note 2 2 8 3" xfId="26505" xr:uid="{00000000-0005-0000-0000-000083670000}"/>
    <cellStyle name="Note 2 2 8 4" xfId="26506" xr:uid="{00000000-0005-0000-0000-000084670000}"/>
    <cellStyle name="Note 2 2 9" xfId="26507" xr:uid="{00000000-0005-0000-0000-000085670000}"/>
    <cellStyle name="Note 2 2 9 2" xfId="26508" xr:uid="{00000000-0005-0000-0000-000086670000}"/>
    <cellStyle name="Note 2 2 9 2 2" xfId="26509" xr:uid="{00000000-0005-0000-0000-000087670000}"/>
    <cellStyle name="Note 2 2 9 2 3" xfId="26510" xr:uid="{00000000-0005-0000-0000-000088670000}"/>
    <cellStyle name="Note 2 2 9 3" xfId="26511" xr:uid="{00000000-0005-0000-0000-000089670000}"/>
    <cellStyle name="Note 2 2 9 4" xfId="26512" xr:uid="{00000000-0005-0000-0000-00008A670000}"/>
    <cellStyle name="Note 2 3" xfId="26513" xr:uid="{00000000-0005-0000-0000-00008B670000}"/>
    <cellStyle name="Note 2 3 10" xfId="26514" xr:uid="{00000000-0005-0000-0000-00008C670000}"/>
    <cellStyle name="Note 2 3 10 2" xfId="26515" xr:uid="{00000000-0005-0000-0000-00008D670000}"/>
    <cellStyle name="Note 2 3 10 3" xfId="26516" xr:uid="{00000000-0005-0000-0000-00008E670000}"/>
    <cellStyle name="Note 2 3 11" xfId="26517" xr:uid="{00000000-0005-0000-0000-00008F670000}"/>
    <cellStyle name="Note 2 3 12" xfId="26518" xr:uid="{00000000-0005-0000-0000-000090670000}"/>
    <cellStyle name="Note 2 3 2" xfId="26519" xr:uid="{00000000-0005-0000-0000-000091670000}"/>
    <cellStyle name="Note 2 3 2 10" xfId="26520" xr:uid="{00000000-0005-0000-0000-000092670000}"/>
    <cellStyle name="Note 2 3 2 2" xfId="26521" xr:uid="{00000000-0005-0000-0000-000093670000}"/>
    <cellStyle name="Note 2 3 2 2 2" xfId="26522" xr:uid="{00000000-0005-0000-0000-000094670000}"/>
    <cellStyle name="Note 2 3 2 2 2 2" xfId="26523" xr:uid="{00000000-0005-0000-0000-000095670000}"/>
    <cellStyle name="Note 2 3 2 2 2 3" xfId="26524" xr:uid="{00000000-0005-0000-0000-000096670000}"/>
    <cellStyle name="Note 2 3 2 2 3" xfId="26525" xr:uid="{00000000-0005-0000-0000-000097670000}"/>
    <cellStyle name="Note 2 3 2 2 4" xfId="26526" xr:uid="{00000000-0005-0000-0000-000098670000}"/>
    <cellStyle name="Note 2 3 2 3" xfId="26527" xr:uid="{00000000-0005-0000-0000-000099670000}"/>
    <cellStyle name="Note 2 3 2 3 2" xfId="26528" xr:uid="{00000000-0005-0000-0000-00009A670000}"/>
    <cellStyle name="Note 2 3 2 3 2 2" xfId="26529" xr:uid="{00000000-0005-0000-0000-00009B670000}"/>
    <cellStyle name="Note 2 3 2 3 2 3" xfId="26530" xr:uid="{00000000-0005-0000-0000-00009C670000}"/>
    <cellStyle name="Note 2 3 2 3 3" xfId="26531" xr:uid="{00000000-0005-0000-0000-00009D670000}"/>
    <cellStyle name="Note 2 3 2 3 4" xfId="26532" xr:uid="{00000000-0005-0000-0000-00009E670000}"/>
    <cellStyle name="Note 2 3 2 4" xfId="26533" xr:uid="{00000000-0005-0000-0000-00009F670000}"/>
    <cellStyle name="Note 2 3 2 4 2" xfId="26534" xr:uid="{00000000-0005-0000-0000-0000A0670000}"/>
    <cellStyle name="Note 2 3 2 4 2 2" xfId="26535" xr:uid="{00000000-0005-0000-0000-0000A1670000}"/>
    <cellStyle name="Note 2 3 2 4 2 3" xfId="26536" xr:uid="{00000000-0005-0000-0000-0000A2670000}"/>
    <cellStyle name="Note 2 3 2 4 3" xfId="26537" xr:uid="{00000000-0005-0000-0000-0000A3670000}"/>
    <cellStyle name="Note 2 3 2 4 4" xfId="26538" xr:uid="{00000000-0005-0000-0000-0000A4670000}"/>
    <cellStyle name="Note 2 3 2 5" xfId="26539" xr:uid="{00000000-0005-0000-0000-0000A5670000}"/>
    <cellStyle name="Note 2 3 2 5 2" xfId="26540" xr:uid="{00000000-0005-0000-0000-0000A6670000}"/>
    <cellStyle name="Note 2 3 2 5 2 2" xfId="26541" xr:uid="{00000000-0005-0000-0000-0000A7670000}"/>
    <cellStyle name="Note 2 3 2 5 2 3" xfId="26542" xr:uid="{00000000-0005-0000-0000-0000A8670000}"/>
    <cellStyle name="Note 2 3 2 5 3" xfId="26543" xr:uid="{00000000-0005-0000-0000-0000A9670000}"/>
    <cellStyle name="Note 2 3 2 5 4" xfId="26544" xr:uid="{00000000-0005-0000-0000-0000AA670000}"/>
    <cellStyle name="Note 2 3 2 6" xfId="26545" xr:uid="{00000000-0005-0000-0000-0000AB670000}"/>
    <cellStyle name="Note 2 3 2 6 2" xfId="26546" xr:uid="{00000000-0005-0000-0000-0000AC670000}"/>
    <cellStyle name="Note 2 3 2 6 2 2" xfId="26547" xr:uid="{00000000-0005-0000-0000-0000AD670000}"/>
    <cellStyle name="Note 2 3 2 6 2 3" xfId="26548" xr:uid="{00000000-0005-0000-0000-0000AE670000}"/>
    <cellStyle name="Note 2 3 2 6 3" xfId="26549" xr:uid="{00000000-0005-0000-0000-0000AF670000}"/>
    <cellStyle name="Note 2 3 2 6 4" xfId="26550" xr:uid="{00000000-0005-0000-0000-0000B0670000}"/>
    <cellStyle name="Note 2 3 2 7" xfId="26551" xr:uid="{00000000-0005-0000-0000-0000B1670000}"/>
    <cellStyle name="Note 2 3 2 7 2" xfId="26552" xr:uid="{00000000-0005-0000-0000-0000B2670000}"/>
    <cellStyle name="Note 2 3 2 7 2 2" xfId="26553" xr:uid="{00000000-0005-0000-0000-0000B3670000}"/>
    <cellStyle name="Note 2 3 2 7 2 3" xfId="26554" xr:uid="{00000000-0005-0000-0000-0000B4670000}"/>
    <cellStyle name="Note 2 3 2 7 3" xfId="26555" xr:uid="{00000000-0005-0000-0000-0000B5670000}"/>
    <cellStyle name="Note 2 3 2 7 4" xfId="26556" xr:uid="{00000000-0005-0000-0000-0000B6670000}"/>
    <cellStyle name="Note 2 3 2 8" xfId="26557" xr:uid="{00000000-0005-0000-0000-0000B7670000}"/>
    <cellStyle name="Note 2 3 2 8 2" xfId="26558" xr:uid="{00000000-0005-0000-0000-0000B8670000}"/>
    <cellStyle name="Note 2 3 2 8 3" xfId="26559" xr:uid="{00000000-0005-0000-0000-0000B9670000}"/>
    <cellStyle name="Note 2 3 2 9" xfId="26560" xr:uid="{00000000-0005-0000-0000-0000BA670000}"/>
    <cellStyle name="Note 2 3 3" xfId="26561" xr:uid="{00000000-0005-0000-0000-0000BB670000}"/>
    <cellStyle name="Note 2 3 3 10" xfId="26562" xr:uid="{00000000-0005-0000-0000-0000BC670000}"/>
    <cellStyle name="Note 2 3 3 2" xfId="26563" xr:uid="{00000000-0005-0000-0000-0000BD670000}"/>
    <cellStyle name="Note 2 3 3 2 2" xfId="26564" xr:uid="{00000000-0005-0000-0000-0000BE670000}"/>
    <cellStyle name="Note 2 3 3 2 2 2" xfId="26565" xr:uid="{00000000-0005-0000-0000-0000BF670000}"/>
    <cellStyle name="Note 2 3 3 2 2 3" xfId="26566" xr:uid="{00000000-0005-0000-0000-0000C0670000}"/>
    <cellStyle name="Note 2 3 3 2 3" xfId="26567" xr:uid="{00000000-0005-0000-0000-0000C1670000}"/>
    <cellStyle name="Note 2 3 3 2 4" xfId="26568" xr:uid="{00000000-0005-0000-0000-0000C2670000}"/>
    <cellStyle name="Note 2 3 3 3" xfId="26569" xr:uid="{00000000-0005-0000-0000-0000C3670000}"/>
    <cellStyle name="Note 2 3 3 3 2" xfId="26570" xr:uid="{00000000-0005-0000-0000-0000C4670000}"/>
    <cellStyle name="Note 2 3 3 3 2 2" xfId="26571" xr:uid="{00000000-0005-0000-0000-0000C5670000}"/>
    <cellStyle name="Note 2 3 3 3 2 3" xfId="26572" xr:uid="{00000000-0005-0000-0000-0000C6670000}"/>
    <cellStyle name="Note 2 3 3 3 3" xfId="26573" xr:uid="{00000000-0005-0000-0000-0000C7670000}"/>
    <cellStyle name="Note 2 3 3 3 4" xfId="26574" xr:uid="{00000000-0005-0000-0000-0000C8670000}"/>
    <cellStyle name="Note 2 3 3 4" xfId="26575" xr:uid="{00000000-0005-0000-0000-0000C9670000}"/>
    <cellStyle name="Note 2 3 3 4 2" xfId="26576" xr:uid="{00000000-0005-0000-0000-0000CA670000}"/>
    <cellStyle name="Note 2 3 3 4 2 2" xfId="26577" xr:uid="{00000000-0005-0000-0000-0000CB670000}"/>
    <cellStyle name="Note 2 3 3 4 2 3" xfId="26578" xr:uid="{00000000-0005-0000-0000-0000CC670000}"/>
    <cellStyle name="Note 2 3 3 4 3" xfId="26579" xr:uid="{00000000-0005-0000-0000-0000CD670000}"/>
    <cellStyle name="Note 2 3 3 4 4" xfId="26580" xr:uid="{00000000-0005-0000-0000-0000CE670000}"/>
    <cellStyle name="Note 2 3 3 5" xfId="26581" xr:uid="{00000000-0005-0000-0000-0000CF670000}"/>
    <cellStyle name="Note 2 3 3 5 2" xfId="26582" xr:uid="{00000000-0005-0000-0000-0000D0670000}"/>
    <cellStyle name="Note 2 3 3 5 2 2" xfId="26583" xr:uid="{00000000-0005-0000-0000-0000D1670000}"/>
    <cellStyle name="Note 2 3 3 5 2 3" xfId="26584" xr:uid="{00000000-0005-0000-0000-0000D2670000}"/>
    <cellStyle name="Note 2 3 3 5 3" xfId="26585" xr:uid="{00000000-0005-0000-0000-0000D3670000}"/>
    <cellStyle name="Note 2 3 3 5 4" xfId="26586" xr:uid="{00000000-0005-0000-0000-0000D4670000}"/>
    <cellStyle name="Note 2 3 3 6" xfId="26587" xr:uid="{00000000-0005-0000-0000-0000D5670000}"/>
    <cellStyle name="Note 2 3 3 6 2" xfId="26588" xr:uid="{00000000-0005-0000-0000-0000D6670000}"/>
    <cellStyle name="Note 2 3 3 6 2 2" xfId="26589" xr:uid="{00000000-0005-0000-0000-0000D7670000}"/>
    <cellStyle name="Note 2 3 3 6 2 3" xfId="26590" xr:uid="{00000000-0005-0000-0000-0000D8670000}"/>
    <cellStyle name="Note 2 3 3 6 3" xfId="26591" xr:uid="{00000000-0005-0000-0000-0000D9670000}"/>
    <cellStyle name="Note 2 3 3 6 4" xfId="26592" xr:uid="{00000000-0005-0000-0000-0000DA670000}"/>
    <cellStyle name="Note 2 3 3 7" xfId="26593" xr:uid="{00000000-0005-0000-0000-0000DB670000}"/>
    <cellStyle name="Note 2 3 3 7 2" xfId="26594" xr:uid="{00000000-0005-0000-0000-0000DC670000}"/>
    <cellStyle name="Note 2 3 3 7 2 2" xfId="26595" xr:uid="{00000000-0005-0000-0000-0000DD670000}"/>
    <cellStyle name="Note 2 3 3 7 2 3" xfId="26596" xr:uid="{00000000-0005-0000-0000-0000DE670000}"/>
    <cellStyle name="Note 2 3 3 7 3" xfId="26597" xr:uid="{00000000-0005-0000-0000-0000DF670000}"/>
    <cellStyle name="Note 2 3 3 7 4" xfId="26598" xr:uid="{00000000-0005-0000-0000-0000E0670000}"/>
    <cellStyle name="Note 2 3 3 8" xfId="26599" xr:uid="{00000000-0005-0000-0000-0000E1670000}"/>
    <cellStyle name="Note 2 3 3 8 2" xfId="26600" xr:uid="{00000000-0005-0000-0000-0000E2670000}"/>
    <cellStyle name="Note 2 3 3 8 3" xfId="26601" xr:uid="{00000000-0005-0000-0000-0000E3670000}"/>
    <cellStyle name="Note 2 3 3 9" xfId="26602" xr:uid="{00000000-0005-0000-0000-0000E4670000}"/>
    <cellStyle name="Note 2 3 4" xfId="26603" xr:uid="{00000000-0005-0000-0000-0000E5670000}"/>
    <cellStyle name="Note 2 3 4 2" xfId="26604" xr:uid="{00000000-0005-0000-0000-0000E6670000}"/>
    <cellStyle name="Note 2 3 4 2 2" xfId="26605" xr:uid="{00000000-0005-0000-0000-0000E7670000}"/>
    <cellStyle name="Note 2 3 4 2 3" xfId="26606" xr:uid="{00000000-0005-0000-0000-0000E8670000}"/>
    <cellStyle name="Note 2 3 4 3" xfId="26607" xr:uid="{00000000-0005-0000-0000-0000E9670000}"/>
    <cellStyle name="Note 2 3 4 4" xfId="26608" xr:uid="{00000000-0005-0000-0000-0000EA670000}"/>
    <cellStyle name="Note 2 3 5" xfId="26609" xr:uid="{00000000-0005-0000-0000-0000EB670000}"/>
    <cellStyle name="Note 2 3 5 2" xfId="26610" xr:uid="{00000000-0005-0000-0000-0000EC670000}"/>
    <cellStyle name="Note 2 3 5 2 2" xfId="26611" xr:uid="{00000000-0005-0000-0000-0000ED670000}"/>
    <cellStyle name="Note 2 3 5 2 3" xfId="26612" xr:uid="{00000000-0005-0000-0000-0000EE670000}"/>
    <cellStyle name="Note 2 3 5 3" xfId="26613" xr:uid="{00000000-0005-0000-0000-0000EF670000}"/>
    <cellStyle name="Note 2 3 5 4" xfId="26614" xr:uid="{00000000-0005-0000-0000-0000F0670000}"/>
    <cellStyle name="Note 2 3 6" xfId="26615" xr:uid="{00000000-0005-0000-0000-0000F1670000}"/>
    <cellStyle name="Note 2 3 6 2" xfId="26616" xr:uid="{00000000-0005-0000-0000-0000F2670000}"/>
    <cellStyle name="Note 2 3 6 2 2" xfId="26617" xr:uid="{00000000-0005-0000-0000-0000F3670000}"/>
    <cellStyle name="Note 2 3 6 2 3" xfId="26618" xr:uid="{00000000-0005-0000-0000-0000F4670000}"/>
    <cellStyle name="Note 2 3 6 3" xfId="26619" xr:uid="{00000000-0005-0000-0000-0000F5670000}"/>
    <cellStyle name="Note 2 3 6 4" xfId="26620" xr:uid="{00000000-0005-0000-0000-0000F6670000}"/>
    <cellStyle name="Note 2 3 7" xfId="26621" xr:uid="{00000000-0005-0000-0000-0000F7670000}"/>
    <cellStyle name="Note 2 3 7 2" xfId="26622" xr:uid="{00000000-0005-0000-0000-0000F8670000}"/>
    <cellStyle name="Note 2 3 7 2 2" xfId="26623" xr:uid="{00000000-0005-0000-0000-0000F9670000}"/>
    <cellStyle name="Note 2 3 7 2 3" xfId="26624" xr:uid="{00000000-0005-0000-0000-0000FA670000}"/>
    <cellStyle name="Note 2 3 7 3" xfId="26625" xr:uid="{00000000-0005-0000-0000-0000FB670000}"/>
    <cellStyle name="Note 2 3 7 4" xfId="26626" xr:uid="{00000000-0005-0000-0000-0000FC670000}"/>
    <cellStyle name="Note 2 3 8" xfId="26627" xr:uid="{00000000-0005-0000-0000-0000FD670000}"/>
    <cellStyle name="Note 2 3 8 2" xfId="26628" xr:uid="{00000000-0005-0000-0000-0000FE670000}"/>
    <cellStyle name="Note 2 3 8 2 2" xfId="26629" xr:uid="{00000000-0005-0000-0000-0000FF670000}"/>
    <cellStyle name="Note 2 3 8 2 3" xfId="26630" xr:uid="{00000000-0005-0000-0000-000000680000}"/>
    <cellStyle name="Note 2 3 8 3" xfId="26631" xr:uid="{00000000-0005-0000-0000-000001680000}"/>
    <cellStyle name="Note 2 3 8 4" xfId="26632" xr:uid="{00000000-0005-0000-0000-000002680000}"/>
    <cellStyle name="Note 2 3 9" xfId="26633" xr:uid="{00000000-0005-0000-0000-000003680000}"/>
    <cellStyle name="Note 2 3 9 2" xfId="26634" xr:uid="{00000000-0005-0000-0000-000004680000}"/>
    <cellStyle name="Note 2 3 9 2 2" xfId="26635" xr:uid="{00000000-0005-0000-0000-000005680000}"/>
    <cellStyle name="Note 2 3 9 2 3" xfId="26636" xr:uid="{00000000-0005-0000-0000-000006680000}"/>
    <cellStyle name="Note 2 3 9 3" xfId="26637" xr:uid="{00000000-0005-0000-0000-000007680000}"/>
    <cellStyle name="Note 2 3 9 4" xfId="26638" xr:uid="{00000000-0005-0000-0000-000008680000}"/>
    <cellStyle name="Note 2 4" xfId="26639" xr:uid="{00000000-0005-0000-0000-000009680000}"/>
    <cellStyle name="Note 2 4 10" xfId="26640" xr:uid="{00000000-0005-0000-0000-00000A680000}"/>
    <cellStyle name="Note 2 4 10 2" xfId="26641" xr:uid="{00000000-0005-0000-0000-00000B680000}"/>
    <cellStyle name="Note 2 4 10 3" xfId="26642" xr:uid="{00000000-0005-0000-0000-00000C680000}"/>
    <cellStyle name="Note 2 4 11" xfId="26643" xr:uid="{00000000-0005-0000-0000-00000D680000}"/>
    <cellStyle name="Note 2 4 12" xfId="26644" xr:uid="{00000000-0005-0000-0000-00000E680000}"/>
    <cellStyle name="Note 2 4 2" xfId="26645" xr:uid="{00000000-0005-0000-0000-00000F680000}"/>
    <cellStyle name="Note 2 4 2 10" xfId="26646" xr:uid="{00000000-0005-0000-0000-000010680000}"/>
    <cellStyle name="Note 2 4 2 2" xfId="26647" xr:uid="{00000000-0005-0000-0000-000011680000}"/>
    <cellStyle name="Note 2 4 2 2 2" xfId="26648" xr:uid="{00000000-0005-0000-0000-000012680000}"/>
    <cellStyle name="Note 2 4 2 2 2 2" xfId="26649" xr:uid="{00000000-0005-0000-0000-000013680000}"/>
    <cellStyle name="Note 2 4 2 2 2 3" xfId="26650" xr:uid="{00000000-0005-0000-0000-000014680000}"/>
    <cellStyle name="Note 2 4 2 2 3" xfId="26651" xr:uid="{00000000-0005-0000-0000-000015680000}"/>
    <cellStyle name="Note 2 4 2 2 4" xfId="26652" xr:uid="{00000000-0005-0000-0000-000016680000}"/>
    <cellStyle name="Note 2 4 2 3" xfId="26653" xr:uid="{00000000-0005-0000-0000-000017680000}"/>
    <cellStyle name="Note 2 4 2 3 2" xfId="26654" xr:uid="{00000000-0005-0000-0000-000018680000}"/>
    <cellStyle name="Note 2 4 2 3 2 2" xfId="26655" xr:uid="{00000000-0005-0000-0000-000019680000}"/>
    <cellStyle name="Note 2 4 2 3 2 3" xfId="26656" xr:uid="{00000000-0005-0000-0000-00001A680000}"/>
    <cellStyle name="Note 2 4 2 3 3" xfId="26657" xr:uid="{00000000-0005-0000-0000-00001B680000}"/>
    <cellStyle name="Note 2 4 2 3 4" xfId="26658" xr:uid="{00000000-0005-0000-0000-00001C680000}"/>
    <cellStyle name="Note 2 4 2 4" xfId="26659" xr:uid="{00000000-0005-0000-0000-00001D680000}"/>
    <cellStyle name="Note 2 4 2 4 2" xfId="26660" xr:uid="{00000000-0005-0000-0000-00001E680000}"/>
    <cellStyle name="Note 2 4 2 4 2 2" xfId="26661" xr:uid="{00000000-0005-0000-0000-00001F680000}"/>
    <cellStyle name="Note 2 4 2 4 2 3" xfId="26662" xr:uid="{00000000-0005-0000-0000-000020680000}"/>
    <cellStyle name="Note 2 4 2 4 3" xfId="26663" xr:uid="{00000000-0005-0000-0000-000021680000}"/>
    <cellStyle name="Note 2 4 2 4 4" xfId="26664" xr:uid="{00000000-0005-0000-0000-000022680000}"/>
    <cellStyle name="Note 2 4 2 5" xfId="26665" xr:uid="{00000000-0005-0000-0000-000023680000}"/>
    <cellStyle name="Note 2 4 2 5 2" xfId="26666" xr:uid="{00000000-0005-0000-0000-000024680000}"/>
    <cellStyle name="Note 2 4 2 5 2 2" xfId="26667" xr:uid="{00000000-0005-0000-0000-000025680000}"/>
    <cellStyle name="Note 2 4 2 5 2 3" xfId="26668" xr:uid="{00000000-0005-0000-0000-000026680000}"/>
    <cellStyle name="Note 2 4 2 5 3" xfId="26669" xr:uid="{00000000-0005-0000-0000-000027680000}"/>
    <cellStyle name="Note 2 4 2 5 4" xfId="26670" xr:uid="{00000000-0005-0000-0000-000028680000}"/>
    <cellStyle name="Note 2 4 2 6" xfId="26671" xr:uid="{00000000-0005-0000-0000-000029680000}"/>
    <cellStyle name="Note 2 4 2 6 2" xfId="26672" xr:uid="{00000000-0005-0000-0000-00002A680000}"/>
    <cellStyle name="Note 2 4 2 6 2 2" xfId="26673" xr:uid="{00000000-0005-0000-0000-00002B680000}"/>
    <cellStyle name="Note 2 4 2 6 2 3" xfId="26674" xr:uid="{00000000-0005-0000-0000-00002C680000}"/>
    <cellStyle name="Note 2 4 2 6 3" xfId="26675" xr:uid="{00000000-0005-0000-0000-00002D680000}"/>
    <cellStyle name="Note 2 4 2 6 4" xfId="26676" xr:uid="{00000000-0005-0000-0000-00002E680000}"/>
    <cellStyle name="Note 2 4 2 7" xfId="26677" xr:uid="{00000000-0005-0000-0000-00002F680000}"/>
    <cellStyle name="Note 2 4 2 7 2" xfId="26678" xr:uid="{00000000-0005-0000-0000-000030680000}"/>
    <cellStyle name="Note 2 4 2 7 2 2" xfId="26679" xr:uid="{00000000-0005-0000-0000-000031680000}"/>
    <cellStyle name="Note 2 4 2 7 2 3" xfId="26680" xr:uid="{00000000-0005-0000-0000-000032680000}"/>
    <cellStyle name="Note 2 4 2 7 3" xfId="26681" xr:uid="{00000000-0005-0000-0000-000033680000}"/>
    <cellStyle name="Note 2 4 2 7 4" xfId="26682" xr:uid="{00000000-0005-0000-0000-000034680000}"/>
    <cellStyle name="Note 2 4 2 8" xfId="26683" xr:uid="{00000000-0005-0000-0000-000035680000}"/>
    <cellStyle name="Note 2 4 2 8 2" xfId="26684" xr:uid="{00000000-0005-0000-0000-000036680000}"/>
    <cellStyle name="Note 2 4 2 8 3" xfId="26685" xr:uid="{00000000-0005-0000-0000-000037680000}"/>
    <cellStyle name="Note 2 4 2 9" xfId="26686" xr:uid="{00000000-0005-0000-0000-000038680000}"/>
    <cellStyle name="Note 2 4 3" xfId="26687" xr:uid="{00000000-0005-0000-0000-000039680000}"/>
    <cellStyle name="Note 2 4 3 10" xfId="26688" xr:uid="{00000000-0005-0000-0000-00003A680000}"/>
    <cellStyle name="Note 2 4 3 2" xfId="26689" xr:uid="{00000000-0005-0000-0000-00003B680000}"/>
    <cellStyle name="Note 2 4 3 2 2" xfId="26690" xr:uid="{00000000-0005-0000-0000-00003C680000}"/>
    <cellStyle name="Note 2 4 3 2 2 2" xfId="26691" xr:uid="{00000000-0005-0000-0000-00003D680000}"/>
    <cellStyle name="Note 2 4 3 2 2 3" xfId="26692" xr:uid="{00000000-0005-0000-0000-00003E680000}"/>
    <cellStyle name="Note 2 4 3 2 3" xfId="26693" xr:uid="{00000000-0005-0000-0000-00003F680000}"/>
    <cellStyle name="Note 2 4 3 2 4" xfId="26694" xr:uid="{00000000-0005-0000-0000-000040680000}"/>
    <cellStyle name="Note 2 4 3 3" xfId="26695" xr:uid="{00000000-0005-0000-0000-000041680000}"/>
    <cellStyle name="Note 2 4 3 3 2" xfId="26696" xr:uid="{00000000-0005-0000-0000-000042680000}"/>
    <cellStyle name="Note 2 4 3 3 2 2" xfId="26697" xr:uid="{00000000-0005-0000-0000-000043680000}"/>
    <cellStyle name="Note 2 4 3 3 2 3" xfId="26698" xr:uid="{00000000-0005-0000-0000-000044680000}"/>
    <cellStyle name="Note 2 4 3 3 3" xfId="26699" xr:uid="{00000000-0005-0000-0000-000045680000}"/>
    <cellStyle name="Note 2 4 3 3 4" xfId="26700" xr:uid="{00000000-0005-0000-0000-000046680000}"/>
    <cellStyle name="Note 2 4 3 4" xfId="26701" xr:uid="{00000000-0005-0000-0000-000047680000}"/>
    <cellStyle name="Note 2 4 3 4 2" xfId="26702" xr:uid="{00000000-0005-0000-0000-000048680000}"/>
    <cellStyle name="Note 2 4 3 4 2 2" xfId="26703" xr:uid="{00000000-0005-0000-0000-000049680000}"/>
    <cellStyle name="Note 2 4 3 4 2 3" xfId="26704" xr:uid="{00000000-0005-0000-0000-00004A680000}"/>
    <cellStyle name="Note 2 4 3 4 3" xfId="26705" xr:uid="{00000000-0005-0000-0000-00004B680000}"/>
    <cellStyle name="Note 2 4 3 4 4" xfId="26706" xr:uid="{00000000-0005-0000-0000-00004C680000}"/>
    <cellStyle name="Note 2 4 3 5" xfId="26707" xr:uid="{00000000-0005-0000-0000-00004D680000}"/>
    <cellStyle name="Note 2 4 3 5 2" xfId="26708" xr:uid="{00000000-0005-0000-0000-00004E680000}"/>
    <cellStyle name="Note 2 4 3 5 2 2" xfId="26709" xr:uid="{00000000-0005-0000-0000-00004F680000}"/>
    <cellStyle name="Note 2 4 3 5 2 3" xfId="26710" xr:uid="{00000000-0005-0000-0000-000050680000}"/>
    <cellStyle name="Note 2 4 3 5 3" xfId="26711" xr:uid="{00000000-0005-0000-0000-000051680000}"/>
    <cellStyle name="Note 2 4 3 5 4" xfId="26712" xr:uid="{00000000-0005-0000-0000-000052680000}"/>
    <cellStyle name="Note 2 4 3 6" xfId="26713" xr:uid="{00000000-0005-0000-0000-000053680000}"/>
    <cellStyle name="Note 2 4 3 6 2" xfId="26714" xr:uid="{00000000-0005-0000-0000-000054680000}"/>
    <cellStyle name="Note 2 4 3 6 2 2" xfId="26715" xr:uid="{00000000-0005-0000-0000-000055680000}"/>
    <cellStyle name="Note 2 4 3 6 2 3" xfId="26716" xr:uid="{00000000-0005-0000-0000-000056680000}"/>
    <cellStyle name="Note 2 4 3 6 3" xfId="26717" xr:uid="{00000000-0005-0000-0000-000057680000}"/>
    <cellStyle name="Note 2 4 3 6 4" xfId="26718" xr:uid="{00000000-0005-0000-0000-000058680000}"/>
    <cellStyle name="Note 2 4 3 7" xfId="26719" xr:uid="{00000000-0005-0000-0000-000059680000}"/>
    <cellStyle name="Note 2 4 3 7 2" xfId="26720" xr:uid="{00000000-0005-0000-0000-00005A680000}"/>
    <cellStyle name="Note 2 4 3 7 2 2" xfId="26721" xr:uid="{00000000-0005-0000-0000-00005B680000}"/>
    <cellStyle name="Note 2 4 3 7 2 3" xfId="26722" xr:uid="{00000000-0005-0000-0000-00005C680000}"/>
    <cellStyle name="Note 2 4 3 7 3" xfId="26723" xr:uid="{00000000-0005-0000-0000-00005D680000}"/>
    <cellStyle name="Note 2 4 3 7 4" xfId="26724" xr:uid="{00000000-0005-0000-0000-00005E680000}"/>
    <cellStyle name="Note 2 4 3 8" xfId="26725" xr:uid="{00000000-0005-0000-0000-00005F680000}"/>
    <cellStyle name="Note 2 4 3 8 2" xfId="26726" xr:uid="{00000000-0005-0000-0000-000060680000}"/>
    <cellStyle name="Note 2 4 3 8 3" xfId="26727" xr:uid="{00000000-0005-0000-0000-000061680000}"/>
    <cellStyle name="Note 2 4 3 9" xfId="26728" xr:uid="{00000000-0005-0000-0000-000062680000}"/>
    <cellStyle name="Note 2 4 4" xfId="26729" xr:uid="{00000000-0005-0000-0000-000063680000}"/>
    <cellStyle name="Note 2 4 4 2" xfId="26730" xr:uid="{00000000-0005-0000-0000-000064680000}"/>
    <cellStyle name="Note 2 4 4 2 2" xfId="26731" xr:uid="{00000000-0005-0000-0000-000065680000}"/>
    <cellStyle name="Note 2 4 4 2 3" xfId="26732" xr:uid="{00000000-0005-0000-0000-000066680000}"/>
    <cellStyle name="Note 2 4 4 3" xfId="26733" xr:uid="{00000000-0005-0000-0000-000067680000}"/>
    <cellStyle name="Note 2 4 4 4" xfId="26734" xr:uid="{00000000-0005-0000-0000-000068680000}"/>
    <cellStyle name="Note 2 4 5" xfId="26735" xr:uid="{00000000-0005-0000-0000-000069680000}"/>
    <cellStyle name="Note 2 4 5 2" xfId="26736" xr:uid="{00000000-0005-0000-0000-00006A680000}"/>
    <cellStyle name="Note 2 4 5 2 2" xfId="26737" xr:uid="{00000000-0005-0000-0000-00006B680000}"/>
    <cellStyle name="Note 2 4 5 2 3" xfId="26738" xr:uid="{00000000-0005-0000-0000-00006C680000}"/>
    <cellStyle name="Note 2 4 5 3" xfId="26739" xr:uid="{00000000-0005-0000-0000-00006D680000}"/>
    <cellStyle name="Note 2 4 5 4" xfId="26740" xr:uid="{00000000-0005-0000-0000-00006E680000}"/>
    <cellStyle name="Note 2 4 6" xfId="26741" xr:uid="{00000000-0005-0000-0000-00006F680000}"/>
    <cellStyle name="Note 2 4 6 2" xfId="26742" xr:uid="{00000000-0005-0000-0000-000070680000}"/>
    <cellStyle name="Note 2 4 6 2 2" xfId="26743" xr:uid="{00000000-0005-0000-0000-000071680000}"/>
    <cellStyle name="Note 2 4 6 2 3" xfId="26744" xr:uid="{00000000-0005-0000-0000-000072680000}"/>
    <cellStyle name="Note 2 4 6 3" xfId="26745" xr:uid="{00000000-0005-0000-0000-000073680000}"/>
    <cellStyle name="Note 2 4 6 4" xfId="26746" xr:uid="{00000000-0005-0000-0000-000074680000}"/>
    <cellStyle name="Note 2 4 7" xfId="26747" xr:uid="{00000000-0005-0000-0000-000075680000}"/>
    <cellStyle name="Note 2 4 7 2" xfId="26748" xr:uid="{00000000-0005-0000-0000-000076680000}"/>
    <cellStyle name="Note 2 4 7 2 2" xfId="26749" xr:uid="{00000000-0005-0000-0000-000077680000}"/>
    <cellStyle name="Note 2 4 7 2 3" xfId="26750" xr:uid="{00000000-0005-0000-0000-000078680000}"/>
    <cellStyle name="Note 2 4 7 3" xfId="26751" xr:uid="{00000000-0005-0000-0000-000079680000}"/>
    <cellStyle name="Note 2 4 7 4" xfId="26752" xr:uid="{00000000-0005-0000-0000-00007A680000}"/>
    <cellStyle name="Note 2 4 8" xfId="26753" xr:uid="{00000000-0005-0000-0000-00007B680000}"/>
    <cellStyle name="Note 2 4 8 2" xfId="26754" xr:uid="{00000000-0005-0000-0000-00007C680000}"/>
    <cellStyle name="Note 2 4 8 2 2" xfId="26755" xr:uid="{00000000-0005-0000-0000-00007D680000}"/>
    <cellStyle name="Note 2 4 8 2 3" xfId="26756" xr:uid="{00000000-0005-0000-0000-00007E680000}"/>
    <cellStyle name="Note 2 4 8 3" xfId="26757" xr:uid="{00000000-0005-0000-0000-00007F680000}"/>
    <cellStyle name="Note 2 4 8 4" xfId="26758" xr:uid="{00000000-0005-0000-0000-000080680000}"/>
    <cellStyle name="Note 2 4 9" xfId="26759" xr:uid="{00000000-0005-0000-0000-000081680000}"/>
    <cellStyle name="Note 2 4 9 2" xfId="26760" xr:uid="{00000000-0005-0000-0000-000082680000}"/>
    <cellStyle name="Note 2 4 9 2 2" xfId="26761" xr:uid="{00000000-0005-0000-0000-000083680000}"/>
    <cellStyle name="Note 2 4 9 2 3" xfId="26762" xr:uid="{00000000-0005-0000-0000-000084680000}"/>
    <cellStyle name="Note 2 4 9 3" xfId="26763" xr:uid="{00000000-0005-0000-0000-000085680000}"/>
    <cellStyle name="Note 2 4 9 4" xfId="26764" xr:uid="{00000000-0005-0000-0000-000086680000}"/>
    <cellStyle name="Note 2 5" xfId="26765" xr:uid="{00000000-0005-0000-0000-000087680000}"/>
    <cellStyle name="Note 2 5 10" xfId="26766" xr:uid="{00000000-0005-0000-0000-000088680000}"/>
    <cellStyle name="Note 2 5 2" xfId="26767" xr:uid="{00000000-0005-0000-0000-000089680000}"/>
    <cellStyle name="Note 2 5 2 2" xfId="26768" xr:uid="{00000000-0005-0000-0000-00008A680000}"/>
    <cellStyle name="Note 2 5 2 2 2" xfId="26769" xr:uid="{00000000-0005-0000-0000-00008B680000}"/>
    <cellStyle name="Note 2 5 2 2 3" xfId="26770" xr:uid="{00000000-0005-0000-0000-00008C680000}"/>
    <cellStyle name="Note 2 5 2 3" xfId="26771" xr:uid="{00000000-0005-0000-0000-00008D680000}"/>
    <cellStyle name="Note 2 5 2 4" xfId="26772" xr:uid="{00000000-0005-0000-0000-00008E680000}"/>
    <cellStyle name="Note 2 5 3" xfId="26773" xr:uid="{00000000-0005-0000-0000-00008F680000}"/>
    <cellStyle name="Note 2 5 3 2" xfId="26774" xr:uid="{00000000-0005-0000-0000-000090680000}"/>
    <cellStyle name="Note 2 5 3 2 2" xfId="26775" xr:uid="{00000000-0005-0000-0000-000091680000}"/>
    <cellStyle name="Note 2 5 3 2 3" xfId="26776" xr:uid="{00000000-0005-0000-0000-000092680000}"/>
    <cellStyle name="Note 2 5 3 3" xfId="26777" xr:uid="{00000000-0005-0000-0000-000093680000}"/>
    <cellStyle name="Note 2 5 3 4" xfId="26778" xr:uid="{00000000-0005-0000-0000-000094680000}"/>
    <cellStyle name="Note 2 5 4" xfId="26779" xr:uid="{00000000-0005-0000-0000-000095680000}"/>
    <cellStyle name="Note 2 5 4 2" xfId="26780" xr:uid="{00000000-0005-0000-0000-000096680000}"/>
    <cellStyle name="Note 2 5 4 2 2" xfId="26781" xr:uid="{00000000-0005-0000-0000-000097680000}"/>
    <cellStyle name="Note 2 5 4 2 3" xfId="26782" xr:uid="{00000000-0005-0000-0000-000098680000}"/>
    <cellStyle name="Note 2 5 4 3" xfId="26783" xr:uid="{00000000-0005-0000-0000-000099680000}"/>
    <cellStyle name="Note 2 5 4 4" xfId="26784" xr:uid="{00000000-0005-0000-0000-00009A680000}"/>
    <cellStyle name="Note 2 5 5" xfId="26785" xr:uid="{00000000-0005-0000-0000-00009B680000}"/>
    <cellStyle name="Note 2 5 5 2" xfId="26786" xr:uid="{00000000-0005-0000-0000-00009C680000}"/>
    <cellStyle name="Note 2 5 5 2 2" xfId="26787" xr:uid="{00000000-0005-0000-0000-00009D680000}"/>
    <cellStyle name="Note 2 5 5 2 3" xfId="26788" xr:uid="{00000000-0005-0000-0000-00009E680000}"/>
    <cellStyle name="Note 2 5 5 3" xfId="26789" xr:uid="{00000000-0005-0000-0000-00009F680000}"/>
    <cellStyle name="Note 2 5 5 4" xfId="26790" xr:uid="{00000000-0005-0000-0000-0000A0680000}"/>
    <cellStyle name="Note 2 5 6" xfId="26791" xr:uid="{00000000-0005-0000-0000-0000A1680000}"/>
    <cellStyle name="Note 2 5 6 2" xfId="26792" xr:uid="{00000000-0005-0000-0000-0000A2680000}"/>
    <cellStyle name="Note 2 5 6 2 2" xfId="26793" xr:uid="{00000000-0005-0000-0000-0000A3680000}"/>
    <cellStyle name="Note 2 5 6 2 3" xfId="26794" xr:uid="{00000000-0005-0000-0000-0000A4680000}"/>
    <cellStyle name="Note 2 5 6 3" xfId="26795" xr:uid="{00000000-0005-0000-0000-0000A5680000}"/>
    <cellStyle name="Note 2 5 6 4" xfId="26796" xr:uid="{00000000-0005-0000-0000-0000A6680000}"/>
    <cellStyle name="Note 2 5 7" xfId="26797" xr:uid="{00000000-0005-0000-0000-0000A7680000}"/>
    <cellStyle name="Note 2 5 7 2" xfId="26798" xr:uid="{00000000-0005-0000-0000-0000A8680000}"/>
    <cellStyle name="Note 2 5 7 2 2" xfId="26799" xr:uid="{00000000-0005-0000-0000-0000A9680000}"/>
    <cellStyle name="Note 2 5 7 2 3" xfId="26800" xr:uid="{00000000-0005-0000-0000-0000AA680000}"/>
    <cellStyle name="Note 2 5 7 3" xfId="26801" xr:uid="{00000000-0005-0000-0000-0000AB680000}"/>
    <cellStyle name="Note 2 5 7 4" xfId="26802" xr:uid="{00000000-0005-0000-0000-0000AC680000}"/>
    <cellStyle name="Note 2 5 8" xfId="26803" xr:uid="{00000000-0005-0000-0000-0000AD680000}"/>
    <cellStyle name="Note 2 5 8 2" xfId="26804" xr:uid="{00000000-0005-0000-0000-0000AE680000}"/>
    <cellStyle name="Note 2 5 8 3" xfId="26805" xr:uid="{00000000-0005-0000-0000-0000AF680000}"/>
    <cellStyle name="Note 2 5 9" xfId="26806" xr:uid="{00000000-0005-0000-0000-0000B0680000}"/>
    <cellStyle name="Note 2 6" xfId="26807" xr:uid="{00000000-0005-0000-0000-0000B1680000}"/>
    <cellStyle name="Note 2 6 10" xfId="26808" xr:uid="{00000000-0005-0000-0000-0000B2680000}"/>
    <cellStyle name="Note 2 6 2" xfId="26809" xr:uid="{00000000-0005-0000-0000-0000B3680000}"/>
    <cellStyle name="Note 2 6 2 2" xfId="26810" xr:uid="{00000000-0005-0000-0000-0000B4680000}"/>
    <cellStyle name="Note 2 6 2 2 2" xfId="26811" xr:uid="{00000000-0005-0000-0000-0000B5680000}"/>
    <cellStyle name="Note 2 6 2 2 3" xfId="26812" xr:uid="{00000000-0005-0000-0000-0000B6680000}"/>
    <cellStyle name="Note 2 6 2 3" xfId="26813" xr:uid="{00000000-0005-0000-0000-0000B7680000}"/>
    <cellStyle name="Note 2 6 2 4" xfId="26814" xr:uid="{00000000-0005-0000-0000-0000B8680000}"/>
    <cellStyle name="Note 2 6 3" xfId="26815" xr:uid="{00000000-0005-0000-0000-0000B9680000}"/>
    <cellStyle name="Note 2 6 3 2" xfId="26816" xr:uid="{00000000-0005-0000-0000-0000BA680000}"/>
    <cellStyle name="Note 2 6 3 2 2" xfId="26817" xr:uid="{00000000-0005-0000-0000-0000BB680000}"/>
    <cellStyle name="Note 2 6 3 2 3" xfId="26818" xr:uid="{00000000-0005-0000-0000-0000BC680000}"/>
    <cellStyle name="Note 2 6 3 3" xfId="26819" xr:uid="{00000000-0005-0000-0000-0000BD680000}"/>
    <cellStyle name="Note 2 6 3 4" xfId="26820" xr:uid="{00000000-0005-0000-0000-0000BE680000}"/>
    <cellStyle name="Note 2 6 4" xfId="26821" xr:uid="{00000000-0005-0000-0000-0000BF680000}"/>
    <cellStyle name="Note 2 6 4 2" xfId="26822" xr:uid="{00000000-0005-0000-0000-0000C0680000}"/>
    <cellStyle name="Note 2 6 4 2 2" xfId="26823" xr:uid="{00000000-0005-0000-0000-0000C1680000}"/>
    <cellStyle name="Note 2 6 4 2 3" xfId="26824" xr:uid="{00000000-0005-0000-0000-0000C2680000}"/>
    <cellStyle name="Note 2 6 4 3" xfId="26825" xr:uid="{00000000-0005-0000-0000-0000C3680000}"/>
    <cellStyle name="Note 2 6 4 4" xfId="26826" xr:uid="{00000000-0005-0000-0000-0000C4680000}"/>
    <cellStyle name="Note 2 6 5" xfId="26827" xr:uid="{00000000-0005-0000-0000-0000C5680000}"/>
    <cellStyle name="Note 2 6 5 2" xfId="26828" xr:uid="{00000000-0005-0000-0000-0000C6680000}"/>
    <cellStyle name="Note 2 6 5 2 2" xfId="26829" xr:uid="{00000000-0005-0000-0000-0000C7680000}"/>
    <cellStyle name="Note 2 6 5 2 3" xfId="26830" xr:uid="{00000000-0005-0000-0000-0000C8680000}"/>
    <cellStyle name="Note 2 6 5 3" xfId="26831" xr:uid="{00000000-0005-0000-0000-0000C9680000}"/>
    <cellStyle name="Note 2 6 5 4" xfId="26832" xr:uid="{00000000-0005-0000-0000-0000CA680000}"/>
    <cellStyle name="Note 2 6 6" xfId="26833" xr:uid="{00000000-0005-0000-0000-0000CB680000}"/>
    <cellStyle name="Note 2 6 6 2" xfId="26834" xr:uid="{00000000-0005-0000-0000-0000CC680000}"/>
    <cellStyle name="Note 2 6 6 2 2" xfId="26835" xr:uid="{00000000-0005-0000-0000-0000CD680000}"/>
    <cellStyle name="Note 2 6 6 2 3" xfId="26836" xr:uid="{00000000-0005-0000-0000-0000CE680000}"/>
    <cellStyle name="Note 2 6 6 3" xfId="26837" xr:uid="{00000000-0005-0000-0000-0000CF680000}"/>
    <cellStyle name="Note 2 6 6 4" xfId="26838" xr:uid="{00000000-0005-0000-0000-0000D0680000}"/>
    <cellStyle name="Note 2 6 7" xfId="26839" xr:uid="{00000000-0005-0000-0000-0000D1680000}"/>
    <cellStyle name="Note 2 6 7 2" xfId="26840" xr:uid="{00000000-0005-0000-0000-0000D2680000}"/>
    <cellStyle name="Note 2 6 7 2 2" xfId="26841" xr:uid="{00000000-0005-0000-0000-0000D3680000}"/>
    <cellStyle name="Note 2 6 7 2 3" xfId="26842" xr:uid="{00000000-0005-0000-0000-0000D4680000}"/>
    <cellStyle name="Note 2 6 7 3" xfId="26843" xr:uid="{00000000-0005-0000-0000-0000D5680000}"/>
    <cellStyle name="Note 2 6 7 4" xfId="26844" xr:uid="{00000000-0005-0000-0000-0000D6680000}"/>
    <cellStyle name="Note 2 6 8" xfId="26845" xr:uid="{00000000-0005-0000-0000-0000D7680000}"/>
    <cellStyle name="Note 2 6 8 2" xfId="26846" xr:uid="{00000000-0005-0000-0000-0000D8680000}"/>
    <cellStyle name="Note 2 6 8 3" xfId="26847" xr:uid="{00000000-0005-0000-0000-0000D9680000}"/>
    <cellStyle name="Note 2 6 9" xfId="26848" xr:uid="{00000000-0005-0000-0000-0000DA680000}"/>
    <cellStyle name="Note 2 7" xfId="26849" xr:uid="{00000000-0005-0000-0000-0000DB680000}"/>
    <cellStyle name="Note 2 7 2" xfId="26850" xr:uid="{00000000-0005-0000-0000-0000DC680000}"/>
    <cellStyle name="Note 2 7 2 2" xfId="26851" xr:uid="{00000000-0005-0000-0000-0000DD680000}"/>
    <cellStyle name="Note 2 7 2 3" xfId="26852" xr:uid="{00000000-0005-0000-0000-0000DE680000}"/>
    <cellStyle name="Note 2 7 3" xfId="26853" xr:uid="{00000000-0005-0000-0000-0000DF680000}"/>
    <cellStyle name="Note 2 7 4" xfId="26854" xr:uid="{00000000-0005-0000-0000-0000E0680000}"/>
    <cellStyle name="Note 2 8" xfId="26855" xr:uid="{00000000-0005-0000-0000-0000E1680000}"/>
    <cellStyle name="Note 2 8 2" xfId="26856" xr:uid="{00000000-0005-0000-0000-0000E2680000}"/>
    <cellStyle name="Note 2 8 2 2" xfId="26857" xr:uid="{00000000-0005-0000-0000-0000E3680000}"/>
    <cellStyle name="Note 2 8 2 3" xfId="26858" xr:uid="{00000000-0005-0000-0000-0000E4680000}"/>
    <cellStyle name="Note 2 8 3" xfId="26859" xr:uid="{00000000-0005-0000-0000-0000E5680000}"/>
    <cellStyle name="Note 2 8 4" xfId="26860" xr:uid="{00000000-0005-0000-0000-0000E6680000}"/>
    <cellStyle name="Note 2 9" xfId="26861" xr:uid="{00000000-0005-0000-0000-0000E7680000}"/>
    <cellStyle name="Note 2 9 2" xfId="26862" xr:uid="{00000000-0005-0000-0000-0000E8680000}"/>
    <cellStyle name="Note 2 9 2 2" xfId="26863" xr:uid="{00000000-0005-0000-0000-0000E9680000}"/>
    <cellStyle name="Note 2 9 2 3" xfId="26864" xr:uid="{00000000-0005-0000-0000-0000EA680000}"/>
    <cellStyle name="Note 2 9 3" xfId="26865" xr:uid="{00000000-0005-0000-0000-0000EB680000}"/>
    <cellStyle name="Note 2 9 4" xfId="26866" xr:uid="{00000000-0005-0000-0000-0000EC680000}"/>
    <cellStyle name="Note 20" xfId="26867" xr:uid="{00000000-0005-0000-0000-0000ED680000}"/>
    <cellStyle name="Note 3" xfId="26868" xr:uid="{00000000-0005-0000-0000-0000EE680000}"/>
    <cellStyle name="Note 4" xfId="26869" xr:uid="{00000000-0005-0000-0000-0000EF680000}"/>
    <cellStyle name="Note 4 10" xfId="26870" xr:uid="{00000000-0005-0000-0000-0000F0680000}"/>
    <cellStyle name="Note 4 10 2" xfId="26871" xr:uid="{00000000-0005-0000-0000-0000F1680000}"/>
    <cellStyle name="Note 4 10 2 2" xfId="26872" xr:uid="{00000000-0005-0000-0000-0000F2680000}"/>
    <cellStyle name="Note 4 10 2 3" xfId="26873" xr:uid="{00000000-0005-0000-0000-0000F3680000}"/>
    <cellStyle name="Note 4 10 3" xfId="26874" xr:uid="{00000000-0005-0000-0000-0000F4680000}"/>
    <cellStyle name="Note 4 10 4" xfId="26875" xr:uid="{00000000-0005-0000-0000-0000F5680000}"/>
    <cellStyle name="Note 4 11" xfId="26876" xr:uid="{00000000-0005-0000-0000-0000F6680000}"/>
    <cellStyle name="Note 4 11 2" xfId="26877" xr:uid="{00000000-0005-0000-0000-0000F7680000}"/>
    <cellStyle name="Note 4 11 3" xfId="26878" xr:uid="{00000000-0005-0000-0000-0000F8680000}"/>
    <cellStyle name="Note 4 12" xfId="26879" xr:uid="{00000000-0005-0000-0000-0000F9680000}"/>
    <cellStyle name="Note 4 13" xfId="26880" xr:uid="{00000000-0005-0000-0000-0000FA680000}"/>
    <cellStyle name="Note 4 2" xfId="26881" xr:uid="{00000000-0005-0000-0000-0000FB680000}"/>
    <cellStyle name="Note 4 2 10" xfId="26882" xr:uid="{00000000-0005-0000-0000-0000FC680000}"/>
    <cellStyle name="Note 4 2 10 2" xfId="26883" xr:uid="{00000000-0005-0000-0000-0000FD680000}"/>
    <cellStyle name="Note 4 2 10 3" xfId="26884" xr:uid="{00000000-0005-0000-0000-0000FE680000}"/>
    <cellStyle name="Note 4 2 11" xfId="26885" xr:uid="{00000000-0005-0000-0000-0000FF680000}"/>
    <cellStyle name="Note 4 2 12" xfId="26886" xr:uid="{00000000-0005-0000-0000-000000690000}"/>
    <cellStyle name="Note 4 2 2" xfId="26887" xr:uid="{00000000-0005-0000-0000-000001690000}"/>
    <cellStyle name="Note 4 2 2 10" xfId="26888" xr:uid="{00000000-0005-0000-0000-000002690000}"/>
    <cellStyle name="Note 4 2 2 2" xfId="26889" xr:uid="{00000000-0005-0000-0000-000003690000}"/>
    <cellStyle name="Note 4 2 2 2 2" xfId="26890" xr:uid="{00000000-0005-0000-0000-000004690000}"/>
    <cellStyle name="Note 4 2 2 2 2 2" xfId="26891" xr:uid="{00000000-0005-0000-0000-000005690000}"/>
    <cellStyle name="Note 4 2 2 2 2 3" xfId="26892" xr:uid="{00000000-0005-0000-0000-000006690000}"/>
    <cellStyle name="Note 4 2 2 2 3" xfId="26893" xr:uid="{00000000-0005-0000-0000-000007690000}"/>
    <cellStyle name="Note 4 2 2 2 4" xfId="26894" xr:uid="{00000000-0005-0000-0000-000008690000}"/>
    <cellStyle name="Note 4 2 2 3" xfId="26895" xr:uid="{00000000-0005-0000-0000-000009690000}"/>
    <cellStyle name="Note 4 2 2 3 2" xfId="26896" xr:uid="{00000000-0005-0000-0000-00000A690000}"/>
    <cellStyle name="Note 4 2 2 3 2 2" xfId="26897" xr:uid="{00000000-0005-0000-0000-00000B690000}"/>
    <cellStyle name="Note 4 2 2 3 2 3" xfId="26898" xr:uid="{00000000-0005-0000-0000-00000C690000}"/>
    <cellStyle name="Note 4 2 2 3 3" xfId="26899" xr:uid="{00000000-0005-0000-0000-00000D690000}"/>
    <cellStyle name="Note 4 2 2 3 4" xfId="26900" xr:uid="{00000000-0005-0000-0000-00000E690000}"/>
    <cellStyle name="Note 4 2 2 4" xfId="26901" xr:uid="{00000000-0005-0000-0000-00000F690000}"/>
    <cellStyle name="Note 4 2 2 4 2" xfId="26902" xr:uid="{00000000-0005-0000-0000-000010690000}"/>
    <cellStyle name="Note 4 2 2 4 2 2" xfId="26903" xr:uid="{00000000-0005-0000-0000-000011690000}"/>
    <cellStyle name="Note 4 2 2 4 2 3" xfId="26904" xr:uid="{00000000-0005-0000-0000-000012690000}"/>
    <cellStyle name="Note 4 2 2 4 3" xfId="26905" xr:uid="{00000000-0005-0000-0000-000013690000}"/>
    <cellStyle name="Note 4 2 2 4 4" xfId="26906" xr:uid="{00000000-0005-0000-0000-000014690000}"/>
    <cellStyle name="Note 4 2 2 5" xfId="26907" xr:uid="{00000000-0005-0000-0000-000015690000}"/>
    <cellStyle name="Note 4 2 2 5 2" xfId="26908" xr:uid="{00000000-0005-0000-0000-000016690000}"/>
    <cellStyle name="Note 4 2 2 5 2 2" xfId="26909" xr:uid="{00000000-0005-0000-0000-000017690000}"/>
    <cellStyle name="Note 4 2 2 5 2 3" xfId="26910" xr:uid="{00000000-0005-0000-0000-000018690000}"/>
    <cellStyle name="Note 4 2 2 5 3" xfId="26911" xr:uid="{00000000-0005-0000-0000-000019690000}"/>
    <cellStyle name="Note 4 2 2 5 4" xfId="26912" xr:uid="{00000000-0005-0000-0000-00001A690000}"/>
    <cellStyle name="Note 4 2 2 6" xfId="26913" xr:uid="{00000000-0005-0000-0000-00001B690000}"/>
    <cellStyle name="Note 4 2 2 6 2" xfId="26914" xr:uid="{00000000-0005-0000-0000-00001C690000}"/>
    <cellStyle name="Note 4 2 2 6 2 2" xfId="26915" xr:uid="{00000000-0005-0000-0000-00001D690000}"/>
    <cellStyle name="Note 4 2 2 6 2 3" xfId="26916" xr:uid="{00000000-0005-0000-0000-00001E690000}"/>
    <cellStyle name="Note 4 2 2 6 3" xfId="26917" xr:uid="{00000000-0005-0000-0000-00001F690000}"/>
    <cellStyle name="Note 4 2 2 6 4" xfId="26918" xr:uid="{00000000-0005-0000-0000-000020690000}"/>
    <cellStyle name="Note 4 2 2 7" xfId="26919" xr:uid="{00000000-0005-0000-0000-000021690000}"/>
    <cellStyle name="Note 4 2 2 7 2" xfId="26920" xr:uid="{00000000-0005-0000-0000-000022690000}"/>
    <cellStyle name="Note 4 2 2 7 2 2" xfId="26921" xr:uid="{00000000-0005-0000-0000-000023690000}"/>
    <cellStyle name="Note 4 2 2 7 2 3" xfId="26922" xr:uid="{00000000-0005-0000-0000-000024690000}"/>
    <cellStyle name="Note 4 2 2 7 3" xfId="26923" xr:uid="{00000000-0005-0000-0000-000025690000}"/>
    <cellStyle name="Note 4 2 2 7 4" xfId="26924" xr:uid="{00000000-0005-0000-0000-000026690000}"/>
    <cellStyle name="Note 4 2 2 8" xfId="26925" xr:uid="{00000000-0005-0000-0000-000027690000}"/>
    <cellStyle name="Note 4 2 2 8 2" xfId="26926" xr:uid="{00000000-0005-0000-0000-000028690000}"/>
    <cellStyle name="Note 4 2 2 8 3" xfId="26927" xr:uid="{00000000-0005-0000-0000-000029690000}"/>
    <cellStyle name="Note 4 2 2 9" xfId="26928" xr:uid="{00000000-0005-0000-0000-00002A690000}"/>
    <cellStyle name="Note 4 2 3" xfId="26929" xr:uid="{00000000-0005-0000-0000-00002B690000}"/>
    <cellStyle name="Note 4 2 3 10" xfId="26930" xr:uid="{00000000-0005-0000-0000-00002C690000}"/>
    <cellStyle name="Note 4 2 3 2" xfId="26931" xr:uid="{00000000-0005-0000-0000-00002D690000}"/>
    <cellStyle name="Note 4 2 3 2 2" xfId="26932" xr:uid="{00000000-0005-0000-0000-00002E690000}"/>
    <cellStyle name="Note 4 2 3 2 2 2" xfId="26933" xr:uid="{00000000-0005-0000-0000-00002F690000}"/>
    <cellStyle name="Note 4 2 3 2 2 3" xfId="26934" xr:uid="{00000000-0005-0000-0000-000030690000}"/>
    <cellStyle name="Note 4 2 3 2 3" xfId="26935" xr:uid="{00000000-0005-0000-0000-000031690000}"/>
    <cellStyle name="Note 4 2 3 2 4" xfId="26936" xr:uid="{00000000-0005-0000-0000-000032690000}"/>
    <cellStyle name="Note 4 2 3 3" xfId="26937" xr:uid="{00000000-0005-0000-0000-000033690000}"/>
    <cellStyle name="Note 4 2 3 3 2" xfId="26938" xr:uid="{00000000-0005-0000-0000-000034690000}"/>
    <cellStyle name="Note 4 2 3 3 2 2" xfId="26939" xr:uid="{00000000-0005-0000-0000-000035690000}"/>
    <cellStyle name="Note 4 2 3 3 2 3" xfId="26940" xr:uid="{00000000-0005-0000-0000-000036690000}"/>
    <cellStyle name="Note 4 2 3 3 3" xfId="26941" xr:uid="{00000000-0005-0000-0000-000037690000}"/>
    <cellStyle name="Note 4 2 3 3 4" xfId="26942" xr:uid="{00000000-0005-0000-0000-000038690000}"/>
    <cellStyle name="Note 4 2 3 4" xfId="26943" xr:uid="{00000000-0005-0000-0000-000039690000}"/>
    <cellStyle name="Note 4 2 3 4 2" xfId="26944" xr:uid="{00000000-0005-0000-0000-00003A690000}"/>
    <cellStyle name="Note 4 2 3 4 2 2" xfId="26945" xr:uid="{00000000-0005-0000-0000-00003B690000}"/>
    <cellStyle name="Note 4 2 3 4 2 3" xfId="26946" xr:uid="{00000000-0005-0000-0000-00003C690000}"/>
    <cellStyle name="Note 4 2 3 4 3" xfId="26947" xr:uid="{00000000-0005-0000-0000-00003D690000}"/>
    <cellStyle name="Note 4 2 3 4 4" xfId="26948" xr:uid="{00000000-0005-0000-0000-00003E690000}"/>
    <cellStyle name="Note 4 2 3 5" xfId="26949" xr:uid="{00000000-0005-0000-0000-00003F690000}"/>
    <cellStyle name="Note 4 2 3 5 2" xfId="26950" xr:uid="{00000000-0005-0000-0000-000040690000}"/>
    <cellStyle name="Note 4 2 3 5 2 2" xfId="26951" xr:uid="{00000000-0005-0000-0000-000041690000}"/>
    <cellStyle name="Note 4 2 3 5 2 3" xfId="26952" xr:uid="{00000000-0005-0000-0000-000042690000}"/>
    <cellStyle name="Note 4 2 3 5 3" xfId="26953" xr:uid="{00000000-0005-0000-0000-000043690000}"/>
    <cellStyle name="Note 4 2 3 5 4" xfId="26954" xr:uid="{00000000-0005-0000-0000-000044690000}"/>
    <cellStyle name="Note 4 2 3 6" xfId="26955" xr:uid="{00000000-0005-0000-0000-000045690000}"/>
    <cellStyle name="Note 4 2 3 6 2" xfId="26956" xr:uid="{00000000-0005-0000-0000-000046690000}"/>
    <cellStyle name="Note 4 2 3 6 2 2" xfId="26957" xr:uid="{00000000-0005-0000-0000-000047690000}"/>
    <cellStyle name="Note 4 2 3 6 2 3" xfId="26958" xr:uid="{00000000-0005-0000-0000-000048690000}"/>
    <cellStyle name="Note 4 2 3 6 3" xfId="26959" xr:uid="{00000000-0005-0000-0000-000049690000}"/>
    <cellStyle name="Note 4 2 3 6 4" xfId="26960" xr:uid="{00000000-0005-0000-0000-00004A690000}"/>
    <cellStyle name="Note 4 2 3 7" xfId="26961" xr:uid="{00000000-0005-0000-0000-00004B690000}"/>
    <cellStyle name="Note 4 2 3 7 2" xfId="26962" xr:uid="{00000000-0005-0000-0000-00004C690000}"/>
    <cellStyle name="Note 4 2 3 7 2 2" xfId="26963" xr:uid="{00000000-0005-0000-0000-00004D690000}"/>
    <cellStyle name="Note 4 2 3 7 2 3" xfId="26964" xr:uid="{00000000-0005-0000-0000-00004E690000}"/>
    <cellStyle name="Note 4 2 3 7 3" xfId="26965" xr:uid="{00000000-0005-0000-0000-00004F690000}"/>
    <cellStyle name="Note 4 2 3 7 4" xfId="26966" xr:uid="{00000000-0005-0000-0000-000050690000}"/>
    <cellStyle name="Note 4 2 3 8" xfId="26967" xr:uid="{00000000-0005-0000-0000-000051690000}"/>
    <cellStyle name="Note 4 2 3 8 2" xfId="26968" xr:uid="{00000000-0005-0000-0000-000052690000}"/>
    <cellStyle name="Note 4 2 3 8 3" xfId="26969" xr:uid="{00000000-0005-0000-0000-000053690000}"/>
    <cellStyle name="Note 4 2 3 9" xfId="26970" xr:uid="{00000000-0005-0000-0000-000054690000}"/>
    <cellStyle name="Note 4 2 4" xfId="26971" xr:uid="{00000000-0005-0000-0000-000055690000}"/>
    <cellStyle name="Note 4 2 4 2" xfId="26972" xr:uid="{00000000-0005-0000-0000-000056690000}"/>
    <cellStyle name="Note 4 2 4 2 2" xfId="26973" xr:uid="{00000000-0005-0000-0000-000057690000}"/>
    <cellStyle name="Note 4 2 4 2 3" xfId="26974" xr:uid="{00000000-0005-0000-0000-000058690000}"/>
    <cellStyle name="Note 4 2 4 3" xfId="26975" xr:uid="{00000000-0005-0000-0000-000059690000}"/>
    <cellStyle name="Note 4 2 4 4" xfId="26976" xr:uid="{00000000-0005-0000-0000-00005A690000}"/>
    <cellStyle name="Note 4 2 5" xfId="26977" xr:uid="{00000000-0005-0000-0000-00005B690000}"/>
    <cellStyle name="Note 4 2 5 2" xfId="26978" xr:uid="{00000000-0005-0000-0000-00005C690000}"/>
    <cellStyle name="Note 4 2 5 2 2" xfId="26979" xr:uid="{00000000-0005-0000-0000-00005D690000}"/>
    <cellStyle name="Note 4 2 5 2 3" xfId="26980" xr:uid="{00000000-0005-0000-0000-00005E690000}"/>
    <cellStyle name="Note 4 2 5 3" xfId="26981" xr:uid="{00000000-0005-0000-0000-00005F690000}"/>
    <cellStyle name="Note 4 2 5 4" xfId="26982" xr:uid="{00000000-0005-0000-0000-000060690000}"/>
    <cellStyle name="Note 4 2 6" xfId="26983" xr:uid="{00000000-0005-0000-0000-000061690000}"/>
    <cellStyle name="Note 4 2 6 2" xfId="26984" xr:uid="{00000000-0005-0000-0000-000062690000}"/>
    <cellStyle name="Note 4 2 6 2 2" xfId="26985" xr:uid="{00000000-0005-0000-0000-000063690000}"/>
    <cellStyle name="Note 4 2 6 2 3" xfId="26986" xr:uid="{00000000-0005-0000-0000-000064690000}"/>
    <cellStyle name="Note 4 2 6 3" xfId="26987" xr:uid="{00000000-0005-0000-0000-000065690000}"/>
    <cellStyle name="Note 4 2 6 4" xfId="26988" xr:uid="{00000000-0005-0000-0000-000066690000}"/>
    <cellStyle name="Note 4 2 7" xfId="26989" xr:uid="{00000000-0005-0000-0000-000067690000}"/>
    <cellStyle name="Note 4 2 7 2" xfId="26990" xr:uid="{00000000-0005-0000-0000-000068690000}"/>
    <cellStyle name="Note 4 2 7 2 2" xfId="26991" xr:uid="{00000000-0005-0000-0000-000069690000}"/>
    <cellStyle name="Note 4 2 7 2 3" xfId="26992" xr:uid="{00000000-0005-0000-0000-00006A690000}"/>
    <cellStyle name="Note 4 2 7 3" xfId="26993" xr:uid="{00000000-0005-0000-0000-00006B690000}"/>
    <cellStyle name="Note 4 2 7 4" xfId="26994" xr:uid="{00000000-0005-0000-0000-00006C690000}"/>
    <cellStyle name="Note 4 2 8" xfId="26995" xr:uid="{00000000-0005-0000-0000-00006D690000}"/>
    <cellStyle name="Note 4 2 8 2" xfId="26996" xr:uid="{00000000-0005-0000-0000-00006E690000}"/>
    <cellStyle name="Note 4 2 8 2 2" xfId="26997" xr:uid="{00000000-0005-0000-0000-00006F690000}"/>
    <cellStyle name="Note 4 2 8 2 3" xfId="26998" xr:uid="{00000000-0005-0000-0000-000070690000}"/>
    <cellStyle name="Note 4 2 8 3" xfId="26999" xr:uid="{00000000-0005-0000-0000-000071690000}"/>
    <cellStyle name="Note 4 2 8 4" xfId="27000" xr:uid="{00000000-0005-0000-0000-000072690000}"/>
    <cellStyle name="Note 4 2 9" xfId="27001" xr:uid="{00000000-0005-0000-0000-000073690000}"/>
    <cellStyle name="Note 4 2 9 2" xfId="27002" xr:uid="{00000000-0005-0000-0000-000074690000}"/>
    <cellStyle name="Note 4 2 9 2 2" xfId="27003" xr:uid="{00000000-0005-0000-0000-000075690000}"/>
    <cellStyle name="Note 4 2 9 2 3" xfId="27004" xr:uid="{00000000-0005-0000-0000-000076690000}"/>
    <cellStyle name="Note 4 2 9 3" xfId="27005" xr:uid="{00000000-0005-0000-0000-000077690000}"/>
    <cellStyle name="Note 4 2 9 4" xfId="27006" xr:uid="{00000000-0005-0000-0000-000078690000}"/>
    <cellStyle name="Note 4 3" xfId="27007" xr:uid="{00000000-0005-0000-0000-000079690000}"/>
    <cellStyle name="Note 4 3 10" xfId="27008" xr:uid="{00000000-0005-0000-0000-00007A690000}"/>
    <cellStyle name="Note 4 3 2" xfId="27009" xr:uid="{00000000-0005-0000-0000-00007B690000}"/>
    <cellStyle name="Note 4 3 2 2" xfId="27010" xr:uid="{00000000-0005-0000-0000-00007C690000}"/>
    <cellStyle name="Note 4 3 2 2 2" xfId="27011" xr:uid="{00000000-0005-0000-0000-00007D690000}"/>
    <cellStyle name="Note 4 3 2 2 3" xfId="27012" xr:uid="{00000000-0005-0000-0000-00007E690000}"/>
    <cellStyle name="Note 4 3 2 3" xfId="27013" xr:uid="{00000000-0005-0000-0000-00007F690000}"/>
    <cellStyle name="Note 4 3 2 4" xfId="27014" xr:uid="{00000000-0005-0000-0000-000080690000}"/>
    <cellStyle name="Note 4 3 3" xfId="27015" xr:uid="{00000000-0005-0000-0000-000081690000}"/>
    <cellStyle name="Note 4 3 3 2" xfId="27016" xr:uid="{00000000-0005-0000-0000-000082690000}"/>
    <cellStyle name="Note 4 3 3 2 2" xfId="27017" xr:uid="{00000000-0005-0000-0000-000083690000}"/>
    <cellStyle name="Note 4 3 3 2 3" xfId="27018" xr:uid="{00000000-0005-0000-0000-000084690000}"/>
    <cellStyle name="Note 4 3 3 3" xfId="27019" xr:uid="{00000000-0005-0000-0000-000085690000}"/>
    <cellStyle name="Note 4 3 3 4" xfId="27020" xr:uid="{00000000-0005-0000-0000-000086690000}"/>
    <cellStyle name="Note 4 3 4" xfId="27021" xr:uid="{00000000-0005-0000-0000-000087690000}"/>
    <cellStyle name="Note 4 3 4 2" xfId="27022" xr:uid="{00000000-0005-0000-0000-000088690000}"/>
    <cellStyle name="Note 4 3 4 2 2" xfId="27023" xr:uid="{00000000-0005-0000-0000-000089690000}"/>
    <cellStyle name="Note 4 3 4 2 3" xfId="27024" xr:uid="{00000000-0005-0000-0000-00008A690000}"/>
    <cellStyle name="Note 4 3 4 3" xfId="27025" xr:uid="{00000000-0005-0000-0000-00008B690000}"/>
    <cellStyle name="Note 4 3 4 4" xfId="27026" xr:uid="{00000000-0005-0000-0000-00008C690000}"/>
    <cellStyle name="Note 4 3 5" xfId="27027" xr:uid="{00000000-0005-0000-0000-00008D690000}"/>
    <cellStyle name="Note 4 3 5 2" xfId="27028" xr:uid="{00000000-0005-0000-0000-00008E690000}"/>
    <cellStyle name="Note 4 3 5 2 2" xfId="27029" xr:uid="{00000000-0005-0000-0000-00008F690000}"/>
    <cellStyle name="Note 4 3 5 2 3" xfId="27030" xr:uid="{00000000-0005-0000-0000-000090690000}"/>
    <cellStyle name="Note 4 3 5 3" xfId="27031" xr:uid="{00000000-0005-0000-0000-000091690000}"/>
    <cellStyle name="Note 4 3 5 4" xfId="27032" xr:uid="{00000000-0005-0000-0000-000092690000}"/>
    <cellStyle name="Note 4 3 6" xfId="27033" xr:uid="{00000000-0005-0000-0000-000093690000}"/>
    <cellStyle name="Note 4 3 6 2" xfId="27034" xr:uid="{00000000-0005-0000-0000-000094690000}"/>
    <cellStyle name="Note 4 3 6 2 2" xfId="27035" xr:uid="{00000000-0005-0000-0000-000095690000}"/>
    <cellStyle name="Note 4 3 6 2 3" xfId="27036" xr:uid="{00000000-0005-0000-0000-000096690000}"/>
    <cellStyle name="Note 4 3 6 3" xfId="27037" xr:uid="{00000000-0005-0000-0000-000097690000}"/>
    <cellStyle name="Note 4 3 6 4" xfId="27038" xr:uid="{00000000-0005-0000-0000-000098690000}"/>
    <cellStyle name="Note 4 3 7" xfId="27039" xr:uid="{00000000-0005-0000-0000-000099690000}"/>
    <cellStyle name="Note 4 3 7 2" xfId="27040" xr:uid="{00000000-0005-0000-0000-00009A690000}"/>
    <cellStyle name="Note 4 3 7 2 2" xfId="27041" xr:uid="{00000000-0005-0000-0000-00009B690000}"/>
    <cellStyle name="Note 4 3 7 2 3" xfId="27042" xr:uid="{00000000-0005-0000-0000-00009C690000}"/>
    <cellStyle name="Note 4 3 7 3" xfId="27043" xr:uid="{00000000-0005-0000-0000-00009D690000}"/>
    <cellStyle name="Note 4 3 7 4" xfId="27044" xr:uid="{00000000-0005-0000-0000-00009E690000}"/>
    <cellStyle name="Note 4 3 8" xfId="27045" xr:uid="{00000000-0005-0000-0000-00009F690000}"/>
    <cellStyle name="Note 4 3 8 2" xfId="27046" xr:uid="{00000000-0005-0000-0000-0000A0690000}"/>
    <cellStyle name="Note 4 3 8 3" xfId="27047" xr:uid="{00000000-0005-0000-0000-0000A1690000}"/>
    <cellStyle name="Note 4 3 9" xfId="27048" xr:uid="{00000000-0005-0000-0000-0000A2690000}"/>
    <cellStyle name="Note 4 4" xfId="27049" xr:uid="{00000000-0005-0000-0000-0000A3690000}"/>
    <cellStyle name="Note 4 4 10" xfId="27050" xr:uid="{00000000-0005-0000-0000-0000A4690000}"/>
    <cellStyle name="Note 4 4 2" xfId="27051" xr:uid="{00000000-0005-0000-0000-0000A5690000}"/>
    <cellStyle name="Note 4 4 2 2" xfId="27052" xr:uid="{00000000-0005-0000-0000-0000A6690000}"/>
    <cellStyle name="Note 4 4 2 2 2" xfId="27053" xr:uid="{00000000-0005-0000-0000-0000A7690000}"/>
    <cellStyle name="Note 4 4 2 2 3" xfId="27054" xr:uid="{00000000-0005-0000-0000-0000A8690000}"/>
    <cellStyle name="Note 4 4 2 3" xfId="27055" xr:uid="{00000000-0005-0000-0000-0000A9690000}"/>
    <cellStyle name="Note 4 4 2 4" xfId="27056" xr:uid="{00000000-0005-0000-0000-0000AA690000}"/>
    <cellStyle name="Note 4 4 3" xfId="27057" xr:uid="{00000000-0005-0000-0000-0000AB690000}"/>
    <cellStyle name="Note 4 4 3 2" xfId="27058" xr:uid="{00000000-0005-0000-0000-0000AC690000}"/>
    <cellStyle name="Note 4 4 3 2 2" xfId="27059" xr:uid="{00000000-0005-0000-0000-0000AD690000}"/>
    <cellStyle name="Note 4 4 3 2 3" xfId="27060" xr:uid="{00000000-0005-0000-0000-0000AE690000}"/>
    <cellStyle name="Note 4 4 3 3" xfId="27061" xr:uid="{00000000-0005-0000-0000-0000AF690000}"/>
    <cellStyle name="Note 4 4 3 4" xfId="27062" xr:uid="{00000000-0005-0000-0000-0000B0690000}"/>
    <cellStyle name="Note 4 4 4" xfId="27063" xr:uid="{00000000-0005-0000-0000-0000B1690000}"/>
    <cellStyle name="Note 4 4 4 2" xfId="27064" xr:uid="{00000000-0005-0000-0000-0000B2690000}"/>
    <cellStyle name="Note 4 4 4 2 2" xfId="27065" xr:uid="{00000000-0005-0000-0000-0000B3690000}"/>
    <cellStyle name="Note 4 4 4 2 3" xfId="27066" xr:uid="{00000000-0005-0000-0000-0000B4690000}"/>
    <cellStyle name="Note 4 4 4 3" xfId="27067" xr:uid="{00000000-0005-0000-0000-0000B5690000}"/>
    <cellStyle name="Note 4 4 4 4" xfId="27068" xr:uid="{00000000-0005-0000-0000-0000B6690000}"/>
    <cellStyle name="Note 4 4 5" xfId="27069" xr:uid="{00000000-0005-0000-0000-0000B7690000}"/>
    <cellStyle name="Note 4 4 5 2" xfId="27070" xr:uid="{00000000-0005-0000-0000-0000B8690000}"/>
    <cellStyle name="Note 4 4 5 2 2" xfId="27071" xr:uid="{00000000-0005-0000-0000-0000B9690000}"/>
    <cellStyle name="Note 4 4 5 2 3" xfId="27072" xr:uid="{00000000-0005-0000-0000-0000BA690000}"/>
    <cellStyle name="Note 4 4 5 3" xfId="27073" xr:uid="{00000000-0005-0000-0000-0000BB690000}"/>
    <cellStyle name="Note 4 4 5 4" xfId="27074" xr:uid="{00000000-0005-0000-0000-0000BC690000}"/>
    <cellStyle name="Note 4 4 6" xfId="27075" xr:uid="{00000000-0005-0000-0000-0000BD690000}"/>
    <cellStyle name="Note 4 4 6 2" xfId="27076" xr:uid="{00000000-0005-0000-0000-0000BE690000}"/>
    <cellStyle name="Note 4 4 6 2 2" xfId="27077" xr:uid="{00000000-0005-0000-0000-0000BF690000}"/>
    <cellStyle name="Note 4 4 6 2 3" xfId="27078" xr:uid="{00000000-0005-0000-0000-0000C0690000}"/>
    <cellStyle name="Note 4 4 6 3" xfId="27079" xr:uid="{00000000-0005-0000-0000-0000C1690000}"/>
    <cellStyle name="Note 4 4 6 4" xfId="27080" xr:uid="{00000000-0005-0000-0000-0000C2690000}"/>
    <cellStyle name="Note 4 4 7" xfId="27081" xr:uid="{00000000-0005-0000-0000-0000C3690000}"/>
    <cellStyle name="Note 4 4 7 2" xfId="27082" xr:uid="{00000000-0005-0000-0000-0000C4690000}"/>
    <cellStyle name="Note 4 4 7 2 2" xfId="27083" xr:uid="{00000000-0005-0000-0000-0000C5690000}"/>
    <cellStyle name="Note 4 4 7 2 3" xfId="27084" xr:uid="{00000000-0005-0000-0000-0000C6690000}"/>
    <cellStyle name="Note 4 4 7 3" xfId="27085" xr:uid="{00000000-0005-0000-0000-0000C7690000}"/>
    <cellStyle name="Note 4 4 7 4" xfId="27086" xr:uid="{00000000-0005-0000-0000-0000C8690000}"/>
    <cellStyle name="Note 4 4 8" xfId="27087" xr:uid="{00000000-0005-0000-0000-0000C9690000}"/>
    <cellStyle name="Note 4 4 8 2" xfId="27088" xr:uid="{00000000-0005-0000-0000-0000CA690000}"/>
    <cellStyle name="Note 4 4 8 3" xfId="27089" xr:uid="{00000000-0005-0000-0000-0000CB690000}"/>
    <cellStyle name="Note 4 4 9" xfId="27090" xr:uid="{00000000-0005-0000-0000-0000CC690000}"/>
    <cellStyle name="Note 4 5" xfId="27091" xr:uid="{00000000-0005-0000-0000-0000CD690000}"/>
    <cellStyle name="Note 4 5 2" xfId="27092" xr:uid="{00000000-0005-0000-0000-0000CE690000}"/>
    <cellStyle name="Note 4 5 2 2" xfId="27093" xr:uid="{00000000-0005-0000-0000-0000CF690000}"/>
    <cellStyle name="Note 4 5 2 3" xfId="27094" xr:uid="{00000000-0005-0000-0000-0000D0690000}"/>
    <cellStyle name="Note 4 5 3" xfId="27095" xr:uid="{00000000-0005-0000-0000-0000D1690000}"/>
    <cellStyle name="Note 4 5 4" xfId="27096" xr:uid="{00000000-0005-0000-0000-0000D2690000}"/>
    <cellStyle name="Note 4 6" xfId="27097" xr:uid="{00000000-0005-0000-0000-0000D3690000}"/>
    <cellStyle name="Note 4 6 2" xfId="27098" xr:uid="{00000000-0005-0000-0000-0000D4690000}"/>
    <cellStyle name="Note 4 6 2 2" xfId="27099" xr:uid="{00000000-0005-0000-0000-0000D5690000}"/>
    <cellStyle name="Note 4 6 2 3" xfId="27100" xr:uid="{00000000-0005-0000-0000-0000D6690000}"/>
    <cellStyle name="Note 4 6 3" xfId="27101" xr:uid="{00000000-0005-0000-0000-0000D7690000}"/>
    <cellStyle name="Note 4 6 4" xfId="27102" xr:uid="{00000000-0005-0000-0000-0000D8690000}"/>
    <cellStyle name="Note 4 7" xfId="27103" xr:uid="{00000000-0005-0000-0000-0000D9690000}"/>
    <cellStyle name="Note 4 7 2" xfId="27104" xr:uid="{00000000-0005-0000-0000-0000DA690000}"/>
    <cellStyle name="Note 4 7 2 2" xfId="27105" xr:uid="{00000000-0005-0000-0000-0000DB690000}"/>
    <cellStyle name="Note 4 7 2 3" xfId="27106" xr:uid="{00000000-0005-0000-0000-0000DC690000}"/>
    <cellStyle name="Note 4 7 3" xfId="27107" xr:uid="{00000000-0005-0000-0000-0000DD690000}"/>
    <cellStyle name="Note 4 7 4" xfId="27108" xr:uid="{00000000-0005-0000-0000-0000DE690000}"/>
    <cellStyle name="Note 4 8" xfId="27109" xr:uid="{00000000-0005-0000-0000-0000DF690000}"/>
    <cellStyle name="Note 4 8 2" xfId="27110" xr:uid="{00000000-0005-0000-0000-0000E0690000}"/>
    <cellStyle name="Note 4 8 2 2" xfId="27111" xr:uid="{00000000-0005-0000-0000-0000E1690000}"/>
    <cellStyle name="Note 4 8 2 3" xfId="27112" xr:uid="{00000000-0005-0000-0000-0000E2690000}"/>
    <cellStyle name="Note 4 8 3" xfId="27113" xr:uid="{00000000-0005-0000-0000-0000E3690000}"/>
    <cellStyle name="Note 4 8 4" xfId="27114" xr:uid="{00000000-0005-0000-0000-0000E4690000}"/>
    <cellStyle name="Note 4 9" xfId="27115" xr:uid="{00000000-0005-0000-0000-0000E5690000}"/>
    <cellStyle name="Note 4 9 2" xfId="27116" xr:uid="{00000000-0005-0000-0000-0000E6690000}"/>
    <cellStyle name="Note 4 9 2 2" xfId="27117" xr:uid="{00000000-0005-0000-0000-0000E7690000}"/>
    <cellStyle name="Note 4 9 2 3" xfId="27118" xr:uid="{00000000-0005-0000-0000-0000E8690000}"/>
    <cellStyle name="Note 4 9 3" xfId="27119" xr:uid="{00000000-0005-0000-0000-0000E9690000}"/>
    <cellStyle name="Note 4 9 4" xfId="27120" xr:uid="{00000000-0005-0000-0000-0000EA690000}"/>
    <cellStyle name="Note 5" xfId="27121" xr:uid="{00000000-0005-0000-0000-0000EB690000}"/>
    <cellStyle name="Note 5 10" xfId="27122" xr:uid="{00000000-0005-0000-0000-0000EC690000}"/>
    <cellStyle name="Note 5 10 2" xfId="27123" xr:uid="{00000000-0005-0000-0000-0000ED690000}"/>
    <cellStyle name="Note 5 10 3" xfId="27124" xr:uid="{00000000-0005-0000-0000-0000EE690000}"/>
    <cellStyle name="Note 5 11" xfId="27125" xr:uid="{00000000-0005-0000-0000-0000EF690000}"/>
    <cellStyle name="Note 5 12" xfId="27126" xr:uid="{00000000-0005-0000-0000-0000F0690000}"/>
    <cellStyle name="Note 5 2" xfId="27127" xr:uid="{00000000-0005-0000-0000-0000F1690000}"/>
    <cellStyle name="Note 5 2 10" xfId="27128" xr:uid="{00000000-0005-0000-0000-0000F2690000}"/>
    <cellStyle name="Note 5 2 2" xfId="27129" xr:uid="{00000000-0005-0000-0000-0000F3690000}"/>
    <cellStyle name="Note 5 2 2 2" xfId="27130" xr:uid="{00000000-0005-0000-0000-0000F4690000}"/>
    <cellStyle name="Note 5 2 2 2 2" xfId="27131" xr:uid="{00000000-0005-0000-0000-0000F5690000}"/>
    <cellStyle name="Note 5 2 2 2 3" xfId="27132" xr:uid="{00000000-0005-0000-0000-0000F6690000}"/>
    <cellStyle name="Note 5 2 2 3" xfId="27133" xr:uid="{00000000-0005-0000-0000-0000F7690000}"/>
    <cellStyle name="Note 5 2 2 4" xfId="27134" xr:uid="{00000000-0005-0000-0000-0000F8690000}"/>
    <cellStyle name="Note 5 2 3" xfId="27135" xr:uid="{00000000-0005-0000-0000-0000F9690000}"/>
    <cellStyle name="Note 5 2 3 2" xfId="27136" xr:uid="{00000000-0005-0000-0000-0000FA690000}"/>
    <cellStyle name="Note 5 2 3 2 2" xfId="27137" xr:uid="{00000000-0005-0000-0000-0000FB690000}"/>
    <cellStyle name="Note 5 2 3 2 3" xfId="27138" xr:uid="{00000000-0005-0000-0000-0000FC690000}"/>
    <cellStyle name="Note 5 2 3 3" xfId="27139" xr:uid="{00000000-0005-0000-0000-0000FD690000}"/>
    <cellStyle name="Note 5 2 3 4" xfId="27140" xr:uid="{00000000-0005-0000-0000-0000FE690000}"/>
    <cellStyle name="Note 5 2 4" xfId="27141" xr:uid="{00000000-0005-0000-0000-0000FF690000}"/>
    <cellStyle name="Note 5 2 4 2" xfId="27142" xr:uid="{00000000-0005-0000-0000-0000006A0000}"/>
    <cellStyle name="Note 5 2 4 2 2" xfId="27143" xr:uid="{00000000-0005-0000-0000-0000016A0000}"/>
    <cellStyle name="Note 5 2 4 2 3" xfId="27144" xr:uid="{00000000-0005-0000-0000-0000026A0000}"/>
    <cellStyle name="Note 5 2 4 3" xfId="27145" xr:uid="{00000000-0005-0000-0000-0000036A0000}"/>
    <cellStyle name="Note 5 2 4 4" xfId="27146" xr:uid="{00000000-0005-0000-0000-0000046A0000}"/>
    <cellStyle name="Note 5 2 5" xfId="27147" xr:uid="{00000000-0005-0000-0000-0000056A0000}"/>
    <cellStyle name="Note 5 2 5 2" xfId="27148" xr:uid="{00000000-0005-0000-0000-0000066A0000}"/>
    <cellStyle name="Note 5 2 5 2 2" xfId="27149" xr:uid="{00000000-0005-0000-0000-0000076A0000}"/>
    <cellStyle name="Note 5 2 5 2 3" xfId="27150" xr:uid="{00000000-0005-0000-0000-0000086A0000}"/>
    <cellStyle name="Note 5 2 5 3" xfId="27151" xr:uid="{00000000-0005-0000-0000-0000096A0000}"/>
    <cellStyle name="Note 5 2 5 4" xfId="27152" xr:uid="{00000000-0005-0000-0000-00000A6A0000}"/>
    <cellStyle name="Note 5 2 6" xfId="27153" xr:uid="{00000000-0005-0000-0000-00000B6A0000}"/>
    <cellStyle name="Note 5 2 6 2" xfId="27154" xr:uid="{00000000-0005-0000-0000-00000C6A0000}"/>
    <cellStyle name="Note 5 2 6 2 2" xfId="27155" xr:uid="{00000000-0005-0000-0000-00000D6A0000}"/>
    <cellStyle name="Note 5 2 6 2 3" xfId="27156" xr:uid="{00000000-0005-0000-0000-00000E6A0000}"/>
    <cellStyle name="Note 5 2 6 3" xfId="27157" xr:uid="{00000000-0005-0000-0000-00000F6A0000}"/>
    <cellStyle name="Note 5 2 6 4" xfId="27158" xr:uid="{00000000-0005-0000-0000-0000106A0000}"/>
    <cellStyle name="Note 5 2 7" xfId="27159" xr:uid="{00000000-0005-0000-0000-0000116A0000}"/>
    <cellStyle name="Note 5 2 7 2" xfId="27160" xr:uid="{00000000-0005-0000-0000-0000126A0000}"/>
    <cellStyle name="Note 5 2 7 2 2" xfId="27161" xr:uid="{00000000-0005-0000-0000-0000136A0000}"/>
    <cellStyle name="Note 5 2 7 2 3" xfId="27162" xr:uid="{00000000-0005-0000-0000-0000146A0000}"/>
    <cellStyle name="Note 5 2 7 3" xfId="27163" xr:uid="{00000000-0005-0000-0000-0000156A0000}"/>
    <cellStyle name="Note 5 2 7 4" xfId="27164" xr:uid="{00000000-0005-0000-0000-0000166A0000}"/>
    <cellStyle name="Note 5 2 8" xfId="27165" xr:uid="{00000000-0005-0000-0000-0000176A0000}"/>
    <cellStyle name="Note 5 2 8 2" xfId="27166" xr:uid="{00000000-0005-0000-0000-0000186A0000}"/>
    <cellStyle name="Note 5 2 8 3" xfId="27167" xr:uid="{00000000-0005-0000-0000-0000196A0000}"/>
    <cellStyle name="Note 5 2 9" xfId="27168" xr:uid="{00000000-0005-0000-0000-00001A6A0000}"/>
    <cellStyle name="Note 5 3" xfId="27169" xr:uid="{00000000-0005-0000-0000-00001B6A0000}"/>
    <cellStyle name="Note 5 3 10" xfId="27170" xr:uid="{00000000-0005-0000-0000-00001C6A0000}"/>
    <cellStyle name="Note 5 3 2" xfId="27171" xr:uid="{00000000-0005-0000-0000-00001D6A0000}"/>
    <cellStyle name="Note 5 3 2 2" xfId="27172" xr:uid="{00000000-0005-0000-0000-00001E6A0000}"/>
    <cellStyle name="Note 5 3 2 2 2" xfId="27173" xr:uid="{00000000-0005-0000-0000-00001F6A0000}"/>
    <cellStyle name="Note 5 3 2 2 3" xfId="27174" xr:uid="{00000000-0005-0000-0000-0000206A0000}"/>
    <cellStyle name="Note 5 3 2 3" xfId="27175" xr:uid="{00000000-0005-0000-0000-0000216A0000}"/>
    <cellStyle name="Note 5 3 2 4" xfId="27176" xr:uid="{00000000-0005-0000-0000-0000226A0000}"/>
    <cellStyle name="Note 5 3 3" xfId="27177" xr:uid="{00000000-0005-0000-0000-0000236A0000}"/>
    <cellStyle name="Note 5 3 3 2" xfId="27178" xr:uid="{00000000-0005-0000-0000-0000246A0000}"/>
    <cellStyle name="Note 5 3 3 2 2" xfId="27179" xr:uid="{00000000-0005-0000-0000-0000256A0000}"/>
    <cellStyle name="Note 5 3 3 2 3" xfId="27180" xr:uid="{00000000-0005-0000-0000-0000266A0000}"/>
    <cellStyle name="Note 5 3 3 3" xfId="27181" xr:uid="{00000000-0005-0000-0000-0000276A0000}"/>
    <cellStyle name="Note 5 3 3 4" xfId="27182" xr:uid="{00000000-0005-0000-0000-0000286A0000}"/>
    <cellStyle name="Note 5 3 4" xfId="27183" xr:uid="{00000000-0005-0000-0000-0000296A0000}"/>
    <cellStyle name="Note 5 3 4 2" xfId="27184" xr:uid="{00000000-0005-0000-0000-00002A6A0000}"/>
    <cellStyle name="Note 5 3 4 2 2" xfId="27185" xr:uid="{00000000-0005-0000-0000-00002B6A0000}"/>
    <cellStyle name="Note 5 3 4 2 3" xfId="27186" xr:uid="{00000000-0005-0000-0000-00002C6A0000}"/>
    <cellStyle name="Note 5 3 4 3" xfId="27187" xr:uid="{00000000-0005-0000-0000-00002D6A0000}"/>
    <cellStyle name="Note 5 3 4 4" xfId="27188" xr:uid="{00000000-0005-0000-0000-00002E6A0000}"/>
    <cellStyle name="Note 5 3 5" xfId="27189" xr:uid="{00000000-0005-0000-0000-00002F6A0000}"/>
    <cellStyle name="Note 5 3 5 2" xfId="27190" xr:uid="{00000000-0005-0000-0000-0000306A0000}"/>
    <cellStyle name="Note 5 3 5 2 2" xfId="27191" xr:uid="{00000000-0005-0000-0000-0000316A0000}"/>
    <cellStyle name="Note 5 3 5 2 3" xfId="27192" xr:uid="{00000000-0005-0000-0000-0000326A0000}"/>
    <cellStyle name="Note 5 3 5 3" xfId="27193" xr:uid="{00000000-0005-0000-0000-0000336A0000}"/>
    <cellStyle name="Note 5 3 5 4" xfId="27194" xr:uid="{00000000-0005-0000-0000-0000346A0000}"/>
    <cellStyle name="Note 5 3 6" xfId="27195" xr:uid="{00000000-0005-0000-0000-0000356A0000}"/>
    <cellStyle name="Note 5 3 6 2" xfId="27196" xr:uid="{00000000-0005-0000-0000-0000366A0000}"/>
    <cellStyle name="Note 5 3 6 2 2" xfId="27197" xr:uid="{00000000-0005-0000-0000-0000376A0000}"/>
    <cellStyle name="Note 5 3 6 2 3" xfId="27198" xr:uid="{00000000-0005-0000-0000-0000386A0000}"/>
    <cellStyle name="Note 5 3 6 3" xfId="27199" xr:uid="{00000000-0005-0000-0000-0000396A0000}"/>
    <cellStyle name="Note 5 3 6 4" xfId="27200" xr:uid="{00000000-0005-0000-0000-00003A6A0000}"/>
    <cellStyle name="Note 5 3 7" xfId="27201" xr:uid="{00000000-0005-0000-0000-00003B6A0000}"/>
    <cellStyle name="Note 5 3 7 2" xfId="27202" xr:uid="{00000000-0005-0000-0000-00003C6A0000}"/>
    <cellStyle name="Note 5 3 7 2 2" xfId="27203" xr:uid="{00000000-0005-0000-0000-00003D6A0000}"/>
    <cellStyle name="Note 5 3 7 2 3" xfId="27204" xr:uid="{00000000-0005-0000-0000-00003E6A0000}"/>
    <cellStyle name="Note 5 3 7 3" xfId="27205" xr:uid="{00000000-0005-0000-0000-00003F6A0000}"/>
    <cellStyle name="Note 5 3 7 4" xfId="27206" xr:uid="{00000000-0005-0000-0000-0000406A0000}"/>
    <cellStyle name="Note 5 3 8" xfId="27207" xr:uid="{00000000-0005-0000-0000-0000416A0000}"/>
    <cellStyle name="Note 5 3 8 2" xfId="27208" xr:uid="{00000000-0005-0000-0000-0000426A0000}"/>
    <cellStyle name="Note 5 3 8 3" xfId="27209" xr:uid="{00000000-0005-0000-0000-0000436A0000}"/>
    <cellStyle name="Note 5 3 9" xfId="27210" xr:uid="{00000000-0005-0000-0000-0000446A0000}"/>
    <cellStyle name="Note 5 4" xfId="27211" xr:uid="{00000000-0005-0000-0000-0000456A0000}"/>
    <cellStyle name="Note 5 4 2" xfId="27212" xr:uid="{00000000-0005-0000-0000-0000466A0000}"/>
    <cellStyle name="Note 5 4 2 2" xfId="27213" xr:uid="{00000000-0005-0000-0000-0000476A0000}"/>
    <cellStyle name="Note 5 4 2 3" xfId="27214" xr:uid="{00000000-0005-0000-0000-0000486A0000}"/>
    <cellStyle name="Note 5 4 3" xfId="27215" xr:uid="{00000000-0005-0000-0000-0000496A0000}"/>
    <cellStyle name="Note 5 4 4" xfId="27216" xr:uid="{00000000-0005-0000-0000-00004A6A0000}"/>
    <cellStyle name="Note 5 5" xfId="27217" xr:uid="{00000000-0005-0000-0000-00004B6A0000}"/>
    <cellStyle name="Note 5 5 2" xfId="27218" xr:uid="{00000000-0005-0000-0000-00004C6A0000}"/>
    <cellStyle name="Note 5 5 2 2" xfId="27219" xr:uid="{00000000-0005-0000-0000-00004D6A0000}"/>
    <cellStyle name="Note 5 5 2 3" xfId="27220" xr:uid="{00000000-0005-0000-0000-00004E6A0000}"/>
    <cellStyle name="Note 5 5 3" xfId="27221" xr:uid="{00000000-0005-0000-0000-00004F6A0000}"/>
    <cellStyle name="Note 5 5 4" xfId="27222" xr:uid="{00000000-0005-0000-0000-0000506A0000}"/>
    <cellStyle name="Note 5 6" xfId="27223" xr:uid="{00000000-0005-0000-0000-0000516A0000}"/>
    <cellStyle name="Note 5 6 2" xfId="27224" xr:uid="{00000000-0005-0000-0000-0000526A0000}"/>
    <cellStyle name="Note 5 6 2 2" xfId="27225" xr:uid="{00000000-0005-0000-0000-0000536A0000}"/>
    <cellStyle name="Note 5 6 2 3" xfId="27226" xr:uid="{00000000-0005-0000-0000-0000546A0000}"/>
    <cellStyle name="Note 5 6 3" xfId="27227" xr:uid="{00000000-0005-0000-0000-0000556A0000}"/>
    <cellStyle name="Note 5 6 4" xfId="27228" xr:uid="{00000000-0005-0000-0000-0000566A0000}"/>
    <cellStyle name="Note 5 7" xfId="27229" xr:uid="{00000000-0005-0000-0000-0000576A0000}"/>
    <cellStyle name="Note 5 7 2" xfId="27230" xr:uid="{00000000-0005-0000-0000-0000586A0000}"/>
    <cellStyle name="Note 5 7 2 2" xfId="27231" xr:uid="{00000000-0005-0000-0000-0000596A0000}"/>
    <cellStyle name="Note 5 7 2 3" xfId="27232" xr:uid="{00000000-0005-0000-0000-00005A6A0000}"/>
    <cellStyle name="Note 5 7 3" xfId="27233" xr:uid="{00000000-0005-0000-0000-00005B6A0000}"/>
    <cellStyle name="Note 5 7 4" xfId="27234" xr:uid="{00000000-0005-0000-0000-00005C6A0000}"/>
    <cellStyle name="Note 5 8" xfId="27235" xr:uid="{00000000-0005-0000-0000-00005D6A0000}"/>
    <cellStyle name="Note 5 8 2" xfId="27236" xr:uid="{00000000-0005-0000-0000-00005E6A0000}"/>
    <cellStyle name="Note 5 8 2 2" xfId="27237" xr:uid="{00000000-0005-0000-0000-00005F6A0000}"/>
    <cellStyle name="Note 5 8 2 3" xfId="27238" xr:uid="{00000000-0005-0000-0000-0000606A0000}"/>
    <cellStyle name="Note 5 8 3" xfId="27239" xr:uid="{00000000-0005-0000-0000-0000616A0000}"/>
    <cellStyle name="Note 5 8 4" xfId="27240" xr:uid="{00000000-0005-0000-0000-0000626A0000}"/>
    <cellStyle name="Note 5 9" xfId="27241" xr:uid="{00000000-0005-0000-0000-0000636A0000}"/>
    <cellStyle name="Note 5 9 2" xfId="27242" xr:uid="{00000000-0005-0000-0000-0000646A0000}"/>
    <cellStyle name="Note 5 9 2 2" xfId="27243" xr:uid="{00000000-0005-0000-0000-0000656A0000}"/>
    <cellStyle name="Note 5 9 2 3" xfId="27244" xr:uid="{00000000-0005-0000-0000-0000666A0000}"/>
    <cellStyle name="Note 5 9 3" xfId="27245" xr:uid="{00000000-0005-0000-0000-0000676A0000}"/>
    <cellStyle name="Note 5 9 4" xfId="27246" xr:uid="{00000000-0005-0000-0000-0000686A0000}"/>
    <cellStyle name="Note 6" xfId="27247" xr:uid="{00000000-0005-0000-0000-0000696A0000}"/>
    <cellStyle name="Note 6 10" xfId="27248" xr:uid="{00000000-0005-0000-0000-00006A6A0000}"/>
    <cellStyle name="Note 6 10 2" xfId="27249" xr:uid="{00000000-0005-0000-0000-00006B6A0000}"/>
    <cellStyle name="Note 6 10 3" xfId="27250" xr:uid="{00000000-0005-0000-0000-00006C6A0000}"/>
    <cellStyle name="Note 6 11" xfId="27251" xr:uid="{00000000-0005-0000-0000-00006D6A0000}"/>
    <cellStyle name="Note 6 12" xfId="27252" xr:uid="{00000000-0005-0000-0000-00006E6A0000}"/>
    <cellStyle name="Note 6 2" xfId="27253" xr:uid="{00000000-0005-0000-0000-00006F6A0000}"/>
    <cellStyle name="Note 6 2 10" xfId="27254" xr:uid="{00000000-0005-0000-0000-0000706A0000}"/>
    <cellStyle name="Note 6 2 2" xfId="27255" xr:uid="{00000000-0005-0000-0000-0000716A0000}"/>
    <cellStyle name="Note 6 2 2 2" xfId="27256" xr:uid="{00000000-0005-0000-0000-0000726A0000}"/>
    <cellStyle name="Note 6 2 2 2 2" xfId="27257" xr:uid="{00000000-0005-0000-0000-0000736A0000}"/>
    <cellStyle name="Note 6 2 2 2 3" xfId="27258" xr:uid="{00000000-0005-0000-0000-0000746A0000}"/>
    <cellStyle name="Note 6 2 2 3" xfId="27259" xr:uid="{00000000-0005-0000-0000-0000756A0000}"/>
    <cellStyle name="Note 6 2 2 4" xfId="27260" xr:uid="{00000000-0005-0000-0000-0000766A0000}"/>
    <cellStyle name="Note 6 2 3" xfId="27261" xr:uid="{00000000-0005-0000-0000-0000776A0000}"/>
    <cellStyle name="Note 6 2 3 2" xfId="27262" xr:uid="{00000000-0005-0000-0000-0000786A0000}"/>
    <cellStyle name="Note 6 2 3 2 2" xfId="27263" xr:uid="{00000000-0005-0000-0000-0000796A0000}"/>
    <cellStyle name="Note 6 2 3 2 3" xfId="27264" xr:uid="{00000000-0005-0000-0000-00007A6A0000}"/>
    <cellStyle name="Note 6 2 3 3" xfId="27265" xr:uid="{00000000-0005-0000-0000-00007B6A0000}"/>
    <cellStyle name="Note 6 2 3 4" xfId="27266" xr:uid="{00000000-0005-0000-0000-00007C6A0000}"/>
    <cellStyle name="Note 6 2 4" xfId="27267" xr:uid="{00000000-0005-0000-0000-00007D6A0000}"/>
    <cellStyle name="Note 6 2 4 2" xfId="27268" xr:uid="{00000000-0005-0000-0000-00007E6A0000}"/>
    <cellStyle name="Note 6 2 4 2 2" xfId="27269" xr:uid="{00000000-0005-0000-0000-00007F6A0000}"/>
    <cellStyle name="Note 6 2 4 2 3" xfId="27270" xr:uid="{00000000-0005-0000-0000-0000806A0000}"/>
    <cellStyle name="Note 6 2 4 3" xfId="27271" xr:uid="{00000000-0005-0000-0000-0000816A0000}"/>
    <cellStyle name="Note 6 2 4 4" xfId="27272" xr:uid="{00000000-0005-0000-0000-0000826A0000}"/>
    <cellStyle name="Note 6 2 5" xfId="27273" xr:uid="{00000000-0005-0000-0000-0000836A0000}"/>
    <cellStyle name="Note 6 2 5 2" xfId="27274" xr:uid="{00000000-0005-0000-0000-0000846A0000}"/>
    <cellStyle name="Note 6 2 5 2 2" xfId="27275" xr:uid="{00000000-0005-0000-0000-0000856A0000}"/>
    <cellStyle name="Note 6 2 5 2 3" xfId="27276" xr:uid="{00000000-0005-0000-0000-0000866A0000}"/>
    <cellStyle name="Note 6 2 5 3" xfId="27277" xr:uid="{00000000-0005-0000-0000-0000876A0000}"/>
    <cellStyle name="Note 6 2 5 4" xfId="27278" xr:uid="{00000000-0005-0000-0000-0000886A0000}"/>
    <cellStyle name="Note 6 2 6" xfId="27279" xr:uid="{00000000-0005-0000-0000-0000896A0000}"/>
    <cellStyle name="Note 6 2 6 2" xfId="27280" xr:uid="{00000000-0005-0000-0000-00008A6A0000}"/>
    <cellStyle name="Note 6 2 6 2 2" xfId="27281" xr:uid="{00000000-0005-0000-0000-00008B6A0000}"/>
    <cellStyle name="Note 6 2 6 2 3" xfId="27282" xr:uid="{00000000-0005-0000-0000-00008C6A0000}"/>
    <cellStyle name="Note 6 2 6 3" xfId="27283" xr:uid="{00000000-0005-0000-0000-00008D6A0000}"/>
    <cellStyle name="Note 6 2 6 4" xfId="27284" xr:uid="{00000000-0005-0000-0000-00008E6A0000}"/>
    <cellStyle name="Note 6 2 7" xfId="27285" xr:uid="{00000000-0005-0000-0000-00008F6A0000}"/>
    <cellStyle name="Note 6 2 7 2" xfId="27286" xr:uid="{00000000-0005-0000-0000-0000906A0000}"/>
    <cellStyle name="Note 6 2 7 2 2" xfId="27287" xr:uid="{00000000-0005-0000-0000-0000916A0000}"/>
    <cellStyle name="Note 6 2 7 2 3" xfId="27288" xr:uid="{00000000-0005-0000-0000-0000926A0000}"/>
    <cellStyle name="Note 6 2 7 3" xfId="27289" xr:uid="{00000000-0005-0000-0000-0000936A0000}"/>
    <cellStyle name="Note 6 2 7 4" xfId="27290" xr:uid="{00000000-0005-0000-0000-0000946A0000}"/>
    <cellStyle name="Note 6 2 8" xfId="27291" xr:uid="{00000000-0005-0000-0000-0000956A0000}"/>
    <cellStyle name="Note 6 2 8 2" xfId="27292" xr:uid="{00000000-0005-0000-0000-0000966A0000}"/>
    <cellStyle name="Note 6 2 8 3" xfId="27293" xr:uid="{00000000-0005-0000-0000-0000976A0000}"/>
    <cellStyle name="Note 6 2 9" xfId="27294" xr:uid="{00000000-0005-0000-0000-0000986A0000}"/>
    <cellStyle name="Note 6 3" xfId="27295" xr:uid="{00000000-0005-0000-0000-0000996A0000}"/>
    <cellStyle name="Note 6 3 10" xfId="27296" xr:uid="{00000000-0005-0000-0000-00009A6A0000}"/>
    <cellStyle name="Note 6 3 2" xfId="27297" xr:uid="{00000000-0005-0000-0000-00009B6A0000}"/>
    <cellStyle name="Note 6 3 2 2" xfId="27298" xr:uid="{00000000-0005-0000-0000-00009C6A0000}"/>
    <cellStyle name="Note 6 3 2 2 2" xfId="27299" xr:uid="{00000000-0005-0000-0000-00009D6A0000}"/>
    <cellStyle name="Note 6 3 2 2 3" xfId="27300" xr:uid="{00000000-0005-0000-0000-00009E6A0000}"/>
    <cellStyle name="Note 6 3 2 3" xfId="27301" xr:uid="{00000000-0005-0000-0000-00009F6A0000}"/>
    <cellStyle name="Note 6 3 2 4" xfId="27302" xr:uid="{00000000-0005-0000-0000-0000A06A0000}"/>
    <cellStyle name="Note 6 3 3" xfId="27303" xr:uid="{00000000-0005-0000-0000-0000A16A0000}"/>
    <cellStyle name="Note 6 3 3 2" xfId="27304" xr:uid="{00000000-0005-0000-0000-0000A26A0000}"/>
    <cellStyle name="Note 6 3 3 2 2" xfId="27305" xr:uid="{00000000-0005-0000-0000-0000A36A0000}"/>
    <cellStyle name="Note 6 3 3 2 3" xfId="27306" xr:uid="{00000000-0005-0000-0000-0000A46A0000}"/>
    <cellStyle name="Note 6 3 3 3" xfId="27307" xr:uid="{00000000-0005-0000-0000-0000A56A0000}"/>
    <cellStyle name="Note 6 3 3 4" xfId="27308" xr:uid="{00000000-0005-0000-0000-0000A66A0000}"/>
    <cellStyle name="Note 6 3 4" xfId="27309" xr:uid="{00000000-0005-0000-0000-0000A76A0000}"/>
    <cellStyle name="Note 6 3 4 2" xfId="27310" xr:uid="{00000000-0005-0000-0000-0000A86A0000}"/>
    <cellStyle name="Note 6 3 4 2 2" xfId="27311" xr:uid="{00000000-0005-0000-0000-0000A96A0000}"/>
    <cellStyle name="Note 6 3 4 2 3" xfId="27312" xr:uid="{00000000-0005-0000-0000-0000AA6A0000}"/>
    <cellStyle name="Note 6 3 4 3" xfId="27313" xr:uid="{00000000-0005-0000-0000-0000AB6A0000}"/>
    <cellStyle name="Note 6 3 4 4" xfId="27314" xr:uid="{00000000-0005-0000-0000-0000AC6A0000}"/>
    <cellStyle name="Note 6 3 5" xfId="27315" xr:uid="{00000000-0005-0000-0000-0000AD6A0000}"/>
    <cellStyle name="Note 6 3 5 2" xfId="27316" xr:uid="{00000000-0005-0000-0000-0000AE6A0000}"/>
    <cellStyle name="Note 6 3 5 2 2" xfId="27317" xr:uid="{00000000-0005-0000-0000-0000AF6A0000}"/>
    <cellStyle name="Note 6 3 5 2 3" xfId="27318" xr:uid="{00000000-0005-0000-0000-0000B06A0000}"/>
    <cellStyle name="Note 6 3 5 3" xfId="27319" xr:uid="{00000000-0005-0000-0000-0000B16A0000}"/>
    <cellStyle name="Note 6 3 5 4" xfId="27320" xr:uid="{00000000-0005-0000-0000-0000B26A0000}"/>
    <cellStyle name="Note 6 3 6" xfId="27321" xr:uid="{00000000-0005-0000-0000-0000B36A0000}"/>
    <cellStyle name="Note 6 3 6 2" xfId="27322" xr:uid="{00000000-0005-0000-0000-0000B46A0000}"/>
    <cellStyle name="Note 6 3 6 2 2" xfId="27323" xr:uid="{00000000-0005-0000-0000-0000B56A0000}"/>
    <cellStyle name="Note 6 3 6 2 3" xfId="27324" xr:uid="{00000000-0005-0000-0000-0000B66A0000}"/>
    <cellStyle name="Note 6 3 6 3" xfId="27325" xr:uid="{00000000-0005-0000-0000-0000B76A0000}"/>
    <cellStyle name="Note 6 3 6 4" xfId="27326" xr:uid="{00000000-0005-0000-0000-0000B86A0000}"/>
    <cellStyle name="Note 6 3 7" xfId="27327" xr:uid="{00000000-0005-0000-0000-0000B96A0000}"/>
    <cellStyle name="Note 6 3 7 2" xfId="27328" xr:uid="{00000000-0005-0000-0000-0000BA6A0000}"/>
    <cellStyle name="Note 6 3 7 2 2" xfId="27329" xr:uid="{00000000-0005-0000-0000-0000BB6A0000}"/>
    <cellStyle name="Note 6 3 7 2 3" xfId="27330" xr:uid="{00000000-0005-0000-0000-0000BC6A0000}"/>
    <cellStyle name="Note 6 3 7 3" xfId="27331" xr:uid="{00000000-0005-0000-0000-0000BD6A0000}"/>
    <cellStyle name="Note 6 3 7 4" xfId="27332" xr:uid="{00000000-0005-0000-0000-0000BE6A0000}"/>
    <cellStyle name="Note 6 3 8" xfId="27333" xr:uid="{00000000-0005-0000-0000-0000BF6A0000}"/>
    <cellStyle name="Note 6 3 8 2" xfId="27334" xr:uid="{00000000-0005-0000-0000-0000C06A0000}"/>
    <cellStyle name="Note 6 3 8 3" xfId="27335" xr:uid="{00000000-0005-0000-0000-0000C16A0000}"/>
    <cellStyle name="Note 6 3 9" xfId="27336" xr:uid="{00000000-0005-0000-0000-0000C26A0000}"/>
    <cellStyle name="Note 6 4" xfId="27337" xr:uid="{00000000-0005-0000-0000-0000C36A0000}"/>
    <cellStyle name="Note 6 4 2" xfId="27338" xr:uid="{00000000-0005-0000-0000-0000C46A0000}"/>
    <cellStyle name="Note 6 4 2 2" xfId="27339" xr:uid="{00000000-0005-0000-0000-0000C56A0000}"/>
    <cellStyle name="Note 6 4 2 3" xfId="27340" xr:uid="{00000000-0005-0000-0000-0000C66A0000}"/>
    <cellStyle name="Note 6 4 3" xfId="27341" xr:uid="{00000000-0005-0000-0000-0000C76A0000}"/>
    <cellStyle name="Note 6 4 4" xfId="27342" xr:uid="{00000000-0005-0000-0000-0000C86A0000}"/>
    <cellStyle name="Note 6 5" xfId="27343" xr:uid="{00000000-0005-0000-0000-0000C96A0000}"/>
    <cellStyle name="Note 6 5 2" xfId="27344" xr:uid="{00000000-0005-0000-0000-0000CA6A0000}"/>
    <cellStyle name="Note 6 5 2 2" xfId="27345" xr:uid="{00000000-0005-0000-0000-0000CB6A0000}"/>
    <cellStyle name="Note 6 5 2 3" xfId="27346" xr:uid="{00000000-0005-0000-0000-0000CC6A0000}"/>
    <cellStyle name="Note 6 5 3" xfId="27347" xr:uid="{00000000-0005-0000-0000-0000CD6A0000}"/>
    <cellStyle name="Note 6 5 4" xfId="27348" xr:uid="{00000000-0005-0000-0000-0000CE6A0000}"/>
    <cellStyle name="Note 6 6" xfId="27349" xr:uid="{00000000-0005-0000-0000-0000CF6A0000}"/>
    <cellStyle name="Note 6 6 2" xfId="27350" xr:uid="{00000000-0005-0000-0000-0000D06A0000}"/>
    <cellStyle name="Note 6 6 2 2" xfId="27351" xr:uid="{00000000-0005-0000-0000-0000D16A0000}"/>
    <cellStyle name="Note 6 6 2 3" xfId="27352" xr:uid="{00000000-0005-0000-0000-0000D26A0000}"/>
    <cellStyle name="Note 6 6 3" xfId="27353" xr:uid="{00000000-0005-0000-0000-0000D36A0000}"/>
    <cellStyle name="Note 6 6 4" xfId="27354" xr:uid="{00000000-0005-0000-0000-0000D46A0000}"/>
    <cellStyle name="Note 6 7" xfId="27355" xr:uid="{00000000-0005-0000-0000-0000D56A0000}"/>
    <cellStyle name="Note 6 7 2" xfId="27356" xr:uid="{00000000-0005-0000-0000-0000D66A0000}"/>
    <cellStyle name="Note 6 7 2 2" xfId="27357" xr:uid="{00000000-0005-0000-0000-0000D76A0000}"/>
    <cellStyle name="Note 6 7 2 3" xfId="27358" xr:uid="{00000000-0005-0000-0000-0000D86A0000}"/>
    <cellStyle name="Note 6 7 3" xfId="27359" xr:uid="{00000000-0005-0000-0000-0000D96A0000}"/>
    <cellStyle name="Note 6 7 4" xfId="27360" xr:uid="{00000000-0005-0000-0000-0000DA6A0000}"/>
    <cellStyle name="Note 6 8" xfId="27361" xr:uid="{00000000-0005-0000-0000-0000DB6A0000}"/>
    <cellStyle name="Note 6 8 2" xfId="27362" xr:uid="{00000000-0005-0000-0000-0000DC6A0000}"/>
    <cellStyle name="Note 6 8 2 2" xfId="27363" xr:uid="{00000000-0005-0000-0000-0000DD6A0000}"/>
    <cellStyle name="Note 6 8 2 3" xfId="27364" xr:uid="{00000000-0005-0000-0000-0000DE6A0000}"/>
    <cellStyle name="Note 6 8 3" xfId="27365" xr:uid="{00000000-0005-0000-0000-0000DF6A0000}"/>
    <cellStyle name="Note 6 8 4" xfId="27366" xr:uid="{00000000-0005-0000-0000-0000E06A0000}"/>
    <cellStyle name="Note 6 9" xfId="27367" xr:uid="{00000000-0005-0000-0000-0000E16A0000}"/>
    <cellStyle name="Note 6 9 2" xfId="27368" xr:uid="{00000000-0005-0000-0000-0000E26A0000}"/>
    <cellStyle name="Note 6 9 2 2" xfId="27369" xr:uid="{00000000-0005-0000-0000-0000E36A0000}"/>
    <cellStyle name="Note 6 9 2 3" xfId="27370" xr:uid="{00000000-0005-0000-0000-0000E46A0000}"/>
    <cellStyle name="Note 6 9 3" xfId="27371" xr:uid="{00000000-0005-0000-0000-0000E56A0000}"/>
    <cellStyle name="Note 6 9 4" xfId="27372" xr:uid="{00000000-0005-0000-0000-0000E66A0000}"/>
    <cellStyle name="Note 7" xfId="27373" xr:uid="{00000000-0005-0000-0000-0000E76A0000}"/>
    <cellStyle name="Note 7 10" xfId="27374" xr:uid="{00000000-0005-0000-0000-0000E86A0000}"/>
    <cellStyle name="Note 7 10 2" xfId="27375" xr:uid="{00000000-0005-0000-0000-0000E96A0000}"/>
    <cellStyle name="Note 7 10 3" xfId="27376" xr:uid="{00000000-0005-0000-0000-0000EA6A0000}"/>
    <cellStyle name="Note 7 11" xfId="27377" xr:uid="{00000000-0005-0000-0000-0000EB6A0000}"/>
    <cellStyle name="Note 7 12" xfId="27378" xr:uid="{00000000-0005-0000-0000-0000EC6A0000}"/>
    <cellStyle name="Note 7 2" xfId="27379" xr:uid="{00000000-0005-0000-0000-0000ED6A0000}"/>
    <cellStyle name="Note 7 2 10" xfId="27380" xr:uid="{00000000-0005-0000-0000-0000EE6A0000}"/>
    <cellStyle name="Note 7 2 2" xfId="27381" xr:uid="{00000000-0005-0000-0000-0000EF6A0000}"/>
    <cellStyle name="Note 7 2 2 2" xfId="27382" xr:uid="{00000000-0005-0000-0000-0000F06A0000}"/>
    <cellStyle name="Note 7 2 2 2 2" xfId="27383" xr:uid="{00000000-0005-0000-0000-0000F16A0000}"/>
    <cellStyle name="Note 7 2 2 2 3" xfId="27384" xr:uid="{00000000-0005-0000-0000-0000F26A0000}"/>
    <cellStyle name="Note 7 2 2 3" xfId="27385" xr:uid="{00000000-0005-0000-0000-0000F36A0000}"/>
    <cellStyle name="Note 7 2 2 4" xfId="27386" xr:uid="{00000000-0005-0000-0000-0000F46A0000}"/>
    <cellStyle name="Note 7 2 3" xfId="27387" xr:uid="{00000000-0005-0000-0000-0000F56A0000}"/>
    <cellStyle name="Note 7 2 3 2" xfId="27388" xr:uid="{00000000-0005-0000-0000-0000F66A0000}"/>
    <cellStyle name="Note 7 2 3 2 2" xfId="27389" xr:uid="{00000000-0005-0000-0000-0000F76A0000}"/>
    <cellStyle name="Note 7 2 3 2 3" xfId="27390" xr:uid="{00000000-0005-0000-0000-0000F86A0000}"/>
    <cellStyle name="Note 7 2 3 3" xfId="27391" xr:uid="{00000000-0005-0000-0000-0000F96A0000}"/>
    <cellStyle name="Note 7 2 3 4" xfId="27392" xr:uid="{00000000-0005-0000-0000-0000FA6A0000}"/>
    <cellStyle name="Note 7 2 4" xfId="27393" xr:uid="{00000000-0005-0000-0000-0000FB6A0000}"/>
    <cellStyle name="Note 7 2 4 2" xfId="27394" xr:uid="{00000000-0005-0000-0000-0000FC6A0000}"/>
    <cellStyle name="Note 7 2 4 2 2" xfId="27395" xr:uid="{00000000-0005-0000-0000-0000FD6A0000}"/>
    <cellStyle name="Note 7 2 4 2 3" xfId="27396" xr:uid="{00000000-0005-0000-0000-0000FE6A0000}"/>
    <cellStyle name="Note 7 2 4 3" xfId="27397" xr:uid="{00000000-0005-0000-0000-0000FF6A0000}"/>
    <cellStyle name="Note 7 2 4 4" xfId="27398" xr:uid="{00000000-0005-0000-0000-0000006B0000}"/>
    <cellStyle name="Note 7 2 5" xfId="27399" xr:uid="{00000000-0005-0000-0000-0000016B0000}"/>
    <cellStyle name="Note 7 2 5 2" xfId="27400" xr:uid="{00000000-0005-0000-0000-0000026B0000}"/>
    <cellStyle name="Note 7 2 5 2 2" xfId="27401" xr:uid="{00000000-0005-0000-0000-0000036B0000}"/>
    <cellStyle name="Note 7 2 5 2 3" xfId="27402" xr:uid="{00000000-0005-0000-0000-0000046B0000}"/>
    <cellStyle name="Note 7 2 5 3" xfId="27403" xr:uid="{00000000-0005-0000-0000-0000056B0000}"/>
    <cellStyle name="Note 7 2 5 4" xfId="27404" xr:uid="{00000000-0005-0000-0000-0000066B0000}"/>
    <cellStyle name="Note 7 2 6" xfId="27405" xr:uid="{00000000-0005-0000-0000-0000076B0000}"/>
    <cellStyle name="Note 7 2 6 2" xfId="27406" xr:uid="{00000000-0005-0000-0000-0000086B0000}"/>
    <cellStyle name="Note 7 2 6 2 2" xfId="27407" xr:uid="{00000000-0005-0000-0000-0000096B0000}"/>
    <cellStyle name="Note 7 2 6 2 3" xfId="27408" xr:uid="{00000000-0005-0000-0000-00000A6B0000}"/>
    <cellStyle name="Note 7 2 6 3" xfId="27409" xr:uid="{00000000-0005-0000-0000-00000B6B0000}"/>
    <cellStyle name="Note 7 2 6 4" xfId="27410" xr:uid="{00000000-0005-0000-0000-00000C6B0000}"/>
    <cellStyle name="Note 7 2 7" xfId="27411" xr:uid="{00000000-0005-0000-0000-00000D6B0000}"/>
    <cellStyle name="Note 7 2 7 2" xfId="27412" xr:uid="{00000000-0005-0000-0000-00000E6B0000}"/>
    <cellStyle name="Note 7 2 7 2 2" xfId="27413" xr:uid="{00000000-0005-0000-0000-00000F6B0000}"/>
    <cellStyle name="Note 7 2 7 2 3" xfId="27414" xr:uid="{00000000-0005-0000-0000-0000106B0000}"/>
    <cellStyle name="Note 7 2 7 3" xfId="27415" xr:uid="{00000000-0005-0000-0000-0000116B0000}"/>
    <cellStyle name="Note 7 2 7 4" xfId="27416" xr:uid="{00000000-0005-0000-0000-0000126B0000}"/>
    <cellStyle name="Note 7 2 8" xfId="27417" xr:uid="{00000000-0005-0000-0000-0000136B0000}"/>
    <cellStyle name="Note 7 2 8 2" xfId="27418" xr:uid="{00000000-0005-0000-0000-0000146B0000}"/>
    <cellStyle name="Note 7 2 8 3" xfId="27419" xr:uid="{00000000-0005-0000-0000-0000156B0000}"/>
    <cellStyle name="Note 7 2 9" xfId="27420" xr:uid="{00000000-0005-0000-0000-0000166B0000}"/>
    <cellStyle name="Note 7 3" xfId="27421" xr:uid="{00000000-0005-0000-0000-0000176B0000}"/>
    <cellStyle name="Note 7 3 10" xfId="27422" xr:uid="{00000000-0005-0000-0000-0000186B0000}"/>
    <cellStyle name="Note 7 3 2" xfId="27423" xr:uid="{00000000-0005-0000-0000-0000196B0000}"/>
    <cellStyle name="Note 7 3 2 2" xfId="27424" xr:uid="{00000000-0005-0000-0000-00001A6B0000}"/>
    <cellStyle name="Note 7 3 2 2 2" xfId="27425" xr:uid="{00000000-0005-0000-0000-00001B6B0000}"/>
    <cellStyle name="Note 7 3 2 2 3" xfId="27426" xr:uid="{00000000-0005-0000-0000-00001C6B0000}"/>
    <cellStyle name="Note 7 3 2 3" xfId="27427" xr:uid="{00000000-0005-0000-0000-00001D6B0000}"/>
    <cellStyle name="Note 7 3 2 4" xfId="27428" xr:uid="{00000000-0005-0000-0000-00001E6B0000}"/>
    <cellStyle name="Note 7 3 3" xfId="27429" xr:uid="{00000000-0005-0000-0000-00001F6B0000}"/>
    <cellStyle name="Note 7 3 3 2" xfId="27430" xr:uid="{00000000-0005-0000-0000-0000206B0000}"/>
    <cellStyle name="Note 7 3 3 2 2" xfId="27431" xr:uid="{00000000-0005-0000-0000-0000216B0000}"/>
    <cellStyle name="Note 7 3 3 2 3" xfId="27432" xr:uid="{00000000-0005-0000-0000-0000226B0000}"/>
    <cellStyle name="Note 7 3 3 3" xfId="27433" xr:uid="{00000000-0005-0000-0000-0000236B0000}"/>
    <cellStyle name="Note 7 3 3 4" xfId="27434" xr:uid="{00000000-0005-0000-0000-0000246B0000}"/>
    <cellStyle name="Note 7 3 4" xfId="27435" xr:uid="{00000000-0005-0000-0000-0000256B0000}"/>
    <cellStyle name="Note 7 3 4 2" xfId="27436" xr:uid="{00000000-0005-0000-0000-0000266B0000}"/>
    <cellStyle name="Note 7 3 4 2 2" xfId="27437" xr:uid="{00000000-0005-0000-0000-0000276B0000}"/>
    <cellStyle name="Note 7 3 4 2 3" xfId="27438" xr:uid="{00000000-0005-0000-0000-0000286B0000}"/>
    <cellStyle name="Note 7 3 4 3" xfId="27439" xr:uid="{00000000-0005-0000-0000-0000296B0000}"/>
    <cellStyle name="Note 7 3 4 4" xfId="27440" xr:uid="{00000000-0005-0000-0000-00002A6B0000}"/>
    <cellStyle name="Note 7 3 5" xfId="27441" xr:uid="{00000000-0005-0000-0000-00002B6B0000}"/>
    <cellStyle name="Note 7 3 5 2" xfId="27442" xr:uid="{00000000-0005-0000-0000-00002C6B0000}"/>
    <cellStyle name="Note 7 3 5 2 2" xfId="27443" xr:uid="{00000000-0005-0000-0000-00002D6B0000}"/>
    <cellStyle name="Note 7 3 5 2 3" xfId="27444" xr:uid="{00000000-0005-0000-0000-00002E6B0000}"/>
    <cellStyle name="Note 7 3 5 3" xfId="27445" xr:uid="{00000000-0005-0000-0000-00002F6B0000}"/>
    <cellStyle name="Note 7 3 5 4" xfId="27446" xr:uid="{00000000-0005-0000-0000-0000306B0000}"/>
    <cellStyle name="Note 7 3 6" xfId="27447" xr:uid="{00000000-0005-0000-0000-0000316B0000}"/>
    <cellStyle name="Note 7 3 6 2" xfId="27448" xr:uid="{00000000-0005-0000-0000-0000326B0000}"/>
    <cellStyle name="Note 7 3 6 2 2" xfId="27449" xr:uid="{00000000-0005-0000-0000-0000336B0000}"/>
    <cellStyle name="Note 7 3 6 2 3" xfId="27450" xr:uid="{00000000-0005-0000-0000-0000346B0000}"/>
    <cellStyle name="Note 7 3 6 3" xfId="27451" xr:uid="{00000000-0005-0000-0000-0000356B0000}"/>
    <cellStyle name="Note 7 3 6 4" xfId="27452" xr:uid="{00000000-0005-0000-0000-0000366B0000}"/>
    <cellStyle name="Note 7 3 7" xfId="27453" xr:uid="{00000000-0005-0000-0000-0000376B0000}"/>
    <cellStyle name="Note 7 3 7 2" xfId="27454" xr:uid="{00000000-0005-0000-0000-0000386B0000}"/>
    <cellStyle name="Note 7 3 7 2 2" xfId="27455" xr:uid="{00000000-0005-0000-0000-0000396B0000}"/>
    <cellStyle name="Note 7 3 7 2 3" xfId="27456" xr:uid="{00000000-0005-0000-0000-00003A6B0000}"/>
    <cellStyle name="Note 7 3 7 3" xfId="27457" xr:uid="{00000000-0005-0000-0000-00003B6B0000}"/>
    <cellStyle name="Note 7 3 7 4" xfId="27458" xr:uid="{00000000-0005-0000-0000-00003C6B0000}"/>
    <cellStyle name="Note 7 3 8" xfId="27459" xr:uid="{00000000-0005-0000-0000-00003D6B0000}"/>
    <cellStyle name="Note 7 3 8 2" xfId="27460" xr:uid="{00000000-0005-0000-0000-00003E6B0000}"/>
    <cellStyle name="Note 7 3 8 3" xfId="27461" xr:uid="{00000000-0005-0000-0000-00003F6B0000}"/>
    <cellStyle name="Note 7 3 9" xfId="27462" xr:uid="{00000000-0005-0000-0000-0000406B0000}"/>
    <cellStyle name="Note 7 4" xfId="27463" xr:uid="{00000000-0005-0000-0000-0000416B0000}"/>
    <cellStyle name="Note 7 4 2" xfId="27464" xr:uid="{00000000-0005-0000-0000-0000426B0000}"/>
    <cellStyle name="Note 7 4 2 2" xfId="27465" xr:uid="{00000000-0005-0000-0000-0000436B0000}"/>
    <cellStyle name="Note 7 4 2 3" xfId="27466" xr:uid="{00000000-0005-0000-0000-0000446B0000}"/>
    <cellStyle name="Note 7 4 3" xfId="27467" xr:uid="{00000000-0005-0000-0000-0000456B0000}"/>
    <cellStyle name="Note 7 4 4" xfId="27468" xr:uid="{00000000-0005-0000-0000-0000466B0000}"/>
    <cellStyle name="Note 7 5" xfId="27469" xr:uid="{00000000-0005-0000-0000-0000476B0000}"/>
    <cellStyle name="Note 7 5 2" xfId="27470" xr:uid="{00000000-0005-0000-0000-0000486B0000}"/>
    <cellStyle name="Note 7 5 2 2" xfId="27471" xr:uid="{00000000-0005-0000-0000-0000496B0000}"/>
    <cellStyle name="Note 7 5 2 3" xfId="27472" xr:uid="{00000000-0005-0000-0000-00004A6B0000}"/>
    <cellStyle name="Note 7 5 3" xfId="27473" xr:uid="{00000000-0005-0000-0000-00004B6B0000}"/>
    <cellStyle name="Note 7 5 4" xfId="27474" xr:uid="{00000000-0005-0000-0000-00004C6B0000}"/>
    <cellStyle name="Note 7 6" xfId="27475" xr:uid="{00000000-0005-0000-0000-00004D6B0000}"/>
    <cellStyle name="Note 7 6 2" xfId="27476" xr:uid="{00000000-0005-0000-0000-00004E6B0000}"/>
    <cellStyle name="Note 7 6 2 2" xfId="27477" xr:uid="{00000000-0005-0000-0000-00004F6B0000}"/>
    <cellStyle name="Note 7 6 2 3" xfId="27478" xr:uid="{00000000-0005-0000-0000-0000506B0000}"/>
    <cellStyle name="Note 7 6 3" xfId="27479" xr:uid="{00000000-0005-0000-0000-0000516B0000}"/>
    <cellStyle name="Note 7 6 4" xfId="27480" xr:uid="{00000000-0005-0000-0000-0000526B0000}"/>
    <cellStyle name="Note 7 7" xfId="27481" xr:uid="{00000000-0005-0000-0000-0000536B0000}"/>
    <cellStyle name="Note 7 7 2" xfId="27482" xr:uid="{00000000-0005-0000-0000-0000546B0000}"/>
    <cellStyle name="Note 7 7 2 2" xfId="27483" xr:uid="{00000000-0005-0000-0000-0000556B0000}"/>
    <cellStyle name="Note 7 7 2 3" xfId="27484" xr:uid="{00000000-0005-0000-0000-0000566B0000}"/>
    <cellStyle name="Note 7 7 3" xfId="27485" xr:uid="{00000000-0005-0000-0000-0000576B0000}"/>
    <cellStyle name="Note 7 7 4" xfId="27486" xr:uid="{00000000-0005-0000-0000-0000586B0000}"/>
    <cellStyle name="Note 7 8" xfId="27487" xr:uid="{00000000-0005-0000-0000-0000596B0000}"/>
    <cellStyle name="Note 7 8 2" xfId="27488" xr:uid="{00000000-0005-0000-0000-00005A6B0000}"/>
    <cellStyle name="Note 7 8 2 2" xfId="27489" xr:uid="{00000000-0005-0000-0000-00005B6B0000}"/>
    <cellStyle name="Note 7 8 2 3" xfId="27490" xr:uid="{00000000-0005-0000-0000-00005C6B0000}"/>
    <cellStyle name="Note 7 8 3" xfId="27491" xr:uid="{00000000-0005-0000-0000-00005D6B0000}"/>
    <cellStyle name="Note 7 8 4" xfId="27492" xr:uid="{00000000-0005-0000-0000-00005E6B0000}"/>
    <cellStyle name="Note 7 9" xfId="27493" xr:uid="{00000000-0005-0000-0000-00005F6B0000}"/>
    <cellStyle name="Note 7 9 2" xfId="27494" xr:uid="{00000000-0005-0000-0000-0000606B0000}"/>
    <cellStyle name="Note 7 9 2 2" xfId="27495" xr:uid="{00000000-0005-0000-0000-0000616B0000}"/>
    <cellStyle name="Note 7 9 2 3" xfId="27496" xr:uid="{00000000-0005-0000-0000-0000626B0000}"/>
    <cellStyle name="Note 7 9 3" xfId="27497" xr:uid="{00000000-0005-0000-0000-0000636B0000}"/>
    <cellStyle name="Note 7 9 4" xfId="27498" xr:uid="{00000000-0005-0000-0000-0000646B0000}"/>
    <cellStyle name="Note 8" xfId="27499" xr:uid="{00000000-0005-0000-0000-0000656B0000}"/>
    <cellStyle name="Note 8 10" xfId="27500" xr:uid="{00000000-0005-0000-0000-0000666B0000}"/>
    <cellStyle name="Note 8 2" xfId="27501" xr:uid="{00000000-0005-0000-0000-0000676B0000}"/>
    <cellStyle name="Note 8 2 2" xfId="27502" xr:uid="{00000000-0005-0000-0000-0000686B0000}"/>
    <cellStyle name="Note 8 2 2 2" xfId="27503" xr:uid="{00000000-0005-0000-0000-0000696B0000}"/>
    <cellStyle name="Note 8 2 2 3" xfId="27504" xr:uid="{00000000-0005-0000-0000-00006A6B0000}"/>
    <cellStyle name="Note 8 2 3" xfId="27505" xr:uid="{00000000-0005-0000-0000-00006B6B0000}"/>
    <cellStyle name="Note 8 2 4" xfId="27506" xr:uid="{00000000-0005-0000-0000-00006C6B0000}"/>
    <cellStyle name="Note 8 3" xfId="27507" xr:uid="{00000000-0005-0000-0000-00006D6B0000}"/>
    <cellStyle name="Note 8 3 2" xfId="27508" xr:uid="{00000000-0005-0000-0000-00006E6B0000}"/>
    <cellStyle name="Note 8 3 2 2" xfId="27509" xr:uid="{00000000-0005-0000-0000-00006F6B0000}"/>
    <cellStyle name="Note 8 3 2 3" xfId="27510" xr:uid="{00000000-0005-0000-0000-0000706B0000}"/>
    <cellStyle name="Note 8 3 3" xfId="27511" xr:uid="{00000000-0005-0000-0000-0000716B0000}"/>
    <cellStyle name="Note 8 3 4" xfId="27512" xr:uid="{00000000-0005-0000-0000-0000726B0000}"/>
    <cellStyle name="Note 8 4" xfId="27513" xr:uid="{00000000-0005-0000-0000-0000736B0000}"/>
    <cellStyle name="Note 8 4 2" xfId="27514" xr:uid="{00000000-0005-0000-0000-0000746B0000}"/>
    <cellStyle name="Note 8 4 2 2" xfId="27515" xr:uid="{00000000-0005-0000-0000-0000756B0000}"/>
    <cellStyle name="Note 8 4 2 3" xfId="27516" xr:uid="{00000000-0005-0000-0000-0000766B0000}"/>
    <cellStyle name="Note 8 4 3" xfId="27517" xr:uid="{00000000-0005-0000-0000-0000776B0000}"/>
    <cellStyle name="Note 8 4 4" xfId="27518" xr:uid="{00000000-0005-0000-0000-0000786B0000}"/>
    <cellStyle name="Note 8 5" xfId="27519" xr:uid="{00000000-0005-0000-0000-0000796B0000}"/>
    <cellStyle name="Note 8 5 2" xfId="27520" xr:uid="{00000000-0005-0000-0000-00007A6B0000}"/>
    <cellStyle name="Note 8 5 2 2" xfId="27521" xr:uid="{00000000-0005-0000-0000-00007B6B0000}"/>
    <cellStyle name="Note 8 5 2 3" xfId="27522" xr:uid="{00000000-0005-0000-0000-00007C6B0000}"/>
    <cellStyle name="Note 8 5 3" xfId="27523" xr:uid="{00000000-0005-0000-0000-00007D6B0000}"/>
    <cellStyle name="Note 8 5 4" xfId="27524" xr:uid="{00000000-0005-0000-0000-00007E6B0000}"/>
    <cellStyle name="Note 8 6" xfId="27525" xr:uid="{00000000-0005-0000-0000-00007F6B0000}"/>
    <cellStyle name="Note 8 6 2" xfId="27526" xr:uid="{00000000-0005-0000-0000-0000806B0000}"/>
    <cellStyle name="Note 8 6 2 2" xfId="27527" xr:uid="{00000000-0005-0000-0000-0000816B0000}"/>
    <cellStyle name="Note 8 6 2 3" xfId="27528" xr:uid="{00000000-0005-0000-0000-0000826B0000}"/>
    <cellStyle name="Note 8 6 3" xfId="27529" xr:uid="{00000000-0005-0000-0000-0000836B0000}"/>
    <cellStyle name="Note 8 6 4" xfId="27530" xr:uid="{00000000-0005-0000-0000-0000846B0000}"/>
    <cellStyle name="Note 8 7" xfId="27531" xr:uid="{00000000-0005-0000-0000-0000856B0000}"/>
    <cellStyle name="Note 8 7 2" xfId="27532" xr:uid="{00000000-0005-0000-0000-0000866B0000}"/>
    <cellStyle name="Note 8 7 2 2" xfId="27533" xr:uid="{00000000-0005-0000-0000-0000876B0000}"/>
    <cellStyle name="Note 8 7 2 3" xfId="27534" xr:uid="{00000000-0005-0000-0000-0000886B0000}"/>
    <cellStyle name="Note 8 7 3" xfId="27535" xr:uid="{00000000-0005-0000-0000-0000896B0000}"/>
    <cellStyle name="Note 8 7 4" xfId="27536" xr:uid="{00000000-0005-0000-0000-00008A6B0000}"/>
    <cellStyle name="Note 8 8" xfId="27537" xr:uid="{00000000-0005-0000-0000-00008B6B0000}"/>
    <cellStyle name="Note 8 8 2" xfId="27538" xr:uid="{00000000-0005-0000-0000-00008C6B0000}"/>
    <cellStyle name="Note 8 8 3" xfId="27539" xr:uid="{00000000-0005-0000-0000-00008D6B0000}"/>
    <cellStyle name="Note 8 9" xfId="27540" xr:uid="{00000000-0005-0000-0000-00008E6B0000}"/>
    <cellStyle name="Note 9" xfId="27541" xr:uid="{00000000-0005-0000-0000-00008F6B0000}"/>
    <cellStyle name="Note 9 10" xfId="27542" xr:uid="{00000000-0005-0000-0000-0000906B0000}"/>
    <cellStyle name="Note 9 2" xfId="27543" xr:uid="{00000000-0005-0000-0000-0000916B0000}"/>
    <cellStyle name="Note 9 2 2" xfId="27544" xr:uid="{00000000-0005-0000-0000-0000926B0000}"/>
    <cellStyle name="Note 9 2 2 2" xfId="27545" xr:uid="{00000000-0005-0000-0000-0000936B0000}"/>
    <cellStyle name="Note 9 2 2 3" xfId="27546" xr:uid="{00000000-0005-0000-0000-0000946B0000}"/>
    <cellStyle name="Note 9 2 3" xfId="27547" xr:uid="{00000000-0005-0000-0000-0000956B0000}"/>
    <cellStyle name="Note 9 2 4" xfId="27548" xr:uid="{00000000-0005-0000-0000-0000966B0000}"/>
    <cellStyle name="Note 9 3" xfId="27549" xr:uid="{00000000-0005-0000-0000-0000976B0000}"/>
    <cellStyle name="Note 9 3 2" xfId="27550" xr:uid="{00000000-0005-0000-0000-0000986B0000}"/>
    <cellStyle name="Note 9 3 2 2" xfId="27551" xr:uid="{00000000-0005-0000-0000-0000996B0000}"/>
    <cellStyle name="Note 9 3 2 3" xfId="27552" xr:uid="{00000000-0005-0000-0000-00009A6B0000}"/>
    <cellStyle name="Note 9 3 3" xfId="27553" xr:uid="{00000000-0005-0000-0000-00009B6B0000}"/>
    <cellStyle name="Note 9 3 4" xfId="27554" xr:uid="{00000000-0005-0000-0000-00009C6B0000}"/>
    <cellStyle name="Note 9 4" xfId="27555" xr:uid="{00000000-0005-0000-0000-00009D6B0000}"/>
    <cellStyle name="Note 9 4 2" xfId="27556" xr:uid="{00000000-0005-0000-0000-00009E6B0000}"/>
    <cellStyle name="Note 9 4 2 2" xfId="27557" xr:uid="{00000000-0005-0000-0000-00009F6B0000}"/>
    <cellStyle name="Note 9 4 2 3" xfId="27558" xr:uid="{00000000-0005-0000-0000-0000A06B0000}"/>
    <cellStyle name="Note 9 4 3" xfId="27559" xr:uid="{00000000-0005-0000-0000-0000A16B0000}"/>
    <cellStyle name="Note 9 4 4" xfId="27560" xr:uid="{00000000-0005-0000-0000-0000A26B0000}"/>
    <cellStyle name="Note 9 5" xfId="27561" xr:uid="{00000000-0005-0000-0000-0000A36B0000}"/>
    <cellStyle name="Note 9 5 2" xfId="27562" xr:uid="{00000000-0005-0000-0000-0000A46B0000}"/>
    <cellStyle name="Note 9 5 2 2" xfId="27563" xr:uid="{00000000-0005-0000-0000-0000A56B0000}"/>
    <cellStyle name="Note 9 5 2 3" xfId="27564" xr:uid="{00000000-0005-0000-0000-0000A66B0000}"/>
    <cellStyle name="Note 9 5 3" xfId="27565" xr:uid="{00000000-0005-0000-0000-0000A76B0000}"/>
    <cellStyle name="Note 9 5 4" xfId="27566" xr:uid="{00000000-0005-0000-0000-0000A86B0000}"/>
    <cellStyle name="Note 9 6" xfId="27567" xr:uid="{00000000-0005-0000-0000-0000A96B0000}"/>
    <cellStyle name="Note 9 6 2" xfId="27568" xr:uid="{00000000-0005-0000-0000-0000AA6B0000}"/>
    <cellStyle name="Note 9 6 2 2" xfId="27569" xr:uid="{00000000-0005-0000-0000-0000AB6B0000}"/>
    <cellStyle name="Note 9 6 2 3" xfId="27570" xr:uid="{00000000-0005-0000-0000-0000AC6B0000}"/>
    <cellStyle name="Note 9 6 3" xfId="27571" xr:uid="{00000000-0005-0000-0000-0000AD6B0000}"/>
    <cellStyle name="Note 9 6 4" xfId="27572" xr:uid="{00000000-0005-0000-0000-0000AE6B0000}"/>
    <cellStyle name="Note 9 7" xfId="27573" xr:uid="{00000000-0005-0000-0000-0000AF6B0000}"/>
    <cellStyle name="Note 9 7 2" xfId="27574" xr:uid="{00000000-0005-0000-0000-0000B06B0000}"/>
    <cellStyle name="Note 9 7 2 2" xfId="27575" xr:uid="{00000000-0005-0000-0000-0000B16B0000}"/>
    <cellStyle name="Note 9 7 2 3" xfId="27576" xr:uid="{00000000-0005-0000-0000-0000B26B0000}"/>
    <cellStyle name="Note 9 7 3" xfId="27577" xr:uid="{00000000-0005-0000-0000-0000B36B0000}"/>
    <cellStyle name="Note 9 7 4" xfId="27578" xr:uid="{00000000-0005-0000-0000-0000B46B0000}"/>
    <cellStyle name="Note 9 8" xfId="27579" xr:uid="{00000000-0005-0000-0000-0000B56B0000}"/>
    <cellStyle name="Note 9 8 2" xfId="27580" xr:uid="{00000000-0005-0000-0000-0000B66B0000}"/>
    <cellStyle name="Note 9 8 3" xfId="27581" xr:uid="{00000000-0005-0000-0000-0000B76B0000}"/>
    <cellStyle name="Note 9 9" xfId="27582" xr:uid="{00000000-0005-0000-0000-0000B86B0000}"/>
    <cellStyle name="Output 2" xfId="27583" xr:uid="{00000000-0005-0000-0000-0000B96B0000}"/>
    <cellStyle name="Output 3" xfId="27584" xr:uid="{00000000-0005-0000-0000-0000BA6B0000}"/>
    <cellStyle name="Output 4" xfId="27585" xr:uid="{00000000-0005-0000-0000-0000BB6B0000}"/>
    <cellStyle name="Percent 2" xfId="47" xr:uid="{00000000-0005-0000-0000-0000BC6B0000}"/>
    <cellStyle name="Percent 2 2" xfId="27586" xr:uid="{00000000-0005-0000-0000-0000BD6B0000}"/>
    <cellStyle name="Percent 2 2 2" xfId="27587" xr:uid="{00000000-0005-0000-0000-0000BE6B0000}"/>
    <cellStyle name="Percent 2 2 2 2" xfId="27588" xr:uid="{00000000-0005-0000-0000-0000BF6B0000}"/>
    <cellStyle name="Percent 2 3" xfId="27589" xr:uid="{00000000-0005-0000-0000-0000C06B0000}"/>
    <cellStyle name="Percent 2 3 2" xfId="27590" xr:uid="{00000000-0005-0000-0000-0000C16B0000}"/>
    <cellStyle name="Percent 2 4" xfId="27591" xr:uid="{00000000-0005-0000-0000-0000C26B0000}"/>
    <cellStyle name="Percent 2 4 10" xfId="27592" xr:uid="{00000000-0005-0000-0000-0000C36B0000}"/>
    <cellStyle name="Percent 2 4 10 2" xfId="27593" xr:uid="{00000000-0005-0000-0000-0000C46B0000}"/>
    <cellStyle name="Percent 2 4 10 2 2" xfId="27594" xr:uid="{00000000-0005-0000-0000-0000C56B0000}"/>
    <cellStyle name="Percent 2 4 10 2 3" xfId="27595" xr:uid="{00000000-0005-0000-0000-0000C66B0000}"/>
    <cellStyle name="Percent 2 4 10 3" xfId="27596" xr:uid="{00000000-0005-0000-0000-0000C76B0000}"/>
    <cellStyle name="Percent 2 4 10 4" xfId="27597" xr:uid="{00000000-0005-0000-0000-0000C86B0000}"/>
    <cellStyle name="Percent 2 4 11" xfId="27598" xr:uid="{00000000-0005-0000-0000-0000C96B0000}"/>
    <cellStyle name="Percent 2 4 11 2" xfId="27599" xr:uid="{00000000-0005-0000-0000-0000CA6B0000}"/>
    <cellStyle name="Percent 2 4 11 3" xfId="27600" xr:uid="{00000000-0005-0000-0000-0000CB6B0000}"/>
    <cellStyle name="Percent 2 4 12" xfId="27601" xr:uid="{00000000-0005-0000-0000-0000CC6B0000}"/>
    <cellStyle name="Percent 2 4 13" xfId="27602" xr:uid="{00000000-0005-0000-0000-0000CD6B0000}"/>
    <cellStyle name="Percent 2 4 2" xfId="27603" xr:uid="{00000000-0005-0000-0000-0000CE6B0000}"/>
    <cellStyle name="Percent 2 4 2 10" xfId="27604" xr:uid="{00000000-0005-0000-0000-0000CF6B0000}"/>
    <cellStyle name="Percent 2 4 2 10 2" xfId="27605" xr:uid="{00000000-0005-0000-0000-0000D06B0000}"/>
    <cellStyle name="Percent 2 4 2 10 3" xfId="27606" xr:uid="{00000000-0005-0000-0000-0000D16B0000}"/>
    <cellStyle name="Percent 2 4 2 11" xfId="27607" xr:uid="{00000000-0005-0000-0000-0000D26B0000}"/>
    <cellStyle name="Percent 2 4 2 12" xfId="27608" xr:uid="{00000000-0005-0000-0000-0000D36B0000}"/>
    <cellStyle name="Percent 2 4 2 2" xfId="27609" xr:uid="{00000000-0005-0000-0000-0000D46B0000}"/>
    <cellStyle name="Percent 2 4 2 2 10" xfId="27610" xr:uid="{00000000-0005-0000-0000-0000D56B0000}"/>
    <cellStyle name="Percent 2 4 2 2 2" xfId="27611" xr:uid="{00000000-0005-0000-0000-0000D66B0000}"/>
    <cellStyle name="Percent 2 4 2 2 2 2" xfId="27612" xr:uid="{00000000-0005-0000-0000-0000D76B0000}"/>
    <cellStyle name="Percent 2 4 2 2 2 2 2" xfId="27613" xr:uid="{00000000-0005-0000-0000-0000D86B0000}"/>
    <cellStyle name="Percent 2 4 2 2 2 2 3" xfId="27614" xr:uid="{00000000-0005-0000-0000-0000D96B0000}"/>
    <cellStyle name="Percent 2 4 2 2 2 3" xfId="27615" xr:uid="{00000000-0005-0000-0000-0000DA6B0000}"/>
    <cellStyle name="Percent 2 4 2 2 2 4" xfId="27616" xr:uid="{00000000-0005-0000-0000-0000DB6B0000}"/>
    <cellStyle name="Percent 2 4 2 2 3" xfId="27617" xr:uid="{00000000-0005-0000-0000-0000DC6B0000}"/>
    <cellStyle name="Percent 2 4 2 2 3 2" xfId="27618" xr:uid="{00000000-0005-0000-0000-0000DD6B0000}"/>
    <cellStyle name="Percent 2 4 2 2 3 2 2" xfId="27619" xr:uid="{00000000-0005-0000-0000-0000DE6B0000}"/>
    <cellStyle name="Percent 2 4 2 2 3 2 3" xfId="27620" xr:uid="{00000000-0005-0000-0000-0000DF6B0000}"/>
    <cellStyle name="Percent 2 4 2 2 3 3" xfId="27621" xr:uid="{00000000-0005-0000-0000-0000E06B0000}"/>
    <cellStyle name="Percent 2 4 2 2 3 4" xfId="27622" xr:uid="{00000000-0005-0000-0000-0000E16B0000}"/>
    <cellStyle name="Percent 2 4 2 2 4" xfId="27623" xr:uid="{00000000-0005-0000-0000-0000E26B0000}"/>
    <cellStyle name="Percent 2 4 2 2 4 2" xfId="27624" xr:uid="{00000000-0005-0000-0000-0000E36B0000}"/>
    <cellStyle name="Percent 2 4 2 2 4 2 2" xfId="27625" xr:uid="{00000000-0005-0000-0000-0000E46B0000}"/>
    <cellStyle name="Percent 2 4 2 2 4 2 3" xfId="27626" xr:uid="{00000000-0005-0000-0000-0000E56B0000}"/>
    <cellStyle name="Percent 2 4 2 2 4 3" xfId="27627" xr:uid="{00000000-0005-0000-0000-0000E66B0000}"/>
    <cellStyle name="Percent 2 4 2 2 4 4" xfId="27628" xr:uid="{00000000-0005-0000-0000-0000E76B0000}"/>
    <cellStyle name="Percent 2 4 2 2 5" xfId="27629" xr:uid="{00000000-0005-0000-0000-0000E86B0000}"/>
    <cellStyle name="Percent 2 4 2 2 5 2" xfId="27630" xr:uid="{00000000-0005-0000-0000-0000E96B0000}"/>
    <cellStyle name="Percent 2 4 2 2 5 2 2" xfId="27631" xr:uid="{00000000-0005-0000-0000-0000EA6B0000}"/>
    <cellStyle name="Percent 2 4 2 2 5 2 3" xfId="27632" xr:uid="{00000000-0005-0000-0000-0000EB6B0000}"/>
    <cellStyle name="Percent 2 4 2 2 5 3" xfId="27633" xr:uid="{00000000-0005-0000-0000-0000EC6B0000}"/>
    <cellStyle name="Percent 2 4 2 2 5 4" xfId="27634" xr:uid="{00000000-0005-0000-0000-0000ED6B0000}"/>
    <cellStyle name="Percent 2 4 2 2 6" xfId="27635" xr:uid="{00000000-0005-0000-0000-0000EE6B0000}"/>
    <cellStyle name="Percent 2 4 2 2 6 2" xfId="27636" xr:uid="{00000000-0005-0000-0000-0000EF6B0000}"/>
    <cellStyle name="Percent 2 4 2 2 6 2 2" xfId="27637" xr:uid="{00000000-0005-0000-0000-0000F06B0000}"/>
    <cellStyle name="Percent 2 4 2 2 6 2 3" xfId="27638" xr:uid="{00000000-0005-0000-0000-0000F16B0000}"/>
    <cellStyle name="Percent 2 4 2 2 6 3" xfId="27639" xr:uid="{00000000-0005-0000-0000-0000F26B0000}"/>
    <cellStyle name="Percent 2 4 2 2 6 4" xfId="27640" xr:uid="{00000000-0005-0000-0000-0000F36B0000}"/>
    <cellStyle name="Percent 2 4 2 2 7" xfId="27641" xr:uid="{00000000-0005-0000-0000-0000F46B0000}"/>
    <cellStyle name="Percent 2 4 2 2 7 2" xfId="27642" xr:uid="{00000000-0005-0000-0000-0000F56B0000}"/>
    <cellStyle name="Percent 2 4 2 2 7 2 2" xfId="27643" xr:uid="{00000000-0005-0000-0000-0000F66B0000}"/>
    <cellStyle name="Percent 2 4 2 2 7 2 3" xfId="27644" xr:uid="{00000000-0005-0000-0000-0000F76B0000}"/>
    <cellStyle name="Percent 2 4 2 2 7 3" xfId="27645" xr:uid="{00000000-0005-0000-0000-0000F86B0000}"/>
    <cellStyle name="Percent 2 4 2 2 7 4" xfId="27646" xr:uid="{00000000-0005-0000-0000-0000F96B0000}"/>
    <cellStyle name="Percent 2 4 2 2 8" xfId="27647" xr:uid="{00000000-0005-0000-0000-0000FA6B0000}"/>
    <cellStyle name="Percent 2 4 2 2 8 2" xfId="27648" xr:uid="{00000000-0005-0000-0000-0000FB6B0000}"/>
    <cellStyle name="Percent 2 4 2 2 8 3" xfId="27649" xr:uid="{00000000-0005-0000-0000-0000FC6B0000}"/>
    <cellStyle name="Percent 2 4 2 2 9" xfId="27650" xr:uid="{00000000-0005-0000-0000-0000FD6B0000}"/>
    <cellStyle name="Percent 2 4 2 3" xfId="27651" xr:uid="{00000000-0005-0000-0000-0000FE6B0000}"/>
    <cellStyle name="Percent 2 4 2 3 10" xfId="27652" xr:uid="{00000000-0005-0000-0000-0000FF6B0000}"/>
    <cellStyle name="Percent 2 4 2 3 2" xfId="27653" xr:uid="{00000000-0005-0000-0000-0000006C0000}"/>
    <cellStyle name="Percent 2 4 2 3 2 2" xfId="27654" xr:uid="{00000000-0005-0000-0000-0000016C0000}"/>
    <cellStyle name="Percent 2 4 2 3 2 2 2" xfId="27655" xr:uid="{00000000-0005-0000-0000-0000026C0000}"/>
    <cellStyle name="Percent 2 4 2 3 2 2 3" xfId="27656" xr:uid="{00000000-0005-0000-0000-0000036C0000}"/>
    <cellStyle name="Percent 2 4 2 3 2 3" xfId="27657" xr:uid="{00000000-0005-0000-0000-0000046C0000}"/>
    <cellStyle name="Percent 2 4 2 3 2 4" xfId="27658" xr:uid="{00000000-0005-0000-0000-0000056C0000}"/>
    <cellStyle name="Percent 2 4 2 3 3" xfId="27659" xr:uid="{00000000-0005-0000-0000-0000066C0000}"/>
    <cellStyle name="Percent 2 4 2 3 3 2" xfId="27660" xr:uid="{00000000-0005-0000-0000-0000076C0000}"/>
    <cellStyle name="Percent 2 4 2 3 3 2 2" xfId="27661" xr:uid="{00000000-0005-0000-0000-0000086C0000}"/>
    <cellStyle name="Percent 2 4 2 3 3 2 3" xfId="27662" xr:uid="{00000000-0005-0000-0000-0000096C0000}"/>
    <cellStyle name="Percent 2 4 2 3 3 3" xfId="27663" xr:uid="{00000000-0005-0000-0000-00000A6C0000}"/>
    <cellStyle name="Percent 2 4 2 3 3 4" xfId="27664" xr:uid="{00000000-0005-0000-0000-00000B6C0000}"/>
    <cellStyle name="Percent 2 4 2 3 4" xfId="27665" xr:uid="{00000000-0005-0000-0000-00000C6C0000}"/>
    <cellStyle name="Percent 2 4 2 3 4 2" xfId="27666" xr:uid="{00000000-0005-0000-0000-00000D6C0000}"/>
    <cellStyle name="Percent 2 4 2 3 4 2 2" xfId="27667" xr:uid="{00000000-0005-0000-0000-00000E6C0000}"/>
    <cellStyle name="Percent 2 4 2 3 4 2 3" xfId="27668" xr:uid="{00000000-0005-0000-0000-00000F6C0000}"/>
    <cellStyle name="Percent 2 4 2 3 4 3" xfId="27669" xr:uid="{00000000-0005-0000-0000-0000106C0000}"/>
    <cellStyle name="Percent 2 4 2 3 4 4" xfId="27670" xr:uid="{00000000-0005-0000-0000-0000116C0000}"/>
    <cellStyle name="Percent 2 4 2 3 5" xfId="27671" xr:uid="{00000000-0005-0000-0000-0000126C0000}"/>
    <cellStyle name="Percent 2 4 2 3 5 2" xfId="27672" xr:uid="{00000000-0005-0000-0000-0000136C0000}"/>
    <cellStyle name="Percent 2 4 2 3 5 2 2" xfId="27673" xr:uid="{00000000-0005-0000-0000-0000146C0000}"/>
    <cellStyle name="Percent 2 4 2 3 5 2 3" xfId="27674" xr:uid="{00000000-0005-0000-0000-0000156C0000}"/>
    <cellStyle name="Percent 2 4 2 3 5 3" xfId="27675" xr:uid="{00000000-0005-0000-0000-0000166C0000}"/>
    <cellStyle name="Percent 2 4 2 3 5 4" xfId="27676" xr:uid="{00000000-0005-0000-0000-0000176C0000}"/>
    <cellStyle name="Percent 2 4 2 3 6" xfId="27677" xr:uid="{00000000-0005-0000-0000-0000186C0000}"/>
    <cellStyle name="Percent 2 4 2 3 6 2" xfId="27678" xr:uid="{00000000-0005-0000-0000-0000196C0000}"/>
    <cellStyle name="Percent 2 4 2 3 6 2 2" xfId="27679" xr:uid="{00000000-0005-0000-0000-00001A6C0000}"/>
    <cellStyle name="Percent 2 4 2 3 6 2 3" xfId="27680" xr:uid="{00000000-0005-0000-0000-00001B6C0000}"/>
    <cellStyle name="Percent 2 4 2 3 6 3" xfId="27681" xr:uid="{00000000-0005-0000-0000-00001C6C0000}"/>
    <cellStyle name="Percent 2 4 2 3 6 4" xfId="27682" xr:uid="{00000000-0005-0000-0000-00001D6C0000}"/>
    <cellStyle name="Percent 2 4 2 3 7" xfId="27683" xr:uid="{00000000-0005-0000-0000-00001E6C0000}"/>
    <cellStyle name="Percent 2 4 2 3 7 2" xfId="27684" xr:uid="{00000000-0005-0000-0000-00001F6C0000}"/>
    <cellStyle name="Percent 2 4 2 3 7 2 2" xfId="27685" xr:uid="{00000000-0005-0000-0000-0000206C0000}"/>
    <cellStyle name="Percent 2 4 2 3 7 2 3" xfId="27686" xr:uid="{00000000-0005-0000-0000-0000216C0000}"/>
    <cellStyle name="Percent 2 4 2 3 7 3" xfId="27687" xr:uid="{00000000-0005-0000-0000-0000226C0000}"/>
    <cellStyle name="Percent 2 4 2 3 7 4" xfId="27688" xr:uid="{00000000-0005-0000-0000-0000236C0000}"/>
    <cellStyle name="Percent 2 4 2 3 8" xfId="27689" xr:uid="{00000000-0005-0000-0000-0000246C0000}"/>
    <cellStyle name="Percent 2 4 2 3 8 2" xfId="27690" xr:uid="{00000000-0005-0000-0000-0000256C0000}"/>
    <cellStyle name="Percent 2 4 2 3 8 3" xfId="27691" xr:uid="{00000000-0005-0000-0000-0000266C0000}"/>
    <cellStyle name="Percent 2 4 2 3 9" xfId="27692" xr:uid="{00000000-0005-0000-0000-0000276C0000}"/>
    <cellStyle name="Percent 2 4 2 4" xfId="27693" xr:uid="{00000000-0005-0000-0000-0000286C0000}"/>
    <cellStyle name="Percent 2 4 2 4 2" xfId="27694" xr:uid="{00000000-0005-0000-0000-0000296C0000}"/>
    <cellStyle name="Percent 2 4 2 4 2 2" xfId="27695" xr:uid="{00000000-0005-0000-0000-00002A6C0000}"/>
    <cellStyle name="Percent 2 4 2 4 2 3" xfId="27696" xr:uid="{00000000-0005-0000-0000-00002B6C0000}"/>
    <cellStyle name="Percent 2 4 2 4 3" xfId="27697" xr:uid="{00000000-0005-0000-0000-00002C6C0000}"/>
    <cellStyle name="Percent 2 4 2 4 4" xfId="27698" xr:uid="{00000000-0005-0000-0000-00002D6C0000}"/>
    <cellStyle name="Percent 2 4 2 5" xfId="27699" xr:uid="{00000000-0005-0000-0000-00002E6C0000}"/>
    <cellStyle name="Percent 2 4 2 5 2" xfId="27700" xr:uid="{00000000-0005-0000-0000-00002F6C0000}"/>
    <cellStyle name="Percent 2 4 2 5 2 2" xfId="27701" xr:uid="{00000000-0005-0000-0000-0000306C0000}"/>
    <cellStyle name="Percent 2 4 2 5 2 3" xfId="27702" xr:uid="{00000000-0005-0000-0000-0000316C0000}"/>
    <cellStyle name="Percent 2 4 2 5 3" xfId="27703" xr:uid="{00000000-0005-0000-0000-0000326C0000}"/>
    <cellStyle name="Percent 2 4 2 5 4" xfId="27704" xr:uid="{00000000-0005-0000-0000-0000336C0000}"/>
    <cellStyle name="Percent 2 4 2 6" xfId="27705" xr:uid="{00000000-0005-0000-0000-0000346C0000}"/>
    <cellStyle name="Percent 2 4 2 6 2" xfId="27706" xr:uid="{00000000-0005-0000-0000-0000356C0000}"/>
    <cellStyle name="Percent 2 4 2 6 2 2" xfId="27707" xr:uid="{00000000-0005-0000-0000-0000366C0000}"/>
    <cellStyle name="Percent 2 4 2 6 2 3" xfId="27708" xr:uid="{00000000-0005-0000-0000-0000376C0000}"/>
    <cellStyle name="Percent 2 4 2 6 3" xfId="27709" xr:uid="{00000000-0005-0000-0000-0000386C0000}"/>
    <cellStyle name="Percent 2 4 2 6 4" xfId="27710" xr:uid="{00000000-0005-0000-0000-0000396C0000}"/>
    <cellStyle name="Percent 2 4 2 7" xfId="27711" xr:uid="{00000000-0005-0000-0000-00003A6C0000}"/>
    <cellStyle name="Percent 2 4 2 7 2" xfId="27712" xr:uid="{00000000-0005-0000-0000-00003B6C0000}"/>
    <cellStyle name="Percent 2 4 2 7 2 2" xfId="27713" xr:uid="{00000000-0005-0000-0000-00003C6C0000}"/>
    <cellStyle name="Percent 2 4 2 7 2 3" xfId="27714" xr:uid="{00000000-0005-0000-0000-00003D6C0000}"/>
    <cellStyle name="Percent 2 4 2 7 3" xfId="27715" xr:uid="{00000000-0005-0000-0000-00003E6C0000}"/>
    <cellStyle name="Percent 2 4 2 7 4" xfId="27716" xr:uid="{00000000-0005-0000-0000-00003F6C0000}"/>
    <cellStyle name="Percent 2 4 2 8" xfId="27717" xr:uid="{00000000-0005-0000-0000-0000406C0000}"/>
    <cellStyle name="Percent 2 4 2 8 2" xfId="27718" xr:uid="{00000000-0005-0000-0000-0000416C0000}"/>
    <cellStyle name="Percent 2 4 2 8 2 2" xfId="27719" xr:uid="{00000000-0005-0000-0000-0000426C0000}"/>
    <cellStyle name="Percent 2 4 2 8 2 3" xfId="27720" xr:uid="{00000000-0005-0000-0000-0000436C0000}"/>
    <cellStyle name="Percent 2 4 2 8 3" xfId="27721" xr:uid="{00000000-0005-0000-0000-0000446C0000}"/>
    <cellStyle name="Percent 2 4 2 8 4" xfId="27722" xr:uid="{00000000-0005-0000-0000-0000456C0000}"/>
    <cellStyle name="Percent 2 4 2 9" xfId="27723" xr:uid="{00000000-0005-0000-0000-0000466C0000}"/>
    <cellStyle name="Percent 2 4 2 9 2" xfId="27724" xr:uid="{00000000-0005-0000-0000-0000476C0000}"/>
    <cellStyle name="Percent 2 4 2 9 2 2" xfId="27725" xr:uid="{00000000-0005-0000-0000-0000486C0000}"/>
    <cellStyle name="Percent 2 4 2 9 2 3" xfId="27726" xr:uid="{00000000-0005-0000-0000-0000496C0000}"/>
    <cellStyle name="Percent 2 4 2 9 3" xfId="27727" xr:uid="{00000000-0005-0000-0000-00004A6C0000}"/>
    <cellStyle name="Percent 2 4 2 9 4" xfId="27728" xr:uid="{00000000-0005-0000-0000-00004B6C0000}"/>
    <cellStyle name="Percent 2 4 3" xfId="27729" xr:uid="{00000000-0005-0000-0000-00004C6C0000}"/>
    <cellStyle name="Percent 2 4 3 10" xfId="27730" xr:uid="{00000000-0005-0000-0000-00004D6C0000}"/>
    <cellStyle name="Percent 2 4 3 2" xfId="27731" xr:uid="{00000000-0005-0000-0000-00004E6C0000}"/>
    <cellStyle name="Percent 2 4 3 2 2" xfId="27732" xr:uid="{00000000-0005-0000-0000-00004F6C0000}"/>
    <cellStyle name="Percent 2 4 3 2 2 2" xfId="27733" xr:uid="{00000000-0005-0000-0000-0000506C0000}"/>
    <cellStyle name="Percent 2 4 3 2 2 3" xfId="27734" xr:uid="{00000000-0005-0000-0000-0000516C0000}"/>
    <cellStyle name="Percent 2 4 3 2 3" xfId="27735" xr:uid="{00000000-0005-0000-0000-0000526C0000}"/>
    <cellStyle name="Percent 2 4 3 2 4" xfId="27736" xr:uid="{00000000-0005-0000-0000-0000536C0000}"/>
    <cellStyle name="Percent 2 4 3 3" xfId="27737" xr:uid="{00000000-0005-0000-0000-0000546C0000}"/>
    <cellStyle name="Percent 2 4 3 3 2" xfId="27738" xr:uid="{00000000-0005-0000-0000-0000556C0000}"/>
    <cellStyle name="Percent 2 4 3 3 2 2" xfId="27739" xr:uid="{00000000-0005-0000-0000-0000566C0000}"/>
    <cellStyle name="Percent 2 4 3 3 2 3" xfId="27740" xr:uid="{00000000-0005-0000-0000-0000576C0000}"/>
    <cellStyle name="Percent 2 4 3 3 3" xfId="27741" xr:uid="{00000000-0005-0000-0000-0000586C0000}"/>
    <cellStyle name="Percent 2 4 3 3 4" xfId="27742" xr:uid="{00000000-0005-0000-0000-0000596C0000}"/>
    <cellStyle name="Percent 2 4 3 4" xfId="27743" xr:uid="{00000000-0005-0000-0000-00005A6C0000}"/>
    <cellStyle name="Percent 2 4 3 4 2" xfId="27744" xr:uid="{00000000-0005-0000-0000-00005B6C0000}"/>
    <cellStyle name="Percent 2 4 3 4 2 2" xfId="27745" xr:uid="{00000000-0005-0000-0000-00005C6C0000}"/>
    <cellStyle name="Percent 2 4 3 4 2 3" xfId="27746" xr:uid="{00000000-0005-0000-0000-00005D6C0000}"/>
    <cellStyle name="Percent 2 4 3 4 3" xfId="27747" xr:uid="{00000000-0005-0000-0000-00005E6C0000}"/>
    <cellStyle name="Percent 2 4 3 4 4" xfId="27748" xr:uid="{00000000-0005-0000-0000-00005F6C0000}"/>
    <cellStyle name="Percent 2 4 3 5" xfId="27749" xr:uid="{00000000-0005-0000-0000-0000606C0000}"/>
    <cellStyle name="Percent 2 4 3 5 2" xfId="27750" xr:uid="{00000000-0005-0000-0000-0000616C0000}"/>
    <cellStyle name="Percent 2 4 3 5 2 2" xfId="27751" xr:uid="{00000000-0005-0000-0000-0000626C0000}"/>
    <cellStyle name="Percent 2 4 3 5 2 3" xfId="27752" xr:uid="{00000000-0005-0000-0000-0000636C0000}"/>
    <cellStyle name="Percent 2 4 3 5 3" xfId="27753" xr:uid="{00000000-0005-0000-0000-0000646C0000}"/>
    <cellStyle name="Percent 2 4 3 5 4" xfId="27754" xr:uid="{00000000-0005-0000-0000-0000656C0000}"/>
    <cellStyle name="Percent 2 4 3 6" xfId="27755" xr:uid="{00000000-0005-0000-0000-0000666C0000}"/>
    <cellStyle name="Percent 2 4 3 6 2" xfId="27756" xr:uid="{00000000-0005-0000-0000-0000676C0000}"/>
    <cellStyle name="Percent 2 4 3 6 2 2" xfId="27757" xr:uid="{00000000-0005-0000-0000-0000686C0000}"/>
    <cellStyle name="Percent 2 4 3 6 2 3" xfId="27758" xr:uid="{00000000-0005-0000-0000-0000696C0000}"/>
    <cellStyle name="Percent 2 4 3 6 3" xfId="27759" xr:uid="{00000000-0005-0000-0000-00006A6C0000}"/>
    <cellStyle name="Percent 2 4 3 6 4" xfId="27760" xr:uid="{00000000-0005-0000-0000-00006B6C0000}"/>
    <cellStyle name="Percent 2 4 3 7" xfId="27761" xr:uid="{00000000-0005-0000-0000-00006C6C0000}"/>
    <cellStyle name="Percent 2 4 3 7 2" xfId="27762" xr:uid="{00000000-0005-0000-0000-00006D6C0000}"/>
    <cellStyle name="Percent 2 4 3 7 2 2" xfId="27763" xr:uid="{00000000-0005-0000-0000-00006E6C0000}"/>
    <cellStyle name="Percent 2 4 3 7 2 3" xfId="27764" xr:uid="{00000000-0005-0000-0000-00006F6C0000}"/>
    <cellStyle name="Percent 2 4 3 7 3" xfId="27765" xr:uid="{00000000-0005-0000-0000-0000706C0000}"/>
    <cellStyle name="Percent 2 4 3 7 4" xfId="27766" xr:uid="{00000000-0005-0000-0000-0000716C0000}"/>
    <cellStyle name="Percent 2 4 3 8" xfId="27767" xr:uid="{00000000-0005-0000-0000-0000726C0000}"/>
    <cellStyle name="Percent 2 4 3 8 2" xfId="27768" xr:uid="{00000000-0005-0000-0000-0000736C0000}"/>
    <cellStyle name="Percent 2 4 3 8 3" xfId="27769" xr:uid="{00000000-0005-0000-0000-0000746C0000}"/>
    <cellStyle name="Percent 2 4 3 9" xfId="27770" xr:uid="{00000000-0005-0000-0000-0000756C0000}"/>
    <cellStyle name="Percent 2 4 4" xfId="27771" xr:uid="{00000000-0005-0000-0000-0000766C0000}"/>
    <cellStyle name="Percent 2 4 4 10" xfId="27772" xr:uid="{00000000-0005-0000-0000-0000776C0000}"/>
    <cellStyle name="Percent 2 4 4 2" xfId="27773" xr:uid="{00000000-0005-0000-0000-0000786C0000}"/>
    <cellStyle name="Percent 2 4 4 2 2" xfId="27774" xr:uid="{00000000-0005-0000-0000-0000796C0000}"/>
    <cellStyle name="Percent 2 4 4 2 2 2" xfId="27775" xr:uid="{00000000-0005-0000-0000-00007A6C0000}"/>
    <cellStyle name="Percent 2 4 4 2 2 3" xfId="27776" xr:uid="{00000000-0005-0000-0000-00007B6C0000}"/>
    <cellStyle name="Percent 2 4 4 2 3" xfId="27777" xr:uid="{00000000-0005-0000-0000-00007C6C0000}"/>
    <cellStyle name="Percent 2 4 4 2 4" xfId="27778" xr:uid="{00000000-0005-0000-0000-00007D6C0000}"/>
    <cellStyle name="Percent 2 4 4 3" xfId="27779" xr:uid="{00000000-0005-0000-0000-00007E6C0000}"/>
    <cellStyle name="Percent 2 4 4 3 2" xfId="27780" xr:uid="{00000000-0005-0000-0000-00007F6C0000}"/>
    <cellStyle name="Percent 2 4 4 3 2 2" xfId="27781" xr:uid="{00000000-0005-0000-0000-0000806C0000}"/>
    <cellStyle name="Percent 2 4 4 3 2 3" xfId="27782" xr:uid="{00000000-0005-0000-0000-0000816C0000}"/>
    <cellStyle name="Percent 2 4 4 3 3" xfId="27783" xr:uid="{00000000-0005-0000-0000-0000826C0000}"/>
    <cellStyle name="Percent 2 4 4 3 4" xfId="27784" xr:uid="{00000000-0005-0000-0000-0000836C0000}"/>
    <cellStyle name="Percent 2 4 4 4" xfId="27785" xr:uid="{00000000-0005-0000-0000-0000846C0000}"/>
    <cellStyle name="Percent 2 4 4 4 2" xfId="27786" xr:uid="{00000000-0005-0000-0000-0000856C0000}"/>
    <cellStyle name="Percent 2 4 4 4 2 2" xfId="27787" xr:uid="{00000000-0005-0000-0000-0000866C0000}"/>
    <cellStyle name="Percent 2 4 4 4 2 3" xfId="27788" xr:uid="{00000000-0005-0000-0000-0000876C0000}"/>
    <cellStyle name="Percent 2 4 4 4 3" xfId="27789" xr:uid="{00000000-0005-0000-0000-0000886C0000}"/>
    <cellStyle name="Percent 2 4 4 4 4" xfId="27790" xr:uid="{00000000-0005-0000-0000-0000896C0000}"/>
    <cellStyle name="Percent 2 4 4 5" xfId="27791" xr:uid="{00000000-0005-0000-0000-00008A6C0000}"/>
    <cellStyle name="Percent 2 4 4 5 2" xfId="27792" xr:uid="{00000000-0005-0000-0000-00008B6C0000}"/>
    <cellStyle name="Percent 2 4 4 5 2 2" xfId="27793" xr:uid="{00000000-0005-0000-0000-00008C6C0000}"/>
    <cellStyle name="Percent 2 4 4 5 2 3" xfId="27794" xr:uid="{00000000-0005-0000-0000-00008D6C0000}"/>
    <cellStyle name="Percent 2 4 4 5 3" xfId="27795" xr:uid="{00000000-0005-0000-0000-00008E6C0000}"/>
    <cellStyle name="Percent 2 4 4 5 4" xfId="27796" xr:uid="{00000000-0005-0000-0000-00008F6C0000}"/>
    <cellStyle name="Percent 2 4 4 6" xfId="27797" xr:uid="{00000000-0005-0000-0000-0000906C0000}"/>
    <cellStyle name="Percent 2 4 4 6 2" xfId="27798" xr:uid="{00000000-0005-0000-0000-0000916C0000}"/>
    <cellStyle name="Percent 2 4 4 6 2 2" xfId="27799" xr:uid="{00000000-0005-0000-0000-0000926C0000}"/>
    <cellStyle name="Percent 2 4 4 6 2 3" xfId="27800" xr:uid="{00000000-0005-0000-0000-0000936C0000}"/>
    <cellStyle name="Percent 2 4 4 6 3" xfId="27801" xr:uid="{00000000-0005-0000-0000-0000946C0000}"/>
    <cellStyle name="Percent 2 4 4 6 4" xfId="27802" xr:uid="{00000000-0005-0000-0000-0000956C0000}"/>
    <cellStyle name="Percent 2 4 4 7" xfId="27803" xr:uid="{00000000-0005-0000-0000-0000966C0000}"/>
    <cellStyle name="Percent 2 4 4 7 2" xfId="27804" xr:uid="{00000000-0005-0000-0000-0000976C0000}"/>
    <cellStyle name="Percent 2 4 4 7 2 2" xfId="27805" xr:uid="{00000000-0005-0000-0000-0000986C0000}"/>
    <cellStyle name="Percent 2 4 4 7 2 3" xfId="27806" xr:uid="{00000000-0005-0000-0000-0000996C0000}"/>
    <cellStyle name="Percent 2 4 4 7 3" xfId="27807" xr:uid="{00000000-0005-0000-0000-00009A6C0000}"/>
    <cellStyle name="Percent 2 4 4 7 4" xfId="27808" xr:uid="{00000000-0005-0000-0000-00009B6C0000}"/>
    <cellStyle name="Percent 2 4 4 8" xfId="27809" xr:uid="{00000000-0005-0000-0000-00009C6C0000}"/>
    <cellStyle name="Percent 2 4 4 8 2" xfId="27810" xr:uid="{00000000-0005-0000-0000-00009D6C0000}"/>
    <cellStyle name="Percent 2 4 4 8 3" xfId="27811" xr:uid="{00000000-0005-0000-0000-00009E6C0000}"/>
    <cellStyle name="Percent 2 4 4 9" xfId="27812" xr:uid="{00000000-0005-0000-0000-00009F6C0000}"/>
    <cellStyle name="Percent 2 4 5" xfId="27813" xr:uid="{00000000-0005-0000-0000-0000A06C0000}"/>
    <cellStyle name="Percent 2 4 5 2" xfId="27814" xr:uid="{00000000-0005-0000-0000-0000A16C0000}"/>
    <cellStyle name="Percent 2 4 5 2 2" xfId="27815" xr:uid="{00000000-0005-0000-0000-0000A26C0000}"/>
    <cellStyle name="Percent 2 4 5 2 3" xfId="27816" xr:uid="{00000000-0005-0000-0000-0000A36C0000}"/>
    <cellStyle name="Percent 2 4 5 3" xfId="27817" xr:uid="{00000000-0005-0000-0000-0000A46C0000}"/>
    <cellStyle name="Percent 2 4 5 4" xfId="27818" xr:uid="{00000000-0005-0000-0000-0000A56C0000}"/>
    <cellStyle name="Percent 2 4 6" xfId="27819" xr:uid="{00000000-0005-0000-0000-0000A66C0000}"/>
    <cellStyle name="Percent 2 4 6 2" xfId="27820" xr:uid="{00000000-0005-0000-0000-0000A76C0000}"/>
    <cellStyle name="Percent 2 4 6 2 2" xfId="27821" xr:uid="{00000000-0005-0000-0000-0000A86C0000}"/>
    <cellStyle name="Percent 2 4 6 2 3" xfId="27822" xr:uid="{00000000-0005-0000-0000-0000A96C0000}"/>
    <cellStyle name="Percent 2 4 6 3" xfId="27823" xr:uid="{00000000-0005-0000-0000-0000AA6C0000}"/>
    <cellStyle name="Percent 2 4 6 4" xfId="27824" xr:uid="{00000000-0005-0000-0000-0000AB6C0000}"/>
    <cellStyle name="Percent 2 4 7" xfId="27825" xr:uid="{00000000-0005-0000-0000-0000AC6C0000}"/>
    <cellStyle name="Percent 2 4 7 2" xfId="27826" xr:uid="{00000000-0005-0000-0000-0000AD6C0000}"/>
    <cellStyle name="Percent 2 4 7 2 2" xfId="27827" xr:uid="{00000000-0005-0000-0000-0000AE6C0000}"/>
    <cellStyle name="Percent 2 4 7 2 3" xfId="27828" xr:uid="{00000000-0005-0000-0000-0000AF6C0000}"/>
    <cellStyle name="Percent 2 4 7 3" xfId="27829" xr:uid="{00000000-0005-0000-0000-0000B06C0000}"/>
    <cellStyle name="Percent 2 4 7 4" xfId="27830" xr:uid="{00000000-0005-0000-0000-0000B16C0000}"/>
    <cellStyle name="Percent 2 4 8" xfId="27831" xr:uid="{00000000-0005-0000-0000-0000B26C0000}"/>
    <cellStyle name="Percent 2 4 8 2" xfId="27832" xr:uid="{00000000-0005-0000-0000-0000B36C0000}"/>
    <cellStyle name="Percent 2 4 8 2 2" xfId="27833" xr:uid="{00000000-0005-0000-0000-0000B46C0000}"/>
    <cellStyle name="Percent 2 4 8 2 3" xfId="27834" xr:uid="{00000000-0005-0000-0000-0000B56C0000}"/>
    <cellStyle name="Percent 2 4 8 3" xfId="27835" xr:uid="{00000000-0005-0000-0000-0000B66C0000}"/>
    <cellStyle name="Percent 2 4 8 4" xfId="27836" xr:uid="{00000000-0005-0000-0000-0000B76C0000}"/>
    <cellStyle name="Percent 2 4 9" xfId="27837" xr:uid="{00000000-0005-0000-0000-0000B86C0000}"/>
    <cellStyle name="Percent 2 4 9 2" xfId="27838" xr:uid="{00000000-0005-0000-0000-0000B96C0000}"/>
    <cellStyle name="Percent 2 4 9 2 2" xfId="27839" xr:uid="{00000000-0005-0000-0000-0000BA6C0000}"/>
    <cellStyle name="Percent 2 4 9 2 3" xfId="27840" xr:uid="{00000000-0005-0000-0000-0000BB6C0000}"/>
    <cellStyle name="Percent 2 4 9 3" xfId="27841" xr:uid="{00000000-0005-0000-0000-0000BC6C0000}"/>
    <cellStyle name="Percent 2 4 9 4" xfId="27842" xr:uid="{00000000-0005-0000-0000-0000BD6C0000}"/>
    <cellStyle name="Percent 2 5" xfId="27843" xr:uid="{00000000-0005-0000-0000-0000BE6C0000}"/>
    <cellStyle name="Percent 2 5 2" xfId="27844" xr:uid="{00000000-0005-0000-0000-0000BF6C0000}"/>
    <cellStyle name="Percent 2 6" xfId="27845" xr:uid="{00000000-0005-0000-0000-0000C06C0000}"/>
    <cellStyle name="Percent 3" xfId="48" xr:uid="{00000000-0005-0000-0000-0000C16C0000}"/>
    <cellStyle name="Percent 3 2" xfId="27846" xr:uid="{00000000-0005-0000-0000-0000C26C0000}"/>
    <cellStyle name="Percent 4" xfId="49" xr:uid="{00000000-0005-0000-0000-0000C36C0000}"/>
    <cellStyle name="Percent 4 2" xfId="27847" xr:uid="{00000000-0005-0000-0000-0000C46C0000}"/>
    <cellStyle name="Percent 5" xfId="50" xr:uid="{00000000-0005-0000-0000-0000C56C0000}"/>
    <cellStyle name="Percent 5 2" xfId="27848" xr:uid="{00000000-0005-0000-0000-0000C66C0000}"/>
    <cellStyle name="Percent 5 2 2" xfId="27849" xr:uid="{00000000-0005-0000-0000-0000C76C0000}"/>
    <cellStyle name="Percent 5 2 3" xfId="27850" xr:uid="{00000000-0005-0000-0000-0000C86C0000}"/>
    <cellStyle name="Percent 5 3" xfId="27851" xr:uid="{00000000-0005-0000-0000-0000C96C0000}"/>
    <cellStyle name="Percent 5 4" xfId="27852" xr:uid="{00000000-0005-0000-0000-0000CA6C0000}"/>
    <cellStyle name="Percent 5 5" xfId="27853" xr:uid="{00000000-0005-0000-0000-0000CB6C0000}"/>
    <cellStyle name="Result" xfId="51" xr:uid="{00000000-0005-0000-0000-0000CC6C0000}"/>
    <cellStyle name="Result2" xfId="52" xr:uid="{00000000-0005-0000-0000-0000CD6C0000}"/>
    <cellStyle name="rowfield" xfId="27854" xr:uid="{00000000-0005-0000-0000-0000CE6C0000}"/>
    <cellStyle name="rowfield 2" xfId="27855" xr:uid="{00000000-0005-0000-0000-0000CF6C0000}"/>
    <cellStyle name="Test" xfId="27856" xr:uid="{00000000-0005-0000-0000-0000D06C0000}"/>
    <cellStyle name="Total 2" xfId="27857" xr:uid="{00000000-0005-0000-0000-0000D16C0000}"/>
    <cellStyle name="Total 3" xfId="27858" xr:uid="{00000000-0005-0000-0000-0000D26C0000}"/>
    <cellStyle name="Total 4" xfId="27859" xr:uid="{00000000-0005-0000-0000-0000D36C0000}"/>
    <cellStyle name="Warning Text 2" xfId="27860" xr:uid="{00000000-0005-0000-0000-0000D46C0000}"/>
    <cellStyle name="Warning Text 3" xfId="27861" xr:uid="{00000000-0005-0000-0000-0000D56C0000}"/>
    <cellStyle name="Warning Text 4" xfId="27862" xr:uid="{00000000-0005-0000-0000-0000D66C0000}"/>
  </cellStyles>
  <dxfs count="0"/>
  <tableStyles count="0" defaultTableStyle="TableStyleMedium2" defaultPivotStyle="PivotStyleLight16"/>
  <colors>
    <mruColors>
      <color rgb="FFB28547"/>
      <color rgb="FFBE955B"/>
      <color rgb="FF4A4F55"/>
      <color rgb="FF003C69"/>
      <color rgb="FFAC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Data!$AO$82</c:f>
          <c:strCache>
            <c:ptCount val="1"/>
            <c:pt idx="0">
              <c:v>Projected population (medium series), by five-year age group, 
Brisbane - East Statistical Area Level 4, 2021 (a) to 2046</c:v>
            </c:pt>
          </c:strCache>
        </c:strRef>
      </c:tx>
      <c:layout>
        <c:manualLayout>
          <c:xMode val="edge"/>
          <c:yMode val="edge"/>
          <c:x val="1.4726881720430112E-2"/>
          <c:y val="1.7429193899782137E-2"/>
        </c:manualLayout>
      </c:layout>
      <c:overlay val="1"/>
      <c:txPr>
        <a:bodyPr/>
        <a:lstStyle/>
        <a:p>
          <a:pPr algn="l">
            <a:defRPr sz="1300">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6.8316048508917648E-2"/>
          <c:y val="0.19130621744177401"/>
          <c:w val="0.91337350621434488"/>
          <c:h val="0.67904779876371668"/>
        </c:manualLayout>
      </c:layout>
      <c:lineChart>
        <c:grouping val="standard"/>
        <c:varyColors val="0"/>
        <c:ser>
          <c:idx val="0"/>
          <c:order val="0"/>
          <c:tx>
            <c:strRef>
              <c:f>'Dropdown Table'!$K$2</c:f>
              <c:strCache>
                <c:ptCount val="1"/>
                <c:pt idx="0">
                  <c:v>2021 (a)</c:v>
                </c:pt>
              </c:strCache>
            </c:strRef>
          </c:tx>
          <c:spPr>
            <a:ln w="38100">
              <a:solidFill>
                <a:srgbClr val="B28547"/>
              </a:solidFill>
              <a:prstDash val="solid"/>
            </a:ln>
          </c:spPr>
          <c:marker>
            <c:symbol val="none"/>
          </c:marker>
          <c:cat>
            <c:strRef>
              <c:f>'Dropdown Table'!$B$47:$B$64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Data!$AQ$62:$AQ$79</c:f>
              <c:numCache>
                <c:formatCode>#,##0</c:formatCode>
                <c:ptCount val="18"/>
                <c:pt idx="0">
                  <c:v>13536</c:v>
                </c:pt>
                <c:pt idx="1">
                  <c:v>15317</c:v>
                </c:pt>
                <c:pt idx="2">
                  <c:v>16850</c:v>
                </c:pt>
                <c:pt idx="3">
                  <c:v>15220</c:v>
                </c:pt>
                <c:pt idx="4">
                  <c:v>12725</c:v>
                </c:pt>
                <c:pt idx="5">
                  <c:v>11979</c:v>
                </c:pt>
                <c:pt idx="6">
                  <c:v>14110</c:v>
                </c:pt>
                <c:pt idx="7">
                  <c:v>16208</c:v>
                </c:pt>
                <c:pt idx="8">
                  <c:v>15879</c:v>
                </c:pt>
                <c:pt idx="9">
                  <c:v>17454</c:v>
                </c:pt>
                <c:pt idx="10">
                  <c:v>16899</c:v>
                </c:pt>
                <c:pt idx="11">
                  <c:v>16353</c:v>
                </c:pt>
                <c:pt idx="12">
                  <c:v>15401</c:v>
                </c:pt>
                <c:pt idx="13">
                  <c:v>13628</c:v>
                </c:pt>
                <c:pt idx="14">
                  <c:v>12472</c:v>
                </c:pt>
                <c:pt idx="15">
                  <c:v>8694</c:v>
                </c:pt>
                <c:pt idx="16">
                  <c:v>5425</c:v>
                </c:pt>
                <c:pt idx="17">
                  <c:v>5337</c:v>
                </c:pt>
              </c:numCache>
            </c:numRef>
          </c:val>
          <c:smooth val="0"/>
          <c:extLst>
            <c:ext xmlns:c16="http://schemas.microsoft.com/office/drawing/2014/chart" uri="{C3380CC4-5D6E-409C-BE32-E72D297353CC}">
              <c16:uniqueId val="{00000000-CF12-46E9-AF06-8EE713F694A3}"/>
            </c:ext>
          </c:extLst>
        </c:ser>
        <c:ser>
          <c:idx val="1"/>
          <c:order val="1"/>
          <c:tx>
            <c:strRef>
              <c:f>'Dropdown Table'!$K$3</c:f>
              <c:strCache>
                <c:ptCount val="1"/>
                <c:pt idx="0">
                  <c:v>2046</c:v>
                </c:pt>
              </c:strCache>
            </c:strRef>
          </c:tx>
          <c:spPr>
            <a:ln w="22225">
              <a:solidFill>
                <a:srgbClr val="4A4F55"/>
              </a:solidFill>
              <a:prstDash val="dash"/>
            </a:ln>
          </c:spPr>
          <c:marker>
            <c:symbol val="none"/>
          </c:marker>
          <c:cat>
            <c:strRef>
              <c:f>'Dropdown Table'!$B$47:$B$64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Data!$AR$62:$AR$79</c:f>
              <c:numCache>
                <c:formatCode>#,##0</c:formatCode>
                <c:ptCount val="18"/>
                <c:pt idx="0">
                  <c:v>13565.1445719</c:v>
                </c:pt>
                <c:pt idx="1">
                  <c:v>14490.6246075</c:v>
                </c:pt>
                <c:pt idx="2">
                  <c:v>14741.282337700002</c:v>
                </c:pt>
                <c:pt idx="3">
                  <c:v>14798.058009600003</c:v>
                </c:pt>
                <c:pt idx="4">
                  <c:v>13482.026400899998</c:v>
                </c:pt>
                <c:pt idx="5">
                  <c:v>13225.819861399999</c:v>
                </c:pt>
                <c:pt idx="6">
                  <c:v>14938.915935100002</c:v>
                </c:pt>
                <c:pt idx="7">
                  <c:v>16917.443616199998</c:v>
                </c:pt>
                <c:pt idx="8">
                  <c:v>17498.8056941</c:v>
                </c:pt>
                <c:pt idx="9">
                  <c:v>17427.8589551</c:v>
                </c:pt>
                <c:pt idx="10">
                  <c:v>17887.641477200006</c:v>
                </c:pt>
                <c:pt idx="11">
                  <c:v>17715.152729599999</c:v>
                </c:pt>
                <c:pt idx="12">
                  <c:v>17025.756269800004</c:v>
                </c:pt>
                <c:pt idx="13">
                  <c:v>15264.553236000002</c:v>
                </c:pt>
                <c:pt idx="14">
                  <c:v>15200.368041599999</c:v>
                </c:pt>
                <c:pt idx="15">
                  <c:v>13890.7756759</c:v>
                </c:pt>
                <c:pt idx="16">
                  <c:v>12038.6723279</c:v>
                </c:pt>
                <c:pt idx="17">
                  <c:v>15133.797422200001</c:v>
                </c:pt>
              </c:numCache>
            </c:numRef>
          </c:val>
          <c:smooth val="0"/>
          <c:extLst>
            <c:ext xmlns:c16="http://schemas.microsoft.com/office/drawing/2014/chart" uri="{C3380CC4-5D6E-409C-BE32-E72D297353CC}">
              <c16:uniqueId val="{00000001-CF12-46E9-AF06-8EE713F694A3}"/>
            </c:ext>
          </c:extLst>
        </c:ser>
        <c:dLbls>
          <c:showLegendKey val="0"/>
          <c:showVal val="0"/>
          <c:showCatName val="0"/>
          <c:showSerName val="0"/>
          <c:showPercent val="0"/>
          <c:showBubbleSize val="0"/>
        </c:dLbls>
        <c:smooth val="0"/>
        <c:axId val="111943040"/>
        <c:axId val="111998848"/>
      </c:lineChart>
      <c:catAx>
        <c:axId val="11194304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Age group</a:t>
                </a:r>
              </a:p>
            </c:rich>
          </c:tx>
          <c:overlay val="0"/>
        </c:title>
        <c:numFmt formatCode="General" sourceLinked="1"/>
        <c:majorTickMark val="out"/>
        <c:minorTickMark val="none"/>
        <c:tickLblPos val="nextTo"/>
        <c:spPr>
          <a:ln>
            <a:solidFill>
              <a:schemeClr val="tx1"/>
            </a:solidFill>
          </a:ln>
        </c:spPr>
        <c:txPr>
          <a:bodyPr rot="0"/>
          <a:lstStyle/>
          <a:p>
            <a:pPr>
              <a:defRPr sz="800" baseline="0">
                <a:latin typeface="Arial" panose="020B0604020202020204" pitchFamily="34" charset="0"/>
                <a:cs typeface="Arial" panose="020B0604020202020204" pitchFamily="34" charset="0"/>
              </a:defRPr>
            </a:pPr>
            <a:endParaRPr lang="en-US"/>
          </a:p>
        </c:txPr>
        <c:crossAx val="111998848"/>
        <c:crosses val="autoZero"/>
        <c:auto val="1"/>
        <c:lblAlgn val="ctr"/>
        <c:lblOffset val="100"/>
        <c:noMultiLvlLbl val="0"/>
      </c:catAx>
      <c:valAx>
        <c:axId val="111998848"/>
        <c:scaling>
          <c:orientation val="minMax"/>
        </c:scaling>
        <c:delete val="0"/>
        <c:axPos val="l"/>
        <c:majorGridlines/>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Persons</a:t>
                </a:r>
              </a:p>
            </c:rich>
          </c:tx>
          <c:layout>
            <c:manualLayout>
              <c:xMode val="edge"/>
              <c:yMode val="edge"/>
              <c:x val="1.0423503513673694E-2"/>
              <c:y val="0.13023130278649808"/>
            </c:manualLayout>
          </c:layout>
          <c:overlay val="0"/>
        </c:title>
        <c:numFmt formatCode="#,##0" sourceLinked="1"/>
        <c:majorTickMark val="out"/>
        <c:minorTickMark val="none"/>
        <c:tickLblPos val="nextTo"/>
        <c:spPr>
          <a:ln>
            <a:noFill/>
          </a:ln>
        </c:spPr>
        <c:txPr>
          <a:bodyPr/>
          <a:lstStyle/>
          <a:p>
            <a:pPr>
              <a:defRPr sz="800" baseline="0">
                <a:latin typeface="Arial" panose="020B0604020202020204" pitchFamily="34" charset="0"/>
                <a:cs typeface="Arial" panose="020B0604020202020204" pitchFamily="34" charset="0"/>
              </a:defRPr>
            </a:pPr>
            <a:endParaRPr lang="en-US"/>
          </a:p>
        </c:txPr>
        <c:crossAx val="111943040"/>
        <c:crosses val="autoZero"/>
        <c:crossBetween val="midCat"/>
      </c:valAx>
    </c:plotArea>
    <c:legend>
      <c:legendPos val="t"/>
      <c:layout>
        <c:manualLayout>
          <c:xMode val="edge"/>
          <c:yMode val="edge"/>
          <c:x val="0.37612557785115569"/>
          <c:y val="0.13652868554829339"/>
          <c:w val="0.24086698840064347"/>
          <c:h val="5.2528433945756778E-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Data!$AO$84</c:f>
          <c:strCache>
            <c:ptCount val="1"/>
            <c:pt idx="0">
              <c:v>Projected population (medium series), by five-year age group and sex, 
Brisbane - East Statistical Area Level 4, 2021 (a) to 2046</c:v>
            </c:pt>
          </c:strCache>
        </c:strRef>
      </c:tx>
      <c:layout>
        <c:manualLayout>
          <c:xMode val="edge"/>
          <c:yMode val="edge"/>
          <c:x val="1.4726881720430112E-2"/>
          <c:y val="1.7429193899782137E-2"/>
        </c:manualLayout>
      </c:layout>
      <c:overlay val="1"/>
      <c:txPr>
        <a:bodyPr/>
        <a:lstStyle/>
        <a:p>
          <a:pPr algn="l">
            <a:defRPr sz="1300">
              <a:latin typeface="Arial" panose="020B0604020202020204" pitchFamily="34" charset="0"/>
              <a:cs typeface="Arial" panose="020B0604020202020204" pitchFamily="34" charset="0"/>
            </a:defRPr>
          </a:pPr>
          <a:endParaRPr lang="en-US"/>
        </a:p>
      </c:txPr>
    </c:title>
    <c:autoTitleDeleted val="0"/>
    <c:plotArea>
      <c:layout>
        <c:manualLayout>
          <c:layoutTarget val="inner"/>
          <c:xMode val="edge"/>
          <c:yMode val="edge"/>
          <c:x val="6.8316048508917648E-2"/>
          <c:y val="0.19130621744177401"/>
          <c:w val="0.91337350621434488"/>
          <c:h val="0.67904779876371668"/>
        </c:manualLayout>
      </c:layout>
      <c:lineChart>
        <c:grouping val="standard"/>
        <c:varyColors val="0"/>
        <c:ser>
          <c:idx val="0"/>
          <c:order val="0"/>
          <c:tx>
            <c:strRef>
              <c:f>Data!$AO$86</c:f>
              <c:strCache>
                <c:ptCount val="1"/>
                <c:pt idx="0">
                  <c:v>Males 2021 (a)</c:v>
                </c:pt>
              </c:strCache>
            </c:strRef>
          </c:tx>
          <c:spPr>
            <a:ln w="38100">
              <a:solidFill>
                <a:srgbClr val="B28547"/>
              </a:solidFill>
              <a:prstDash val="solid"/>
            </a:ln>
          </c:spPr>
          <c:marker>
            <c:symbol val="none"/>
          </c:marker>
          <c:cat>
            <c:strRef>
              <c:f>'Dropdown Table'!$B$9:$B$26</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Data!$AQ$24:$AQ$41</c:f>
              <c:numCache>
                <c:formatCode>#,##0</c:formatCode>
                <c:ptCount val="18"/>
                <c:pt idx="0">
                  <c:v>6949</c:v>
                </c:pt>
                <c:pt idx="1">
                  <c:v>7969</c:v>
                </c:pt>
                <c:pt idx="2">
                  <c:v>8671</c:v>
                </c:pt>
                <c:pt idx="3">
                  <c:v>8015</c:v>
                </c:pt>
                <c:pt idx="4">
                  <c:v>6844</c:v>
                </c:pt>
                <c:pt idx="5">
                  <c:v>5975</c:v>
                </c:pt>
                <c:pt idx="6">
                  <c:v>6837</c:v>
                </c:pt>
                <c:pt idx="7">
                  <c:v>7816</c:v>
                </c:pt>
                <c:pt idx="8">
                  <c:v>7572</c:v>
                </c:pt>
                <c:pt idx="9">
                  <c:v>8450</c:v>
                </c:pt>
                <c:pt idx="10">
                  <c:v>8165</c:v>
                </c:pt>
                <c:pt idx="11">
                  <c:v>7991</c:v>
                </c:pt>
                <c:pt idx="12">
                  <c:v>7357</c:v>
                </c:pt>
                <c:pt idx="13">
                  <c:v>6494</c:v>
                </c:pt>
                <c:pt idx="14">
                  <c:v>5970</c:v>
                </c:pt>
                <c:pt idx="15">
                  <c:v>4151</c:v>
                </c:pt>
                <c:pt idx="16">
                  <c:v>2489</c:v>
                </c:pt>
                <c:pt idx="17">
                  <c:v>2070</c:v>
                </c:pt>
              </c:numCache>
            </c:numRef>
          </c:val>
          <c:smooth val="0"/>
          <c:extLst>
            <c:ext xmlns:c16="http://schemas.microsoft.com/office/drawing/2014/chart" uri="{C3380CC4-5D6E-409C-BE32-E72D297353CC}">
              <c16:uniqueId val="{00000000-576B-4AC3-9DE2-7972613F4D84}"/>
            </c:ext>
          </c:extLst>
        </c:ser>
        <c:ser>
          <c:idx val="2"/>
          <c:order val="1"/>
          <c:tx>
            <c:strRef>
              <c:f>Data!$AO$87</c:f>
              <c:strCache>
                <c:ptCount val="1"/>
                <c:pt idx="0">
                  <c:v>Females 2021 (a)</c:v>
                </c:pt>
              </c:strCache>
            </c:strRef>
          </c:tx>
          <c:spPr>
            <a:ln w="38100">
              <a:solidFill>
                <a:srgbClr val="4A4F55"/>
              </a:solidFill>
              <a:prstDash val="solid"/>
            </a:ln>
          </c:spPr>
          <c:marker>
            <c:symbol val="none"/>
          </c:marker>
          <c:cat>
            <c:strRef>
              <c:f>'Dropdown Table'!$B$9:$B$26</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Data!$AQ$43:$AQ$60</c:f>
              <c:numCache>
                <c:formatCode>#,##0</c:formatCode>
                <c:ptCount val="18"/>
                <c:pt idx="0">
                  <c:v>6587</c:v>
                </c:pt>
                <c:pt idx="1">
                  <c:v>7348</c:v>
                </c:pt>
                <c:pt idx="2">
                  <c:v>8179</c:v>
                </c:pt>
                <c:pt idx="3">
                  <c:v>7205</c:v>
                </c:pt>
                <c:pt idx="4">
                  <c:v>5881</c:v>
                </c:pt>
                <c:pt idx="5">
                  <c:v>6004</c:v>
                </c:pt>
                <c:pt idx="6">
                  <c:v>7273</c:v>
                </c:pt>
                <c:pt idx="7">
                  <c:v>8392</c:v>
                </c:pt>
                <c:pt idx="8">
                  <c:v>8307</c:v>
                </c:pt>
                <c:pt idx="9">
                  <c:v>9004</c:v>
                </c:pt>
                <c:pt idx="10">
                  <c:v>8734</c:v>
                </c:pt>
                <c:pt idx="11">
                  <c:v>8362</c:v>
                </c:pt>
                <c:pt idx="12">
                  <c:v>8044</c:v>
                </c:pt>
                <c:pt idx="13">
                  <c:v>7134</c:v>
                </c:pt>
                <c:pt idx="14">
                  <c:v>6502</c:v>
                </c:pt>
                <c:pt idx="15">
                  <c:v>4543</c:v>
                </c:pt>
                <c:pt idx="16">
                  <c:v>2936</c:v>
                </c:pt>
                <c:pt idx="17">
                  <c:v>3267</c:v>
                </c:pt>
              </c:numCache>
            </c:numRef>
          </c:val>
          <c:smooth val="0"/>
          <c:extLst>
            <c:ext xmlns:c16="http://schemas.microsoft.com/office/drawing/2014/chart" uri="{C3380CC4-5D6E-409C-BE32-E72D297353CC}">
              <c16:uniqueId val="{00000002-576B-4AC3-9DE2-7972613F4D84}"/>
            </c:ext>
          </c:extLst>
        </c:ser>
        <c:ser>
          <c:idx val="1"/>
          <c:order val="2"/>
          <c:tx>
            <c:strRef>
              <c:f>Data!$AP$86</c:f>
              <c:strCache>
                <c:ptCount val="1"/>
                <c:pt idx="0">
                  <c:v>Males 2046</c:v>
                </c:pt>
              </c:strCache>
            </c:strRef>
          </c:tx>
          <c:spPr>
            <a:ln w="22225">
              <a:solidFill>
                <a:srgbClr val="B28547"/>
              </a:solidFill>
              <a:prstDash val="dash"/>
            </a:ln>
          </c:spPr>
          <c:marker>
            <c:symbol val="none"/>
          </c:marker>
          <c:cat>
            <c:strRef>
              <c:f>'Dropdown Table'!$B$9:$B$26</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Data!$AR$24:$AR$41</c:f>
              <c:numCache>
                <c:formatCode>#,##0</c:formatCode>
                <c:ptCount val="18"/>
                <c:pt idx="0">
                  <c:v>6942.7878317000013</c:v>
                </c:pt>
                <c:pt idx="1">
                  <c:v>7375.4000854999995</c:v>
                </c:pt>
                <c:pt idx="2">
                  <c:v>7509.2048028999998</c:v>
                </c:pt>
                <c:pt idx="3">
                  <c:v>7516.5964465999987</c:v>
                </c:pt>
                <c:pt idx="4">
                  <c:v>7002.3209384000002</c:v>
                </c:pt>
                <c:pt idx="5">
                  <c:v>6743.0652962000004</c:v>
                </c:pt>
                <c:pt idx="6">
                  <c:v>7314.7336338999994</c:v>
                </c:pt>
                <c:pt idx="7">
                  <c:v>8150.1765505999974</c:v>
                </c:pt>
                <c:pt idx="8">
                  <c:v>8452.9375971999998</c:v>
                </c:pt>
                <c:pt idx="9">
                  <c:v>8352.9752210000006</c:v>
                </c:pt>
                <c:pt idx="10">
                  <c:v>8601.0356642000006</c:v>
                </c:pt>
                <c:pt idx="11">
                  <c:v>8433.3284714000001</c:v>
                </c:pt>
                <c:pt idx="12">
                  <c:v>8160.5953925999993</c:v>
                </c:pt>
                <c:pt idx="13">
                  <c:v>7187.2311373000002</c:v>
                </c:pt>
                <c:pt idx="14">
                  <c:v>7200.0668741000018</c:v>
                </c:pt>
                <c:pt idx="15">
                  <c:v>6399.5883765000008</c:v>
                </c:pt>
                <c:pt idx="16">
                  <c:v>5455.3224336999992</c:v>
                </c:pt>
                <c:pt idx="17">
                  <c:v>6293.417408100001</c:v>
                </c:pt>
              </c:numCache>
            </c:numRef>
          </c:val>
          <c:smooth val="0"/>
          <c:extLst>
            <c:ext xmlns:c16="http://schemas.microsoft.com/office/drawing/2014/chart" uri="{C3380CC4-5D6E-409C-BE32-E72D297353CC}">
              <c16:uniqueId val="{00000001-576B-4AC3-9DE2-7972613F4D84}"/>
            </c:ext>
          </c:extLst>
        </c:ser>
        <c:ser>
          <c:idx val="3"/>
          <c:order val="3"/>
          <c:tx>
            <c:strRef>
              <c:f>Data!$AP$87</c:f>
              <c:strCache>
                <c:ptCount val="1"/>
                <c:pt idx="0">
                  <c:v>Females 2046</c:v>
                </c:pt>
              </c:strCache>
            </c:strRef>
          </c:tx>
          <c:spPr>
            <a:ln w="22225">
              <a:solidFill>
                <a:srgbClr val="4A4F55"/>
              </a:solidFill>
              <a:prstDash val="dash"/>
            </a:ln>
          </c:spPr>
          <c:marker>
            <c:symbol val="none"/>
          </c:marker>
          <c:cat>
            <c:strRef>
              <c:f>'Dropdown Table'!$B$9:$B$26</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Data!$AR$43:$AR$60</c:f>
              <c:numCache>
                <c:formatCode>#,##0</c:formatCode>
                <c:ptCount val="18"/>
                <c:pt idx="0">
                  <c:v>6622.3567401999999</c:v>
                </c:pt>
                <c:pt idx="1">
                  <c:v>7115.2245219999986</c:v>
                </c:pt>
                <c:pt idx="2">
                  <c:v>7232.0775348000006</c:v>
                </c:pt>
                <c:pt idx="3">
                  <c:v>7281.461562999998</c:v>
                </c:pt>
                <c:pt idx="4">
                  <c:v>6479.7054625000001</c:v>
                </c:pt>
                <c:pt idx="5">
                  <c:v>6482.7545651999999</c:v>
                </c:pt>
                <c:pt idx="6">
                  <c:v>7624.1823012000004</c:v>
                </c:pt>
                <c:pt idx="7">
                  <c:v>8767.2670655999991</c:v>
                </c:pt>
                <c:pt idx="8">
                  <c:v>9045.8680968999997</c:v>
                </c:pt>
                <c:pt idx="9">
                  <c:v>9074.883734099998</c:v>
                </c:pt>
                <c:pt idx="10">
                  <c:v>9286.6058130000001</c:v>
                </c:pt>
                <c:pt idx="11">
                  <c:v>9281.8242581999984</c:v>
                </c:pt>
                <c:pt idx="12">
                  <c:v>8865.1608772</c:v>
                </c:pt>
                <c:pt idx="13">
                  <c:v>8077.3220986999977</c:v>
                </c:pt>
                <c:pt idx="14">
                  <c:v>8000.3011674999998</c:v>
                </c:pt>
                <c:pt idx="15">
                  <c:v>7491.1872993999996</c:v>
                </c:pt>
                <c:pt idx="16">
                  <c:v>6583.3498942000006</c:v>
                </c:pt>
                <c:pt idx="17">
                  <c:v>8840.3800140999974</c:v>
                </c:pt>
              </c:numCache>
            </c:numRef>
          </c:val>
          <c:smooth val="0"/>
          <c:extLst>
            <c:ext xmlns:c16="http://schemas.microsoft.com/office/drawing/2014/chart" uri="{C3380CC4-5D6E-409C-BE32-E72D297353CC}">
              <c16:uniqueId val="{00000003-576B-4AC3-9DE2-7972613F4D84}"/>
            </c:ext>
          </c:extLst>
        </c:ser>
        <c:dLbls>
          <c:showLegendKey val="0"/>
          <c:showVal val="0"/>
          <c:showCatName val="0"/>
          <c:showSerName val="0"/>
          <c:showPercent val="0"/>
          <c:showBubbleSize val="0"/>
        </c:dLbls>
        <c:smooth val="0"/>
        <c:axId val="111943040"/>
        <c:axId val="111998848"/>
      </c:lineChart>
      <c:catAx>
        <c:axId val="11194304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Age group</a:t>
                </a:r>
              </a:p>
            </c:rich>
          </c:tx>
          <c:overlay val="0"/>
        </c:title>
        <c:numFmt formatCode="General" sourceLinked="1"/>
        <c:majorTickMark val="out"/>
        <c:minorTickMark val="none"/>
        <c:tickLblPos val="nextTo"/>
        <c:spPr>
          <a:ln>
            <a:solidFill>
              <a:schemeClr val="tx1"/>
            </a:solidFill>
          </a:ln>
        </c:spPr>
        <c:txPr>
          <a:bodyPr rot="0"/>
          <a:lstStyle/>
          <a:p>
            <a:pPr>
              <a:defRPr sz="800" baseline="0">
                <a:latin typeface="Arial" panose="020B0604020202020204" pitchFamily="34" charset="0"/>
                <a:cs typeface="Arial" panose="020B0604020202020204" pitchFamily="34" charset="0"/>
              </a:defRPr>
            </a:pPr>
            <a:endParaRPr lang="en-US"/>
          </a:p>
        </c:txPr>
        <c:crossAx val="111998848"/>
        <c:crosses val="autoZero"/>
        <c:auto val="1"/>
        <c:lblAlgn val="ctr"/>
        <c:lblOffset val="100"/>
        <c:noMultiLvlLbl val="0"/>
      </c:catAx>
      <c:valAx>
        <c:axId val="111998848"/>
        <c:scaling>
          <c:orientation val="minMax"/>
        </c:scaling>
        <c:delete val="0"/>
        <c:axPos val="l"/>
        <c:majorGridlines/>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Persons</a:t>
                </a:r>
              </a:p>
            </c:rich>
          </c:tx>
          <c:layout>
            <c:manualLayout>
              <c:xMode val="edge"/>
              <c:yMode val="edge"/>
              <c:x val="1.0423503513673694E-2"/>
              <c:y val="0.13023130278649808"/>
            </c:manualLayout>
          </c:layout>
          <c:overlay val="0"/>
        </c:title>
        <c:numFmt formatCode="#,##0" sourceLinked="1"/>
        <c:majorTickMark val="out"/>
        <c:minorTickMark val="none"/>
        <c:tickLblPos val="nextTo"/>
        <c:spPr>
          <a:ln>
            <a:noFill/>
          </a:ln>
        </c:spPr>
        <c:txPr>
          <a:bodyPr/>
          <a:lstStyle/>
          <a:p>
            <a:pPr>
              <a:defRPr sz="800" baseline="0">
                <a:latin typeface="Arial" panose="020B0604020202020204" pitchFamily="34" charset="0"/>
                <a:cs typeface="Arial" panose="020B0604020202020204" pitchFamily="34" charset="0"/>
              </a:defRPr>
            </a:pPr>
            <a:endParaRPr lang="en-US"/>
          </a:p>
        </c:txPr>
        <c:crossAx val="111943040"/>
        <c:crosses val="autoZero"/>
        <c:crossBetween val="midCat"/>
      </c:valAx>
    </c:plotArea>
    <c:legend>
      <c:legendPos val="t"/>
      <c:layout>
        <c:manualLayout>
          <c:xMode val="edge"/>
          <c:yMode val="edge"/>
          <c:x val="0.15428187465569118"/>
          <c:y val="0.12781408859840232"/>
          <c:w val="0.69490236674318961"/>
          <c:h val="4.3124446045551497E-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95251</xdr:rowOff>
    </xdr:from>
    <xdr:to>
      <xdr:col>0</xdr:col>
      <xdr:colOff>1345164</xdr:colOff>
      <xdr:row>10</xdr:row>
      <xdr:rowOff>30556</xdr:rowOff>
    </xdr:to>
    <xdr:pic>
      <xdr:nvPicPr>
        <xdr:cNvPr id="1025" name="Picture 3">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34</xdr:row>
      <xdr:rowOff>17317</xdr:rowOff>
    </xdr:from>
    <xdr:to>
      <xdr:col>0</xdr:col>
      <xdr:colOff>909841</xdr:colOff>
      <xdr:row>36</xdr:row>
      <xdr:rowOff>14542</xdr:rowOff>
    </xdr:to>
    <xdr:pic>
      <xdr:nvPicPr>
        <xdr:cNvPr id="5" name="Picture 4" title="Creative Commons BY button logo">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rcRect/>
        <a:stretch>
          <a:fillRect/>
        </a:stretch>
      </xdr:blipFill>
      <xdr:spPr bwMode="auto">
        <a:xfrm>
          <a:off x="51956" y="5671703"/>
          <a:ext cx="857885" cy="30895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6</xdr:row>
      <xdr:rowOff>57150</xdr:rowOff>
    </xdr:from>
    <xdr:to>
      <xdr:col>21</xdr:col>
      <xdr:colOff>85725</xdr:colOff>
      <xdr:row>29</xdr:row>
      <xdr:rowOff>47625</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5</xdr:col>
      <xdr:colOff>38100</xdr:colOff>
      <xdr:row>1</xdr:row>
      <xdr:rowOff>28575</xdr:rowOff>
    </xdr:from>
    <xdr:to>
      <xdr:col>5</xdr:col>
      <xdr:colOff>238125</xdr:colOff>
      <xdr:row>1</xdr:row>
      <xdr:rowOff>161925</xdr:rowOff>
    </xdr:to>
    <xdr:sp macro="" textlink="">
      <xdr:nvSpPr>
        <xdr:cNvPr id="4" name="Left Arrow 2">
          <a:extLst>
            <a:ext uri="{FF2B5EF4-FFF2-40B4-BE49-F238E27FC236}">
              <a16:creationId xmlns:a16="http://schemas.microsoft.com/office/drawing/2014/main" id="{02AA74D9-7DBA-477B-8120-74202402B39B}"/>
            </a:ext>
          </a:extLst>
        </xdr:cNvPr>
        <xdr:cNvSpPr/>
      </xdr:nvSpPr>
      <xdr:spPr>
        <a:xfrm>
          <a:off x="3409950" y="219075"/>
          <a:ext cx="200025" cy="133350"/>
        </a:xfrm>
        <a:prstGeom prst="left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12</xdr:col>
      <xdr:colOff>38100</xdr:colOff>
      <xdr:row>1</xdr:row>
      <xdr:rowOff>28575</xdr:rowOff>
    </xdr:from>
    <xdr:to>
      <xdr:col>12</xdr:col>
      <xdr:colOff>238125</xdr:colOff>
      <xdr:row>1</xdr:row>
      <xdr:rowOff>161925</xdr:rowOff>
    </xdr:to>
    <xdr:sp macro="" textlink="">
      <xdr:nvSpPr>
        <xdr:cNvPr id="6" name="Left Arrow 2">
          <a:extLst>
            <a:ext uri="{FF2B5EF4-FFF2-40B4-BE49-F238E27FC236}">
              <a16:creationId xmlns:a16="http://schemas.microsoft.com/office/drawing/2014/main" id="{A478A2E4-52A8-437C-9750-6C96A29FCF22}"/>
            </a:ext>
          </a:extLst>
        </xdr:cNvPr>
        <xdr:cNvSpPr/>
      </xdr:nvSpPr>
      <xdr:spPr>
        <a:xfrm>
          <a:off x="7677150" y="219075"/>
          <a:ext cx="200025" cy="133350"/>
        </a:xfrm>
        <a:prstGeom prst="left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9525</xdr:colOff>
      <xdr:row>30</xdr:row>
      <xdr:rowOff>76200</xdr:rowOff>
    </xdr:from>
    <xdr:to>
      <xdr:col>21</xdr:col>
      <xdr:colOff>76200</xdr:colOff>
      <xdr:row>53</xdr:row>
      <xdr:rowOff>66675</xdr:rowOff>
    </xdr:to>
    <xdr:graphicFrame macro="">
      <xdr:nvGraphicFramePr>
        <xdr:cNvPr id="7" name="Chart 6">
          <a:extLst>
            <a:ext uri="{FF2B5EF4-FFF2-40B4-BE49-F238E27FC236}">
              <a16:creationId xmlns:a16="http://schemas.microsoft.com/office/drawing/2014/main" id="{7CFD3BC6-650B-4EA0-97F4-D19F64799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0.02968</cdr:x>
      <cdr:y>0.94771</cdr:y>
    </cdr:from>
    <cdr:to>
      <cdr:x>0.27484</cdr:x>
      <cdr:y>1</cdr:y>
    </cdr:to>
    <cdr:sp macro="" textlink="">
      <cdr:nvSpPr>
        <cdr:cNvPr id="2" name="TextBox 1"/>
        <cdr:cNvSpPr txBox="1"/>
      </cdr:nvSpPr>
      <cdr:spPr>
        <a:xfrm xmlns:a="http://schemas.openxmlformats.org/drawingml/2006/main">
          <a:off x="219075" y="4152900"/>
          <a:ext cx="1809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0.03226</cdr:x>
      <cdr:y>0.95207</cdr:y>
    </cdr:from>
    <cdr:to>
      <cdr:x>0.29419</cdr:x>
      <cdr:y>0.99782</cdr:y>
    </cdr:to>
    <cdr:sp macro="" textlink="">
      <cdr:nvSpPr>
        <cdr:cNvPr id="3" name="TextBox 2"/>
        <cdr:cNvSpPr txBox="1"/>
      </cdr:nvSpPr>
      <cdr:spPr>
        <a:xfrm xmlns:a="http://schemas.openxmlformats.org/drawingml/2006/main">
          <a:off x="238125" y="4162425"/>
          <a:ext cx="1933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700">
              <a:latin typeface="Arial" panose="020B0604020202020204" pitchFamily="34" charset="0"/>
              <a:cs typeface="Arial" panose="020B0604020202020204" pitchFamily="34" charset="0"/>
            </a:rPr>
            <a:t>(a) Estimated resident population (ERP).</a:t>
          </a:r>
        </a:p>
      </cdr:txBody>
    </cdr:sp>
  </cdr:relSizeAnchor>
</c:userShapes>
</file>

<file path=xl/drawings/drawing4.xml><?xml version="1.0" encoding="utf-8"?>
<c:userShapes xmlns:c="http://schemas.openxmlformats.org/drawingml/2006/chart">
  <cdr:relSizeAnchor xmlns:cdr="http://schemas.openxmlformats.org/drawingml/2006/chartDrawing">
    <cdr:from>
      <cdr:x>0.02968</cdr:x>
      <cdr:y>0.94771</cdr:y>
    </cdr:from>
    <cdr:to>
      <cdr:x>0.27484</cdr:x>
      <cdr:y>1</cdr:y>
    </cdr:to>
    <cdr:sp macro="" textlink="">
      <cdr:nvSpPr>
        <cdr:cNvPr id="2" name="TextBox 1"/>
        <cdr:cNvSpPr txBox="1"/>
      </cdr:nvSpPr>
      <cdr:spPr>
        <a:xfrm xmlns:a="http://schemas.openxmlformats.org/drawingml/2006/main">
          <a:off x="219075" y="4152900"/>
          <a:ext cx="18097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0.03226</cdr:x>
      <cdr:y>0.95207</cdr:y>
    </cdr:from>
    <cdr:to>
      <cdr:x>0.29419</cdr:x>
      <cdr:y>0.99782</cdr:y>
    </cdr:to>
    <cdr:sp macro="" textlink="">
      <cdr:nvSpPr>
        <cdr:cNvPr id="3" name="TextBox 2"/>
        <cdr:cNvSpPr txBox="1"/>
      </cdr:nvSpPr>
      <cdr:spPr>
        <a:xfrm xmlns:a="http://schemas.openxmlformats.org/drawingml/2006/main">
          <a:off x="238125" y="4162425"/>
          <a:ext cx="1933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700">
              <a:latin typeface="Arial" panose="020B0604020202020204" pitchFamily="34" charset="0"/>
              <a:cs typeface="Arial" panose="020B0604020202020204" pitchFamily="34" charset="0"/>
            </a:rPr>
            <a:t>(a) Estimated resident population (ERP).</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2:AH42"/>
  <sheetViews>
    <sheetView tabSelected="1" zoomScaleNormal="100" workbookViewId="0">
      <selection activeCell="A12" sqref="A12"/>
    </sheetView>
  </sheetViews>
  <sheetFormatPr defaultColWidth="9.1796875" defaultRowHeight="12.5" x14ac:dyDescent="0.25"/>
  <cols>
    <col min="1" max="1" width="24.7265625" style="7" customWidth="1"/>
    <col min="2" max="2" width="6.7265625" style="7" customWidth="1"/>
    <col min="3" max="3" width="15.81640625" style="7" bestFit="1" customWidth="1"/>
    <col min="4" max="8" width="9.1796875" style="7"/>
    <col min="9" max="9" width="9.81640625" style="7" customWidth="1"/>
    <col min="10" max="16384" width="9.1796875" style="7"/>
  </cols>
  <sheetData>
    <row r="12" spans="1:3" ht="15.5" x14ac:dyDescent="0.35">
      <c r="A12" s="6" t="s">
        <v>0</v>
      </c>
    </row>
    <row r="14" spans="1:3" ht="15.5" x14ac:dyDescent="0.35">
      <c r="B14" s="8" t="s">
        <v>1</v>
      </c>
    </row>
    <row r="15" spans="1:3" x14ac:dyDescent="0.25">
      <c r="B15" s="9" t="s">
        <v>2</v>
      </c>
    </row>
    <row r="16" spans="1:3" x14ac:dyDescent="0.25">
      <c r="B16" s="21">
        <v>1</v>
      </c>
      <c r="C16" s="10" t="s">
        <v>3</v>
      </c>
    </row>
    <row r="18" spans="1:10" ht="15.5" x14ac:dyDescent="0.35">
      <c r="A18" s="6" t="s">
        <v>4</v>
      </c>
    </row>
    <row r="20" spans="1:10" x14ac:dyDescent="0.25">
      <c r="A20" s="11" t="s">
        <v>5</v>
      </c>
    </row>
    <row r="21" spans="1:10" x14ac:dyDescent="0.25">
      <c r="A21" s="11" t="s">
        <v>6</v>
      </c>
    </row>
    <row r="22" spans="1:10" x14ac:dyDescent="0.25">
      <c r="A22" s="11" t="s">
        <v>7</v>
      </c>
    </row>
    <row r="24" spans="1:10" ht="15.5" x14ac:dyDescent="0.35">
      <c r="A24" s="6" t="s">
        <v>8</v>
      </c>
    </row>
    <row r="26" spans="1:10" x14ac:dyDescent="0.25">
      <c r="A26" s="11" t="s">
        <v>9</v>
      </c>
    </row>
    <row r="27" spans="1:10" x14ac:dyDescent="0.25">
      <c r="A27" s="11" t="s">
        <v>10</v>
      </c>
    </row>
    <row r="28" spans="1:10" x14ac:dyDescent="0.25">
      <c r="A28" s="12"/>
    </row>
    <row r="29" spans="1:10" ht="15.5" x14ac:dyDescent="0.35">
      <c r="A29" s="6" t="s">
        <v>11</v>
      </c>
    </row>
    <row r="31" spans="1:10" x14ac:dyDescent="0.25">
      <c r="A31" s="20" t="s">
        <v>12</v>
      </c>
      <c r="B31" s="10"/>
      <c r="C31" s="10"/>
      <c r="D31" s="10"/>
      <c r="E31" s="10"/>
      <c r="F31" s="10"/>
      <c r="G31" s="10"/>
      <c r="H31" s="10"/>
      <c r="I31" s="10"/>
      <c r="J31" s="10"/>
    </row>
    <row r="32" spans="1:10" ht="14" x14ac:dyDescent="0.3">
      <c r="B32" s="14"/>
    </row>
    <row r="33" spans="1:34" ht="14" x14ac:dyDescent="0.3">
      <c r="A33" s="23" t="s">
        <v>13</v>
      </c>
      <c r="B33" s="14"/>
    </row>
    <row r="34" spans="1:34" ht="14" x14ac:dyDescent="0.3">
      <c r="A34" s="13"/>
      <c r="B34" s="14"/>
    </row>
    <row r="36" spans="1:34" s="10" customFormat="1" ht="11.25" customHeight="1" x14ac:dyDescent="0.25">
      <c r="A36" s="7"/>
      <c r="B36" s="7"/>
      <c r="C36" s="7"/>
      <c r="D36" s="15"/>
      <c r="E36" s="7"/>
      <c r="F36" s="15"/>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s="19" customFormat="1" ht="10" x14ac:dyDescent="0.2">
      <c r="A37" s="16" t="s">
        <v>14</v>
      </c>
      <c r="B37" s="16"/>
      <c r="C37" s="16"/>
      <c r="D37" s="16"/>
      <c r="E37" s="16"/>
      <c r="F37" s="16"/>
      <c r="G37" s="16"/>
      <c r="H37" s="16"/>
      <c r="I37" s="16"/>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s="10" customFormat="1" ht="12.75" customHeight="1" x14ac:dyDescent="0.2">
      <c r="A38" s="17" t="s">
        <v>15</v>
      </c>
      <c r="B38" s="24" t="s">
        <v>16</v>
      </c>
      <c r="C38" s="22"/>
      <c r="D38" s="22"/>
      <c r="E38" s="22"/>
      <c r="F38" s="19"/>
      <c r="G38" s="18"/>
      <c r="H38" s="18"/>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row>
    <row r="39" spans="1:34" s="10" customFormat="1" ht="10" x14ac:dyDescent="0.2">
      <c r="A39" s="36" t="s">
        <v>17</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row>
    <row r="40" spans="1:34" s="10" customFormat="1" ht="12.75" customHeight="1" x14ac:dyDescent="0.25">
      <c r="A40" s="12"/>
    </row>
    <row r="41" spans="1:34" s="10" customFormat="1" x14ac:dyDescent="0.25">
      <c r="A41" s="25" t="s">
        <v>18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ht="24.75" customHeight="1" x14ac:dyDescent="0.25">
      <c r="A42" s="37" t="s">
        <v>19</v>
      </c>
      <c r="B42" s="37"/>
      <c r="C42" s="37"/>
      <c r="D42" s="37"/>
      <c r="E42" s="37"/>
      <c r="F42" s="37"/>
      <c r="G42" s="37"/>
      <c r="H42" s="37"/>
      <c r="I42" s="37"/>
      <c r="J42" s="37"/>
      <c r="K42" s="37"/>
      <c r="L42" s="37"/>
      <c r="M42" s="37"/>
      <c r="N42" s="37"/>
      <c r="O42" s="37"/>
      <c r="P42" s="37"/>
      <c r="Q42" s="37"/>
      <c r="R42" s="37"/>
      <c r="S42" s="37"/>
      <c r="T42" s="37"/>
      <c r="U42" s="37"/>
    </row>
  </sheetData>
  <mergeCells count="2">
    <mergeCell ref="A39:AH39"/>
    <mergeCell ref="A42:U42"/>
  </mergeCells>
  <hyperlinks>
    <hyperlink ref="B16" location="'Dropdown table'!A1" display="'Dropdown table'!A1" xr:uid="{00000000-0004-0000-0000-000000000000}"/>
    <hyperlink ref="B38" r:id="rId1" xr:uid="{00000000-0004-0000-0000-000001000000}"/>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U74"/>
  <sheetViews>
    <sheetView zoomScaleNormal="100" workbookViewId="0">
      <selection activeCell="A2" sqref="A2:E2"/>
    </sheetView>
  </sheetViews>
  <sheetFormatPr defaultRowHeight="14.5" x14ac:dyDescent="0.35"/>
  <cols>
    <col min="1" max="1" width="10.453125" customWidth="1"/>
    <col min="2" max="2" width="10.26953125" bestFit="1" customWidth="1"/>
    <col min="3" max="3" width="12" customWidth="1"/>
  </cols>
  <sheetData>
    <row r="2" spans="1:21" x14ac:dyDescent="0.35">
      <c r="A2" s="39" t="s">
        <v>20</v>
      </c>
      <c r="B2" s="40"/>
      <c r="C2" s="40"/>
      <c r="D2" s="40"/>
      <c r="E2" s="40"/>
      <c r="F2" t="s">
        <v>21</v>
      </c>
      <c r="K2" s="34" t="s">
        <v>22</v>
      </c>
      <c r="L2" t="s">
        <v>23</v>
      </c>
      <c r="M2" t="s">
        <v>24</v>
      </c>
    </row>
    <row r="3" spans="1:21" x14ac:dyDescent="0.35">
      <c r="K3" s="34">
        <v>2046</v>
      </c>
      <c r="L3" t="s">
        <v>25</v>
      </c>
    </row>
    <row r="5" spans="1:21" ht="15.5" x14ac:dyDescent="0.35">
      <c r="A5" s="33" t="str">
        <f>"Projected population (medium series), by five-year age group and sex, 
"&amp;'Dropdown Table'!$A$2&amp;", 2021 (a) to 2046"</f>
        <v>Projected population (medium series), by five-year age group and sex, 
Brisbane - East Statistical Area Level 4, 2021 (a) to 2046</v>
      </c>
      <c r="C5" s="29"/>
      <c r="D5" s="29"/>
      <c r="E5" s="29"/>
    </row>
    <row r="6" spans="1:21" x14ac:dyDescent="0.35">
      <c r="A6" s="1" t="s">
        <v>26</v>
      </c>
      <c r="B6" s="2" t="s">
        <v>27</v>
      </c>
      <c r="C6" s="38" t="s">
        <v>28</v>
      </c>
      <c r="D6" s="38"/>
      <c r="E6" s="38"/>
      <c r="F6" s="38"/>
      <c r="G6" s="38"/>
      <c r="H6" s="38"/>
      <c r="J6" s="29"/>
      <c r="K6" s="29"/>
      <c r="L6" s="29"/>
      <c r="M6" s="29"/>
      <c r="N6" s="29"/>
      <c r="O6" s="29"/>
      <c r="P6" s="29"/>
      <c r="Q6" s="29"/>
      <c r="R6" s="29"/>
      <c r="S6" s="29"/>
      <c r="T6" s="29"/>
      <c r="U6" s="29"/>
    </row>
    <row r="7" spans="1:21" x14ac:dyDescent="0.35">
      <c r="C7" s="26" t="s">
        <v>22</v>
      </c>
      <c r="D7" s="1">
        <v>2026</v>
      </c>
      <c r="E7" s="1">
        <v>2031</v>
      </c>
      <c r="F7" s="1">
        <v>2036</v>
      </c>
      <c r="G7" s="1">
        <v>2041</v>
      </c>
      <c r="H7" s="1">
        <v>2046</v>
      </c>
    </row>
    <row r="8" spans="1:21" x14ac:dyDescent="0.35">
      <c r="C8" s="38" t="s">
        <v>29</v>
      </c>
      <c r="D8" s="38"/>
      <c r="E8" s="38"/>
      <c r="F8" s="38"/>
      <c r="G8" s="38"/>
      <c r="H8" s="38"/>
    </row>
    <row r="9" spans="1:21" x14ac:dyDescent="0.35">
      <c r="A9" s="27" t="s">
        <v>30</v>
      </c>
      <c r="B9" s="5" t="s">
        <v>31</v>
      </c>
      <c r="C9" s="4">
        <f>SUMIFS(Data!D$3:D$1028,Data!$B$3:$B$1028,'Dropdown Table'!$A$2,Data!$A$3:$A$1028,'Dropdown Table'!$A$9,Data!$C$3:$C$1028,'Dropdown Table'!$B9)</f>
        <v>6949</v>
      </c>
      <c r="D9" s="4">
        <f>SUMIFS(Data!E$3:E$1028,Data!$B$3:$B$1028,'Dropdown Table'!$A$2,Data!$A$3:$A$1028,'Dropdown Table'!$A$9,Data!$C$3:$C$1028,'Dropdown Table'!$B9)</f>
        <v>6786.8843961999992</v>
      </c>
      <c r="E9" s="4">
        <f>SUMIFS(Data!F$3:F$1028,Data!$B$3:$B$1028,'Dropdown Table'!$A$2,Data!$A$3:$A$1028,'Dropdown Table'!$A$9,Data!$C$3:$C$1028,'Dropdown Table'!$B9)</f>
        <v>6728.6614801999995</v>
      </c>
      <c r="F9" s="4">
        <f>SUMIFS(Data!G$3:G$1028,Data!$B$3:$B$1028,'Dropdown Table'!$A$2,Data!$A$3:$A$1028,'Dropdown Table'!$A$9,Data!$C$3:$C$1028,'Dropdown Table'!$B9)</f>
        <v>6765.9482772000001</v>
      </c>
      <c r="G9" s="4">
        <f>SUMIFS(Data!H$3:H$1028,Data!$B$3:$B$1028,'Dropdown Table'!$A$2,Data!$A$3:$A$1028,'Dropdown Table'!$A$9,Data!$C$3:$C$1028,'Dropdown Table'!$B9)</f>
        <v>6913.6650056999997</v>
      </c>
      <c r="H9" s="4">
        <f>SUMIFS(Data!I$3:I$1028,Data!$B$3:$B$1028,'Dropdown Table'!$A$2,Data!$A$3:$A$1028,'Dropdown Table'!$A$9,Data!$C$3:$C$1028,'Dropdown Table'!$B9)</f>
        <v>6942.7878317000013</v>
      </c>
    </row>
    <row r="10" spans="1:21" x14ac:dyDescent="0.35">
      <c r="A10" s="27"/>
      <c r="B10" s="5" t="s">
        <v>32</v>
      </c>
      <c r="C10" s="4">
        <f>SUMIFS(Data!D$3:D$1028,Data!$B$3:$B$1028,'Dropdown Table'!$A$2,Data!$A$3:$A$1028,'Dropdown Table'!$A$9,Data!$C$3:$C$1028,'Dropdown Table'!$B10)</f>
        <v>7969</v>
      </c>
      <c r="D10" s="4">
        <f>SUMIFS(Data!E$3:E$1028,Data!$B$3:$B$1028,'Dropdown Table'!$A$2,Data!$A$3:$A$1028,'Dropdown Table'!$A$9,Data!$C$3:$C$1028,'Dropdown Table'!$B10)</f>
        <v>7384.2509311999993</v>
      </c>
      <c r="E10" s="4">
        <f>SUMIFS(Data!F$3:F$1028,Data!$B$3:$B$1028,'Dropdown Table'!$A$2,Data!$A$3:$A$1028,'Dropdown Table'!$A$9,Data!$C$3:$C$1028,'Dropdown Table'!$B10)</f>
        <v>7214.1980222999982</v>
      </c>
      <c r="F10" s="4">
        <f>SUMIFS(Data!G$3:G$1028,Data!$B$3:$B$1028,'Dropdown Table'!$A$2,Data!$A$3:$A$1028,'Dropdown Table'!$A$9,Data!$C$3:$C$1028,'Dropdown Table'!$B10)</f>
        <v>7156.0875601999996</v>
      </c>
      <c r="G10" s="4">
        <f>SUMIFS(Data!H$3:H$1028,Data!$B$3:$B$1028,'Dropdown Table'!$A$2,Data!$A$3:$A$1028,'Dropdown Table'!$A$9,Data!$C$3:$C$1028,'Dropdown Table'!$B10)</f>
        <v>7239.7598454999998</v>
      </c>
      <c r="H10" s="4">
        <f>SUMIFS(Data!I$3:I$1028,Data!$B$3:$B$1028,'Dropdown Table'!$A$2,Data!$A$3:$A$1028,'Dropdown Table'!$A$9,Data!$C$3:$C$1028,'Dropdown Table'!$B10)</f>
        <v>7375.4000854999995</v>
      </c>
    </row>
    <row r="11" spans="1:21" x14ac:dyDescent="0.35">
      <c r="A11" s="27"/>
      <c r="B11" s="5" t="s">
        <v>33</v>
      </c>
      <c r="C11" s="4">
        <f>SUMIFS(Data!D$3:D$1028,Data!$B$3:$B$1028,'Dropdown Table'!$A$2,Data!$A$3:$A$1028,'Dropdown Table'!$A$9,Data!$C$3:$C$1028,'Dropdown Table'!$B11)</f>
        <v>8671</v>
      </c>
      <c r="D11" s="4">
        <f>SUMIFS(Data!E$3:E$1028,Data!$B$3:$B$1028,'Dropdown Table'!$A$2,Data!$A$3:$A$1028,'Dropdown Table'!$A$9,Data!$C$3:$C$1028,'Dropdown Table'!$B11)</f>
        <v>8181.1978480000016</v>
      </c>
      <c r="E11" s="4">
        <f>SUMIFS(Data!F$3:F$1028,Data!$B$3:$B$1028,'Dropdown Table'!$A$2,Data!$A$3:$A$1028,'Dropdown Table'!$A$9,Data!$C$3:$C$1028,'Dropdown Table'!$B11)</f>
        <v>7615.4283699999996</v>
      </c>
      <c r="F11" s="4">
        <f>SUMIFS(Data!G$3:G$1028,Data!$B$3:$B$1028,'Dropdown Table'!$A$2,Data!$A$3:$A$1028,'Dropdown Table'!$A$9,Data!$C$3:$C$1028,'Dropdown Table'!$B11)</f>
        <v>7468.6939977000002</v>
      </c>
      <c r="G11" s="4">
        <f>SUMIFS(Data!H$3:H$1028,Data!$B$3:$B$1028,'Dropdown Table'!$A$2,Data!$A$3:$A$1028,'Dropdown Table'!$A$9,Data!$C$3:$C$1028,'Dropdown Table'!$B11)</f>
        <v>7443.2084746</v>
      </c>
      <c r="H11" s="4">
        <f>SUMIFS(Data!I$3:I$1028,Data!$B$3:$B$1028,'Dropdown Table'!$A$2,Data!$A$3:$A$1028,'Dropdown Table'!$A$9,Data!$C$3:$C$1028,'Dropdown Table'!$B11)</f>
        <v>7509.2048028999998</v>
      </c>
    </row>
    <row r="12" spans="1:21" x14ac:dyDescent="0.35">
      <c r="A12" s="27"/>
      <c r="B12" s="5" t="s">
        <v>34</v>
      </c>
      <c r="C12" s="4">
        <f>SUMIFS(Data!D$3:D$1028,Data!$B$3:$B$1028,'Dropdown Table'!$A$2,Data!$A$3:$A$1028,'Dropdown Table'!$A$9,Data!$C$3:$C$1028,'Dropdown Table'!$B12)</f>
        <v>8015</v>
      </c>
      <c r="D12" s="4">
        <f>SUMIFS(Data!E$3:E$1028,Data!$B$3:$B$1028,'Dropdown Table'!$A$2,Data!$A$3:$A$1028,'Dropdown Table'!$A$9,Data!$C$3:$C$1028,'Dropdown Table'!$B12)</f>
        <v>8550.2852648000007</v>
      </c>
      <c r="E12" s="4">
        <f>SUMIFS(Data!F$3:F$1028,Data!$B$3:$B$1028,'Dropdown Table'!$A$2,Data!$A$3:$A$1028,'Dropdown Table'!$A$9,Data!$C$3:$C$1028,'Dropdown Table'!$B12)</f>
        <v>8209.4211435999987</v>
      </c>
      <c r="F12" s="4">
        <f>SUMIFS(Data!G$3:G$1028,Data!$B$3:$B$1028,'Dropdown Table'!$A$2,Data!$A$3:$A$1028,'Dropdown Table'!$A$9,Data!$C$3:$C$1028,'Dropdown Table'!$B12)</f>
        <v>7670.3183199000014</v>
      </c>
      <c r="G12" s="4">
        <f>SUMIFS(Data!H$3:H$1028,Data!$B$3:$B$1028,'Dropdown Table'!$A$2,Data!$A$3:$A$1028,'Dropdown Table'!$A$9,Data!$C$3:$C$1028,'Dropdown Table'!$B12)</f>
        <v>7571.1482617999991</v>
      </c>
      <c r="H12" s="4">
        <f>SUMIFS(Data!I$3:I$1028,Data!$B$3:$B$1028,'Dropdown Table'!$A$2,Data!$A$3:$A$1028,'Dropdown Table'!$A$9,Data!$C$3:$C$1028,'Dropdown Table'!$B12)</f>
        <v>7516.5964465999987</v>
      </c>
    </row>
    <row r="13" spans="1:21" x14ac:dyDescent="0.35">
      <c r="A13" s="27"/>
      <c r="B13" s="5" t="s">
        <v>35</v>
      </c>
      <c r="C13" s="4">
        <f>SUMIFS(Data!D$3:D$1028,Data!$B$3:$B$1028,'Dropdown Table'!$A$2,Data!$A$3:$A$1028,'Dropdown Table'!$A$9,Data!$C$3:$C$1028,'Dropdown Table'!$B13)</f>
        <v>6844</v>
      </c>
      <c r="D13" s="4">
        <f>SUMIFS(Data!E$3:E$1028,Data!$B$3:$B$1028,'Dropdown Table'!$A$2,Data!$A$3:$A$1028,'Dropdown Table'!$A$9,Data!$C$3:$C$1028,'Dropdown Table'!$B13)</f>
        <v>7127.7758581999997</v>
      </c>
      <c r="E13" s="4">
        <f>SUMIFS(Data!F$3:F$1028,Data!$B$3:$B$1028,'Dropdown Table'!$A$2,Data!$A$3:$A$1028,'Dropdown Table'!$A$9,Data!$C$3:$C$1028,'Dropdown Table'!$B13)</f>
        <v>7862.3049674000004</v>
      </c>
      <c r="F13" s="4">
        <f>SUMIFS(Data!G$3:G$1028,Data!$B$3:$B$1028,'Dropdown Table'!$A$2,Data!$A$3:$A$1028,'Dropdown Table'!$A$9,Data!$C$3:$C$1028,'Dropdown Table'!$B13)</f>
        <v>7610.2947798000005</v>
      </c>
      <c r="G13" s="4">
        <f>SUMIFS(Data!H$3:H$1028,Data!$B$3:$B$1028,'Dropdown Table'!$A$2,Data!$A$3:$A$1028,'Dropdown Table'!$A$9,Data!$C$3:$C$1028,'Dropdown Table'!$B13)</f>
        <v>7152.6939562000034</v>
      </c>
      <c r="H13" s="4">
        <f>SUMIFS(Data!I$3:I$1028,Data!$B$3:$B$1028,'Dropdown Table'!$A$2,Data!$A$3:$A$1028,'Dropdown Table'!$A$9,Data!$C$3:$C$1028,'Dropdown Table'!$B13)</f>
        <v>7002.3209384000002</v>
      </c>
    </row>
    <row r="14" spans="1:21" x14ac:dyDescent="0.35">
      <c r="A14" s="27"/>
      <c r="B14" s="5" t="s">
        <v>36</v>
      </c>
      <c r="C14" s="4">
        <f>SUMIFS(Data!D$3:D$1028,Data!$B$3:$B$1028,'Dropdown Table'!$A$2,Data!$A$3:$A$1028,'Dropdown Table'!$A$9,Data!$C$3:$C$1028,'Dropdown Table'!$B14)</f>
        <v>5975</v>
      </c>
      <c r="D14" s="4">
        <f>SUMIFS(Data!E$3:E$1028,Data!$B$3:$B$1028,'Dropdown Table'!$A$2,Data!$A$3:$A$1028,'Dropdown Table'!$A$9,Data!$C$3:$C$1028,'Dropdown Table'!$B14)</f>
        <v>6376.1943490000003</v>
      </c>
      <c r="E14" s="4">
        <f>SUMIFS(Data!F$3:F$1028,Data!$B$3:$B$1028,'Dropdown Table'!$A$2,Data!$A$3:$A$1028,'Dropdown Table'!$A$9,Data!$C$3:$C$1028,'Dropdown Table'!$B14)</f>
        <v>6768.3360337999993</v>
      </c>
      <c r="F14" s="4">
        <f>SUMIFS(Data!G$3:G$1028,Data!$B$3:$B$1028,'Dropdown Table'!$A$2,Data!$A$3:$A$1028,'Dropdown Table'!$A$9,Data!$C$3:$C$1028,'Dropdown Table'!$B14)</f>
        <v>7322.0498057000004</v>
      </c>
      <c r="G14" s="4">
        <f>SUMIFS(Data!H$3:H$1028,Data!$B$3:$B$1028,'Dropdown Table'!$A$2,Data!$A$3:$A$1028,'Dropdown Table'!$A$9,Data!$C$3:$C$1028,'Dropdown Table'!$B14)</f>
        <v>7150.5099474999979</v>
      </c>
      <c r="H14" s="4">
        <f>SUMIFS(Data!I$3:I$1028,Data!$B$3:$B$1028,'Dropdown Table'!$A$2,Data!$A$3:$A$1028,'Dropdown Table'!$A$9,Data!$C$3:$C$1028,'Dropdown Table'!$B14)</f>
        <v>6743.0652962000004</v>
      </c>
    </row>
    <row r="15" spans="1:21" x14ac:dyDescent="0.35">
      <c r="A15" s="27"/>
      <c r="B15" s="5" t="s">
        <v>37</v>
      </c>
      <c r="C15" s="4">
        <f>SUMIFS(Data!D$3:D$1028,Data!$B$3:$B$1028,'Dropdown Table'!$A$2,Data!$A$3:$A$1028,'Dropdown Table'!$A$9,Data!$C$3:$C$1028,'Dropdown Table'!$B15)</f>
        <v>6837</v>
      </c>
      <c r="D15" s="4">
        <f>SUMIFS(Data!E$3:E$1028,Data!$B$3:$B$1028,'Dropdown Table'!$A$2,Data!$A$3:$A$1028,'Dropdown Table'!$A$9,Data!$C$3:$C$1028,'Dropdown Table'!$B15)</f>
        <v>6558.0194763</v>
      </c>
      <c r="E15" s="4">
        <f>SUMIFS(Data!F$3:F$1028,Data!$B$3:$B$1028,'Dropdown Table'!$A$2,Data!$A$3:$A$1028,'Dropdown Table'!$A$9,Data!$C$3:$C$1028,'Dropdown Table'!$B15)</f>
        <v>6684.5891914999984</v>
      </c>
      <c r="F15" s="4">
        <f>SUMIFS(Data!G$3:G$1028,Data!$B$3:$B$1028,'Dropdown Table'!$A$2,Data!$A$3:$A$1028,'Dropdown Table'!$A$9,Data!$C$3:$C$1028,'Dropdown Table'!$B15)</f>
        <v>6985.2980916000006</v>
      </c>
      <c r="G15" s="4">
        <f>SUMIFS(Data!H$3:H$1028,Data!$B$3:$B$1028,'Dropdown Table'!$A$2,Data!$A$3:$A$1028,'Dropdown Table'!$A$9,Data!$C$3:$C$1028,'Dropdown Table'!$B15)</f>
        <v>7474.7006120000005</v>
      </c>
      <c r="H15" s="4">
        <f>SUMIFS(Data!I$3:I$1028,Data!$B$3:$B$1028,'Dropdown Table'!$A$2,Data!$A$3:$A$1028,'Dropdown Table'!$A$9,Data!$C$3:$C$1028,'Dropdown Table'!$B15)</f>
        <v>7314.7336338999994</v>
      </c>
    </row>
    <row r="16" spans="1:21" x14ac:dyDescent="0.35">
      <c r="A16" s="27"/>
      <c r="B16" s="5" t="s">
        <v>38</v>
      </c>
      <c r="C16" s="4">
        <f>SUMIFS(Data!D$3:D$1028,Data!$B$3:$B$1028,'Dropdown Table'!$A$2,Data!$A$3:$A$1028,'Dropdown Table'!$A$9,Data!$C$3:$C$1028,'Dropdown Table'!$B16)</f>
        <v>7816</v>
      </c>
      <c r="D16" s="4">
        <f>SUMIFS(Data!E$3:E$1028,Data!$B$3:$B$1028,'Dropdown Table'!$A$2,Data!$A$3:$A$1028,'Dropdown Table'!$A$9,Data!$C$3:$C$1028,'Dropdown Table'!$B16)</f>
        <v>7582.4952641</v>
      </c>
      <c r="E16" s="4">
        <f>SUMIFS(Data!F$3:F$1028,Data!$B$3:$B$1028,'Dropdown Table'!$A$2,Data!$A$3:$A$1028,'Dropdown Table'!$A$9,Data!$C$3:$C$1028,'Dropdown Table'!$B16)</f>
        <v>7389.5360248000006</v>
      </c>
      <c r="F16" s="4">
        <f>SUMIFS(Data!G$3:G$1028,Data!$B$3:$B$1028,'Dropdown Table'!$A$2,Data!$A$3:$A$1028,'Dropdown Table'!$A$9,Data!$C$3:$C$1028,'Dropdown Table'!$B16)</f>
        <v>7420.6621161999992</v>
      </c>
      <c r="G16" s="4">
        <f>SUMIFS(Data!H$3:H$1028,Data!$B$3:$B$1028,'Dropdown Table'!$A$2,Data!$A$3:$A$1028,'Dropdown Table'!$A$9,Data!$C$3:$C$1028,'Dropdown Table'!$B16)</f>
        <v>7717.0984646000006</v>
      </c>
      <c r="H16" s="4">
        <f>SUMIFS(Data!I$3:I$1028,Data!$B$3:$B$1028,'Dropdown Table'!$A$2,Data!$A$3:$A$1028,'Dropdown Table'!$A$9,Data!$C$3:$C$1028,'Dropdown Table'!$B16)</f>
        <v>8150.1765505999974</v>
      </c>
    </row>
    <row r="17" spans="1:11" x14ac:dyDescent="0.35">
      <c r="A17" s="27"/>
      <c r="B17" s="5" t="s">
        <v>39</v>
      </c>
      <c r="C17" s="4">
        <f>SUMIFS(Data!D$3:D$1028,Data!$B$3:$B$1028,'Dropdown Table'!$A$2,Data!$A$3:$A$1028,'Dropdown Table'!$A$9,Data!$C$3:$C$1028,'Dropdown Table'!$B17)</f>
        <v>7572</v>
      </c>
      <c r="D17" s="4">
        <f>SUMIFS(Data!E$3:E$1028,Data!$B$3:$B$1028,'Dropdown Table'!$A$2,Data!$A$3:$A$1028,'Dropdown Table'!$A$9,Data!$C$3:$C$1028,'Dropdown Table'!$B17)</f>
        <v>8487.2721306000003</v>
      </c>
      <c r="E17" s="4">
        <f>SUMIFS(Data!F$3:F$1028,Data!$B$3:$B$1028,'Dropdown Table'!$A$2,Data!$A$3:$A$1028,'Dropdown Table'!$A$9,Data!$C$3:$C$1028,'Dropdown Table'!$B17)</f>
        <v>8295.7386501000001</v>
      </c>
      <c r="F17" s="4">
        <f>SUMIFS(Data!G$3:G$1028,Data!$B$3:$B$1028,'Dropdown Table'!$A$2,Data!$A$3:$A$1028,'Dropdown Table'!$A$9,Data!$C$3:$C$1028,'Dropdown Table'!$B17)</f>
        <v>8159.3430337000018</v>
      </c>
      <c r="G17" s="4">
        <f>SUMIFS(Data!H$3:H$1028,Data!$B$3:$B$1028,'Dropdown Table'!$A$2,Data!$A$3:$A$1028,'Dropdown Table'!$A$9,Data!$C$3:$C$1028,'Dropdown Table'!$B17)</f>
        <v>8186.3487879999993</v>
      </c>
      <c r="H17" s="4">
        <f>SUMIFS(Data!I$3:I$1028,Data!$B$3:$B$1028,'Dropdown Table'!$A$2,Data!$A$3:$A$1028,'Dropdown Table'!$A$9,Data!$C$3:$C$1028,'Dropdown Table'!$B17)</f>
        <v>8452.9375971999998</v>
      </c>
    </row>
    <row r="18" spans="1:11" x14ac:dyDescent="0.35">
      <c r="A18" s="27"/>
      <c r="B18" s="5" t="s">
        <v>40</v>
      </c>
      <c r="C18" s="4">
        <f>SUMIFS(Data!D$3:D$1028,Data!$B$3:$B$1028,'Dropdown Table'!$A$2,Data!$A$3:$A$1028,'Dropdown Table'!$A$9,Data!$C$3:$C$1028,'Dropdown Table'!$B18)</f>
        <v>8450</v>
      </c>
      <c r="D18" s="4">
        <f>SUMIFS(Data!E$3:E$1028,Data!$B$3:$B$1028,'Dropdown Table'!$A$2,Data!$A$3:$A$1028,'Dropdown Table'!$A$9,Data!$C$3:$C$1028,'Dropdown Table'!$B18)</f>
        <v>7826.6623697000005</v>
      </c>
      <c r="E18" s="4">
        <f>SUMIFS(Data!F$3:F$1028,Data!$B$3:$B$1028,'Dropdown Table'!$A$2,Data!$A$3:$A$1028,'Dropdown Table'!$A$9,Data!$C$3:$C$1028,'Dropdown Table'!$B18)</f>
        <v>8590.5329215000002</v>
      </c>
      <c r="F18" s="4">
        <f>SUMIFS(Data!G$3:G$1028,Data!$B$3:$B$1028,'Dropdown Table'!$A$2,Data!$A$3:$A$1028,'Dropdown Table'!$A$9,Data!$C$3:$C$1028,'Dropdown Table'!$B18)</f>
        <v>8446.0817329000001</v>
      </c>
      <c r="G18" s="4">
        <f>SUMIFS(Data!H$3:H$1028,Data!$B$3:$B$1028,'Dropdown Table'!$A$2,Data!$A$3:$A$1028,'Dropdown Table'!$A$9,Data!$C$3:$C$1028,'Dropdown Table'!$B18)</f>
        <v>8377.4283292999989</v>
      </c>
      <c r="H18" s="4">
        <f>SUMIFS(Data!I$3:I$1028,Data!$B$3:$B$1028,'Dropdown Table'!$A$2,Data!$A$3:$A$1028,'Dropdown Table'!$A$9,Data!$C$3:$C$1028,'Dropdown Table'!$B18)</f>
        <v>8352.9752210000006</v>
      </c>
    </row>
    <row r="19" spans="1:11" x14ac:dyDescent="0.35">
      <c r="A19" s="27"/>
      <c r="B19" s="5" t="s">
        <v>41</v>
      </c>
      <c r="C19" s="4">
        <f>SUMIFS(Data!D$3:D$1028,Data!$B$3:$B$1028,'Dropdown Table'!$A$2,Data!$A$3:$A$1028,'Dropdown Table'!$A$9,Data!$C$3:$C$1028,'Dropdown Table'!$B19)</f>
        <v>8165</v>
      </c>
      <c r="D19" s="4">
        <f>SUMIFS(Data!E$3:E$1028,Data!$B$3:$B$1028,'Dropdown Table'!$A$2,Data!$A$3:$A$1028,'Dropdown Table'!$A$9,Data!$C$3:$C$1028,'Dropdown Table'!$B19)</f>
        <v>8603.3067637000004</v>
      </c>
      <c r="E19" s="4">
        <f>SUMIFS(Data!F$3:F$1028,Data!$B$3:$B$1028,'Dropdown Table'!$A$2,Data!$A$3:$A$1028,'Dropdown Table'!$A$9,Data!$C$3:$C$1028,'Dropdown Table'!$B19)</f>
        <v>8023.6290534999998</v>
      </c>
      <c r="F19" s="4">
        <f>SUMIFS(Data!G$3:G$1028,Data!$B$3:$B$1028,'Dropdown Table'!$A$2,Data!$A$3:$A$1028,'Dropdown Table'!$A$9,Data!$C$3:$C$1028,'Dropdown Table'!$B19)</f>
        <v>8753.0521568999993</v>
      </c>
      <c r="G19" s="4">
        <f>SUMIFS(Data!H$3:H$1028,Data!$B$3:$B$1028,'Dropdown Table'!$A$2,Data!$A$3:$A$1028,'Dropdown Table'!$A$9,Data!$C$3:$C$1028,'Dropdown Table'!$B19)</f>
        <v>8679.7076798999988</v>
      </c>
      <c r="H19" s="4">
        <f>SUMIFS(Data!I$3:I$1028,Data!$B$3:$B$1028,'Dropdown Table'!$A$2,Data!$A$3:$A$1028,'Dropdown Table'!$A$9,Data!$C$3:$C$1028,'Dropdown Table'!$B19)</f>
        <v>8601.0356642000006</v>
      </c>
    </row>
    <row r="20" spans="1:11" x14ac:dyDescent="0.35">
      <c r="A20" s="27"/>
      <c r="B20" s="5" t="s">
        <v>42</v>
      </c>
      <c r="C20" s="4">
        <f>SUMIFS(Data!D$3:D$1028,Data!$B$3:$B$1028,'Dropdown Table'!$A$2,Data!$A$3:$A$1028,'Dropdown Table'!$A$9,Data!$C$3:$C$1028,'Dropdown Table'!$B20)</f>
        <v>7991</v>
      </c>
      <c r="D20" s="4">
        <f>SUMIFS(Data!E$3:E$1028,Data!$B$3:$B$1028,'Dropdown Table'!$A$2,Data!$A$3:$A$1028,'Dropdown Table'!$A$9,Data!$C$3:$C$1028,'Dropdown Table'!$B20)</f>
        <v>8021.6013187000017</v>
      </c>
      <c r="E20" s="4">
        <f>SUMIFS(Data!F$3:F$1028,Data!$B$3:$B$1028,'Dropdown Table'!$A$2,Data!$A$3:$A$1028,'Dropdown Table'!$A$9,Data!$C$3:$C$1028,'Dropdown Table'!$B20)</f>
        <v>8275.1685323999991</v>
      </c>
      <c r="F20" s="4">
        <f>SUMIFS(Data!G$3:G$1028,Data!$B$3:$B$1028,'Dropdown Table'!$A$2,Data!$A$3:$A$1028,'Dropdown Table'!$A$9,Data!$C$3:$C$1028,'Dropdown Table'!$B20)</f>
        <v>7806.3892433999999</v>
      </c>
      <c r="G20" s="4">
        <f>SUMIFS(Data!H$3:H$1028,Data!$B$3:$B$1028,'Dropdown Table'!$A$2,Data!$A$3:$A$1028,'Dropdown Table'!$A$9,Data!$C$3:$C$1028,'Dropdown Table'!$B20)</f>
        <v>8511.8361855999992</v>
      </c>
      <c r="H20" s="4">
        <f>SUMIFS(Data!I$3:I$1028,Data!$B$3:$B$1028,'Dropdown Table'!$A$2,Data!$A$3:$A$1028,'Dropdown Table'!$A$9,Data!$C$3:$C$1028,'Dropdown Table'!$B20)</f>
        <v>8433.3284714000001</v>
      </c>
    </row>
    <row r="21" spans="1:11" x14ac:dyDescent="0.35">
      <c r="A21" s="27"/>
      <c r="B21" s="5" t="s">
        <v>43</v>
      </c>
      <c r="C21" s="4">
        <f>SUMIFS(Data!D$3:D$1028,Data!$B$3:$B$1028,'Dropdown Table'!$A$2,Data!$A$3:$A$1028,'Dropdown Table'!$A$9,Data!$C$3:$C$1028,'Dropdown Table'!$B21)</f>
        <v>7357</v>
      </c>
      <c r="D21" s="4">
        <f>SUMIFS(Data!E$3:E$1028,Data!$B$3:$B$1028,'Dropdown Table'!$A$2,Data!$A$3:$A$1028,'Dropdown Table'!$A$9,Data!$C$3:$C$1028,'Dropdown Table'!$B21)</f>
        <v>7716.8200182999999</v>
      </c>
      <c r="E21" s="4">
        <f>SUMIFS(Data!F$3:F$1028,Data!$B$3:$B$1028,'Dropdown Table'!$A$2,Data!$A$3:$A$1028,'Dropdown Table'!$A$9,Data!$C$3:$C$1028,'Dropdown Table'!$B21)</f>
        <v>7700.8194153999984</v>
      </c>
      <c r="F21" s="4">
        <f>SUMIFS(Data!G$3:G$1028,Data!$B$3:$B$1028,'Dropdown Table'!$A$2,Data!$A$3:$A$1028,'Dropdown Table'!$A$9,Data!$C$3:$C$1028,'Dropdown Table'!$B21)</f>
        <v>7885.9391733999992</v>
      </c>
      <c r="G21" s="4">
        <f>SUMIFS(Data!H$3:H$1028,Data!$B$3:$B$1028,'Dropdown Table'!$A$2,Data!$A$3:$A$1028,'Dropdown Table'!$A$9,Data!$C$3:$C$1028,'Dropdown Table'!$B21)</f>
        <v>7532.3763811999997</v>
      </c>
      <c r="H21" s="4">
        <f>SUMIFS(Data!I$3:I$1028,Data!$B$3:$B$1028,'Dropdown Table'!$A$2,Data!$A$3:$A$1028,'Dropdown Table'!$A$9,Data!$C$3:$C$1028,'Dropdown Table'!$B21)</f>
        <v>8160.5953925999993</v>
      </c>
    </row>
    <row r="22" spans="1:11" x14ac:dyDescent="0.35">
      <c r="A22" s="27"/>
      <c r="B22" s="5" t="s">
        <v>44</v>
      </c>
      <c r="C22" s="4">
        <f>SUMIFS(Data!D$3:D$1028,Data!$B$3:$B$1028,'Dropdown Table'!$A$2,Data!$A$3:$A$1028,'Dropdown Table'!$A$9,Data!$C$3:$C$1028,'Dropdown Table'!$B22)</f>
        <v>6494</v>
      </c>
      <c r="D22" s="4">
        <f>SUMIFS(Data!E$3:E$1028,Data!$B$3:$B$1028,'Dropdown Table'!$A$2,Data!$A$3:$A$1028,'Dropdown Table'!$A$9,Data!$C$3:$C$1028,'Dropdown Table'!$B22)</f>
        <v>7062.7943220999996</v>
      </c>
      <c r="E22" s="4">
        <f>SUMIFS(Data!F$3:F$1028,Data!$B$3:$B$1028,'Dropdown Table'!$A$2,Data!$A$3:$A$1028,'Dropdown Table'!$A$9,Data!$C$3:$C$1028,'Dropdown Table'!$B22)</f>
        <v>7323.1170219000005</v>
      </c>
      <c r="F22" s="4">
        <f>SUMIFS(Data!G$3:G$1028,Data!$B$3:$B$1028,'Dropdown Table'!$A$2,Data!$A$3:$A$1028,'Dropdown Table'!$A$9,Data!$C$3:$C$1028,'Dropdown Table'!$B22)</f>
        <v>7331.8594804000004</v>
      </c>
      <c r="G22" s="4">
        <f>SUMIFS(Data!H$3:H$1028,Data!$B$3:$B$1028,'Dropdown Table'!$A$2,Data!$A$3:$A$1028,'Dropdown Table'!$A$9,Data!$C$3:$C$1028,'Dropdown Table'!$B22)</f>
        <v>7511.191273999998</v>
      </c>
      <c r="H22" s="4">
        <f>SUMIFS(Data!I$3:I$1028,Data!$B$3:$B$1028,'Dropdown Table'!$A$2,Data!$A$3:$A$1028,'Dropdown Table'!$A$9,Data!$C$3:$C$1028,'Dropdown Table'!$B22)</f>
        <v>7187.2311373000002</v>
      </c>
    </row>
    <row r="23" spans="1:11" x14ac:dyDescent="0.35">
      <c r="A23" s="27"/>
      <c r="B23" s="5" t="s">
        <v>45</v>
      </c>
      <c r="C23" s="4">
        <f>SUMIFS(Data!D$3:D$1028,Data!$B$3:$B$1028,'Dropdown Table'!$A$2,Data!$A$3:$A$1028,'Dropdown Table'!$A$9,Data!$C$3:$C$1028,'Dropdown Table'!$B23)</f>
        <v>5970</v>
      </c>
      <c r="D23" s="4">
        <f>SUMIFS(Data!E$3:E$1028,Data!$B$3:$B$1028,'Dropdown Table'!$A$2,Data!$A$3:$A$1028,'Dropdown Table'!$A$9,Data!$C$3:$C$1028,'Dropdown Table'!$B23)</f>
        <v>6269.3694011000007</v>
      </c>
      <c r="E23" s="4">
        <f>SUMIFS(Data!F$3:F$1028,Data!$B$3:$B$1028,'Dropdown Table'!$A$2,Data!$A$3:$A$1028,'Dropdown Table'!$A$9,Data!$C$3:$C$1028,'Dropdown Table'!$B23)</f>
        <v>6760.9700529999973</v>
      </c>
      <c r="F23" s="4">
        <f>SUMIFS(Data!G$3:G$1028,Data!$B$3:$B$1028,'Dropdown Table'!$A$2,Data!$A$3:$A$1028,'Dropdown Table'!$A$9,Data!$C$3:$C$1028,'Dropdown Table'!$B23)</f>
        <v>7005.0264301000007</v>
      </c>
      <c r="G23" s="4">
        <f>SUMIFS(Data!H$3:H$1028,Data!$B$3:$B$1028,'Dropdown Table'!$A$2,Data!$A$3:$A$1028,'Dropdown Table'!$A$9,Data!$C$3:$C$1028,'Dropdown Table'!$B23)</f>
        <v>7070.3391833999995</v>
      </c>
      <c r="H23" s="4">
        <f>SUMIFS(Data!I$3:I$1028,Data!$B$3:$B$1028,'Dropdown Table'!$A$2,Data!$A$3:$A$1028,'Dropdown Table'!$A$9,Data!$C$3:$C$1028,'Dropdown Table'!$B23)</f>
        <v>7200.0668741000018</v>
      </c>
    </row>
    <row r="24" spans="1:11" x14ac:dyDescent="0.35">
      <c r="A24" s="27"/>
      <c r="B24" s="5" t="s">
        <v>46</v>
      </c>
      <c r="C24" s="4">
        <f>SUMIFS(Data!D$3:D$1028,Data!$B$3:$B$1028,'Dropdown Table'!$A$2,Data!$A$3:$A$1028,'Dropdown Table'!$A$9,Data!$C$3:$C$1028,'Dropdown Table'!$B24)</f>
        <v>4151</v>
      </c>
      <c r="D24" s="4">
        <f>SUMIFS(Data!E$3:E$1028,Data!$B$3:$B$1028,'Dropdown Table'!$A$2,Data!$A$3:$A$1028,'Dropdown Table'!$A$9,Data!$C$3:$C$1028,'Dropdown Table'!$B24)</f>
        <v>5392.3482495999997</v>
      </c>
      <c r="E24" s="4">
        <f>SUMIFS(Data!F$3:F$1028,Data!$B$3:$B$1028,'Dropdown Table'!$A$2,Data!$A$3:$A$1028,'Dropdown Table'!$A$9,Data!$C$3:$C$1028,'Dropdown Table'!$B24)</f>
        <v>5629.9976166999995</v>
      </c>
      <c r="F24" s="4">
        <f>SUMIFS(Data!G$3:G$1028,Data!$B$3:$B$1028,'Dropdown Table'!$A$2,Data!$A$3:$A$1028,'Dropdown Table'!$A$9,Data!$C$3:$C$1028,'Dropdown Table'!$B24)</f>
        <v>6086.2026888</v>
      </c>
      <c r="G24" s="4">
        <f>SUMIFS(Data!H$3:H$1028,Data!$B$3:$B$1028,'Dropdown Table'!$A$2,Data!$A$3:$A$1028,'Dropdown Table'!$A$9,Data!$C$3:$C$1028,'Dropdown Table'!$B24)</f>
        <v>6345.5205082000002</v>
      </c>
      <c r="H24" s="4">
        <f>SUMIFS(Data!I$3:I$1028,Data!$B$3:$B$1028,'Dropdown Table'!$A$2,Data!$A$3:$A$1028,'Dropdown Table'!$A$9,Data!$C$3:$C$1028,'Dropdown Table'!$B24)</f>
        <v>6399.5883765000008</v>
      </c>
    </row>
    <row r="25" spans="1:11" x14ac:dyDescent="0.35">
      <c r="A25" s="27"/>
      <c r="B25" s="5" t="s">
        <v>47</v>
      </c>
      <c r="C25" s="4">
        <f>SUMIFS(Data!D$3:D$1028,Data!$B$3:$B$1028,'Dropdown Table'!$A$2,Data!$A$3:$A$1028,'Dropdown Table'!$A$9,Data!$C$3:$C$1028,'Dropdown Table'!$B25)</f>
        <v>2489</v>
      </c>
      <c r="D25" s="4">
        <f>SUMIFS(Data!E$3:E$1028,Data!$B$3:$B$1028,'Dropdown Table'!$A$2,Data!$A$3:$A$1028,'Dropdown Table'!$A$9,Data!$C$3:$C$1028,'Dropdown Table'!$B25)</f>
        <v>3530.2083378999996</v>
      </c>
      <c r="E25" s="4">
        <f>SUMIFS(Data!F$3:F$1028,Data!$B$3:$B$1028,'Dropdown Table'!$A$2,Data!$A$3:$A$1028,'Dropdown Table'!$A$9,Data!$C$3:$C$1028,'Dropdown Table'!$B25)</f>
        <v>4546.7476025000005</v>
      </c>
      <c r="F25" s="4">
        <f>SUMIFS(Data!G$3:G$1028,Data!$B$3:$B$1028,'Dropdown Table'!$A$2,Data!$A$3:$A$1028,'Dropdown Table'!$A$9,Data!$C$3:$C$1028,'Dropdown Table'!$B25)</f>
        <v>4784.7659283000012</v>
      </c>
      <c r="G25" s="4">
        <f>SUMIFS(Data!H$3:H$1028,Data!$B$3:$B$1028,'Dropdown Table'!$A$2,Data!$A$3:$A$1028,'Dropdown Table'!$A$9,Data!$C$3:$C$1028,'Dropdown Table'!$B25)</f>
        <v>5231.2663060000004</v>
      </c>
      <c r="H25" s="4">
        <f>SUMIFS(Data!I$3:I$1028,Data!$B$3:$B$1028,'Dropdown Table'!$A$2,Data!$A$3:$A$1028,'Dropdown Table'!$A$9,Data!$C$3:$C$1028,'Dropdown Table'!$B25)</f>
        <v>5455.3224336999992</v>
      </c>
    </row>
    <row r="26" spans="1:11" x14ac:dyDescent="0.35">
      <c r="A26" s="27"/>
      <c r="B26" s="5" t="s">
        <v>48</v>
      </c>
      <c r="C26" s="4">
        <f>SUMIFS(Data!D$3:D$1028,Data!$B$3:$B$1028,'Dropdown Table'!$A$2,Data!$A$3:$A$1028,'Dropdown Table'!$A$9,Data!$C$3:$C$1028,'Dropdown Table'!$B26)</f>
        <v>2070</v>
      </c>
      <c r="D26" s="4">
        <f>SUMIFS(Data!E$3:E$1028,Data!$B$3:$B$1028,'Dropdown Table'!$A$2,Data!$A$3:$A$1028,'Dropdown Table'!$A$9,Data!$C$3:$C$1028,'Dropdown Table'!$B26)</f>
        <v>2688.3004461999994</v>
      </c>
      <c r="E26" s="4">
        <f>SUMIFS(Data!F$3:F$1028,Data!$B$3:$B$1028,'Dropdown Table'!$A$2,Data!$A$3:$A$1028,'Dropdown Table'!$A$9,Data!$C$3:$C$1028,'Dropdown Table'!$B26)</f>
        <v>3732.8198558000004</v>
      </c>
      <c r="F26" s="4">
        <f>SUMIFS(Data!G$3:G$1028,Data!$B$3:$B$1028,'Dropdown Table'!$A$2,Data!$A$3:$A$1028,'Dropdown Table'!$A$9,Data!$C$3:$C$1028,'Dropdown Table'!$B26)</f>
        <v>4925.9134092000013</v>
      </c>
      <c r="G26" s="4">
        <f>SUMIFS(Data!H$3:H$1028,Data!$B$3:$B$1028,'Dropdown Table'!$A$2,Data!$A$3:$A$1028,'Dropdown Table'!$A$9,Data!$C$3:$C$1028,'Dropdown Table'!$B26)</f>
        <v>5673.5938867000004</v>
      </c>
      <c r="H26" s="4">
        <f>SUMIFS(Data!I$3:I$1028,Data!$B$3:$B$1028,'Dropdown Table'!$A$2,Data!$A$3:$A$1028,'Dropdown Table'!$A$9,Data!$C$3:$C$1028,'Dropdown Table'!$B26)</f>
        <v>6293.417408100001</v>
      </c>
    </row>
    <row r="27" spans="1:11" x14ac:dyDescent="0.35">
      <c r="A27" s="27"/>
      <c r="B27" s="5" t="s">
        <v>49</v>
      </c>
      <c r="C27" s="4">
        <f>SUM(C9:C26)</f>
        <v>119785</v>
      </c>
      <c r="D27" s="4">
        <f t="shared" ref="D27:H27" si="0">SUM(D9:D26)</f>
        <v>124145.78674570001</v>
      </c>
      <c r="E27" s="4">
        <f t="shared" si="0"/>
        <v>127352.01595639999</v>
      </c>
      <c r="F27" s="4">
        <f t="shared" si="0"/>
        <v>129583.92622539999</v>
      </c>
      <c r="G27" s="4">
        <f t="shared" si="0"/>
        <v>131782.39309020003</v>
      </c>
      <c r="H27" s="4">
        <f t="shared" si="0"/>
        <v>133090.7841619</v>
      </c>
    </row>
    <row r="28" spans="1:11" x14ac:dyDescent="0.35">
      <c r="A28" s="27" t="s">
        <v>50</v>
      </c>
      <c r="B28" s="5" t="s">
        <v>31</v>
      </c>
      <c r="C28" s="4">
        <f>SUMIFS(Data!D$3:D$1028,Data!$B$3:$B$1028,'Dropdown Table'!$A$2,Data!$A$3:$A$1028,'Dropdown Table'!$A$28,Data!$C$3:$C$1028,'Dropdown Table'!$B28)</f>
        <v>6587</v>
      </c>
      <c r="D28" s="4">
        <f>SUMIFS(Data!E$3:E$1028,Data!$B$3:$B$1028,'Dropdown Table'!$A$2,Data!$A$3:$A$1028,'Dropdown Table'!$A$28,Data!$C$3:$C$1028,'Dropdown Table'!$B28)</f>
        <v>6467.1836154000002</v>
      </c>
      <c r="E28" s="4">
        <f>SUMIFS(Data!F$3:F$1028,Data!$B$3:$B$1028,'Dropdown Table'!$A$2,Data!$A$3:$A$1028,'Dropdown Table'!$A$28,Data!$C$3:$C$1028,'Dropdown Table'!$B28)</f>
        <v>6419.6823155000002</v>
      </c>
      <c r="F28" s="4">
        <f>SUMIFS(Data!G$3:G$1028,Data!$B$3:$B$1028,'Dropdown Table'!$A$2,Data!$A$3:$A$1028,'Dropdown Table'!$A$28,Data!$C$3:$C$1028,'Dropdown Table'!$B28)</f>
        <v>6454.1775019000006</v>
      </c>
      <c r="G28" s="4">
        <f>SUMIFS(Data!H$3:H$1028,Data!$B$3:$B$1028,'Dropdown Table'!$A$2,Data!$A$3:$A$1028,'Dropdown Table'!$A$28,Data!$C$3:$C$1028,'Dropdown Table'!$B28)</f>
        <v>6594.6411442999988</v>
      </c>
      <c r="H28" s="4">
        <f>SUMIFS(Data!I$3:I$1028,Data!$B$3:$B$1028,'Dropdown Table'!$A$2,Data!$A$3:$A$1028,'Dropdown Table'!$A$28,Data!$C$3:$C$1028,'Dropdown Table'!$B28)</f>
        <v>6622.3567401999999</v>
      </c>
    </row>
    <row r="29" spans="1:11" x14ac:dyDescent="0.35">
      <c r="A29" s="27"/>
      <c r="B29" s="5" t="s">
        <v>32</v>
      </c>
      <c r="C29" s="4">
        <f>SUMIFS(Data!D$3:D$1028,Data!$B$3:$B$1028,'Dropdown Table'!$A$2,Data!$A$3:$A$1028,'Dropdown Table'!$A$28,Data!$C$3:$C$1028,'Dropdown Table'!$B29)</f>
        <v>7348</v>
      </c>
      <c r="D29" s="4">
        <f>SUMIFS(Data!E$3:E$1028,Data!$B$3:$B$1028,'Dropdown Table'!$A$2,Data!$A$3:$A$1028,'Dropdown Table'!$A$28,Data!$C$3:$C$1028,'Dropdown Table'!$B29)</f>
        <v>7053.6747858999997</v>
      </c>
      <c r="E29" s="4">
        <f>SUMIFS(Data!F$3:F$1028,Data!$B$3:$B$1028,'Dropdown Table'!$A$2,Data!$A$3:$A$1028,'Dropdown Table'!$A$28,Data!$C$3:$C$1028,'Dropdown Table'!$B29)</f>
        <v>6955.8597107000005</v>
      </c>
      <c r="F29" s="4">
        <f>SUMIFS(Data!G$3:G$1028,Data!$B$3:$B$1028,'Dropdown Table'!$A$2,Data!$A$3:$A$1028,'Dropdown Table'!$A$28,Data!$C$3:$C$1028,'Dropdown Table'!$B29)</f>
        <v>6905.4172270000008</v>
      </c>
      <c r="G29" s="4">
        <f>SUMIFS(Data!H$3:H$1028,Data!$B$3:$B$1028,'Dropdown Table'!$A$2,Data!$A$3:$A$1028,'Dropdown Table'!$A$28,Data!$C$3:$C$1028,'Dropdown Table'!$B29)</f>
        <v>6985.1082901999989</v>
      </c>
      <c r="H29" s="4">
        <f>SUMIFS(Data!I$3:I$1028,Data!$B$3:$B$1028,'Dropdown Table'!$A$2,Data!$A$3:$A$1028,'Dropdown Table'!$A$28,Data!$C$3:$C$1028,'Dropdown Table'!$B29)</f>
        <v>7115.2245219999986</v>
      </c>
    </row>
    <row r="30" spans="1:11" x14ac:dyDescent="0.35">
      <c r="A30" s="27"/>
      <c r="B30" s="5" t="s">
        <v>33</v>
      </c>
      <c r="C30" s="4">
        <f>SUMIFS(Data!D$3:D$1028,Data!$B$3:$B$1028,'Dropdown Table'!$A$2,Data!$A$3:$A$1028,'Dropdown Table'!$A$28,Data!$C$3:$C$1028,'Dropdown Table'!$B30)</f>
        <v>8179</v>
      </c>
      <c r="D30" s="4">
        <f>SUMIFS(Data!E$3:E$1028,Data!$B$3:$B$1028,'Dropdown Table'!$A$2,Data!$A$3:$A$1028,'Dropdown Table'!$A$28,Data!$C$3:$C$1028,'Dropdown Table'!$B30)</f>
        <v>7647.1323987999986</v>
      </c>
      <c r="E30" s="4">
        <f>SUMIFS(Data!F$3:F$1028,Data!$B$3:$B$1028,'Dropdown Table'!$A$2,Data!$A$3:$A$1028,'Dropdown Table'!$A$28,Data!$C$3:$C$1028,'Dropdown Table'!$B30)</f>
        <v>7277.9084925000016</v>
      </c>
      <c r="F30" s="4">
        <f>SUMIFS(Data!G$3:G$1028,Data!$B$3:$B$1028,'Dropdown Table'!$A$2,Data!$A$3:$A$1028,'Dropdown Table'!$A$28,Data!$C$3:$C$1028,'Dropdown Table'!$B30)</f>
        <v>7193.0573127999996</v>
      </c>
      <c r="G30" s="4">
        <f>SUMIFS(Data!H$3:H$1028,Data!$B$3:$B$1028,'Dropdown Table'!$A$2,Data!$A$3:$A$1028,'Dropdown Table'!$A$28,Data!$C$3:$C$1028,'Dropdown Table'!$B30)</f>
        <v>7170.8977721000001</v>
      </c>
      <c r="H30" s="4">
        <f>SUMIFS(Data!I$3:I$1028,Data!$B$3:$B$1028,'Dropdown Table'!$A$2,Data!$A$3:$A$1028,'Dropdown Table'!$A$28,Data!$C$3:$C$1028,'Dropdown Table'!$B30)</f>
        <v>7232.0775348000006</v>
      </c>
      <c r="K30" s="28"/>
    </row>
    <row r="31" spans="1:11" x14ac:dyDescent="0.35">
      <c r="A31" s="27"/>
      <c r="B31" s="5" t="s">
        <v>34</v>
      </c>
      <c r="C31" s="4">
        <f>SUMIFS(Data!D$3:D$1028,Data!$B$3:$B$1028,'Dropdown Table'!$A$2,Data!$A$3:$A$1028,'Dropdown Table'!$A$28,Data!$C$3:$C$1028,'Dropdown Table'!$B31)</f>
        <v>7205</v>
      </c>
      <c r="D31" s="4">
        <f>SUMIFS(Data!E$3:E$1028,Data!$B$3:$B$1028,'Dropdown Table'!$A$2,Data!$A$3:$A$1028,'Dropdown Table'!$A$28,Data!$C$3:$C$1028,'Dropdown Table'!$B31)</f>
        <v>8136.2004630000019</v>
      </c>
      <c r="E31" s="4">
        <f>SUMIFS(Data!F$3:F$1028,Data!$B$3:$B$1028,'Dropdown Table'!$A$2,Data!$A$3:$A$1028,'Dropdown Table'!$A$28,Data!$C$3:$C$1028,'Dropdown Table'!$B31)</f>
        <v>7779.1031274000006</v>
      </c>
      <c r="F31" s="4">
        <f>SUMIFS(Data!G$3:G$1028,Data!$B$3:$B$1028,'Dropdown Table'!$A$2,Data!$A$3:$A$1028,'Dropdown Table'!$A$28,Data!$C$3:$C$1028,'Dropdown Table'!$B31)</f>
        <v>7378.8901334999991</v>
      </c>
      <c r="G31" s="4">
        <f>SUMIFS(Data!H$3:H$1028,Data!$B$3:$B$1028,'Dropdown Table'!$A$2,Data!$A$3:$A$1028,'Dropdown Table'!$A$28,Data!$C$3:$C$1028,'Dropdown Table'!$B31)</f>
        <v>7331.4408452999996</v>
      </c>
      <c r="H31" s="4">
        <f>SUMIFS(Data!I$3:I$1028,Data!$B$3:$B$1028,'Dropdown Table'!$A$2,Data!$A$3:$A$1028,'Dropdown Table'!$A$28,Data!$C$3:$C$1028,'Dropdown Table'!$B31)</f>
        <v>7281.461562999998</v>
      </c>
    </row>
    <row r="32" spans="1:11" x14ac:dyDescent="0.35">
      <c r="A32" s="27"/>
      <c r="B32" s="5" t="s">
        <v>35</v>
      </c>
      <c r="C32" s="4">
        <f>SUMIFS(Data!D$3:D$1028,Data!$B$3:$B$1028,'Dropdown Table'!$A$2,Data!$A$3:$A$1028,'Dropdown Table'!$A$28,Data!$C$3:$C$1028,'Dropdown Table'!$B32)</f>
        <v>5881</v>
      </c>
      <c r="D32" s="4">
        <f>SUMIFS(Data!E$3:E$1028,Data!$B$3:$B$1028,'Dropdown Table'!$A$2,Data!$A$3:$A$1028,'Dropdown Table'!$A$28,Data!$C$3:$C$1028,'Dropdown Table'!$B32)</f>
        <v>6313.517011500001</v>
      </c>
      <c r="E32" s="4">
        <f>SUMIFS(Data!F$3:F$1028,Data!$B$3:$B$1028,'Dropdown Table'!$A$2,Data!$A$3:$A$1028,'Dropdown Table'!$A$28,Data!$C$3:$C$1028,'Dropdown Table'!$B32)</f>
        <v>7194.7563633999998</v>
      </c>
      <c r="F32" s="4">
        <f>SUMIFS(Data!G$3:G$1028,Data!$B$3:$B$1028,'Dropdown Table'!$A$2,Data!$A$3:$A$1028,'Dropdown Table'!$A$28,Data!$C$3:$C$1028,'Dropdown Table'!$B32)</f>
        <v>6955.7563858000003</v>
      </c>
      <c r="G32" s="4">
        <f>SUMIFS(Data!H$3:H$1028,Data!$B$3:$B$1028,'Dropdown Table'!$A$2,Data!$A$3:$A$1028,'Dropdown Table'!$A$28,Data!$C$3:$C$1028,'Dropdown Table'!$B32)</f>
        <v>6585.5535528999999</v>
      </c>
      <c r="H32" s="4">
        <f>SUMIFS(Data!I$3:I$1028,Data!$B$3:$B$1028,'Dropdown Table'!$A$2,Data!$A$3:$A$1028,'Dropdown Table'!$A$28,Data!$C$3:$C$1028,'Dropdown Table'!$B32)</f>
        <v>6479.7054625000001</v>
      </c>
    </row>
    <row r="33" spans="1:8" x14ac:dyDescent="0.35">
      <c r="A33" s="27"/>
      <c r="B33" s="2" t="s">
        <v>36</v>
      </c>
      <c r="C33" s="4">
        <f>SUMIFS(Data!D$3:D$1028,Data!$B$3:$B$1028,'Dropdown Table'!$A$2,Data!$A$3:$A$1028,'Dropdown Table'!$A$28,Data!$C$3:$C$1028,'Dropdown Table'!$B33)</f>
        <v>6004</v>
      </c>
      <c r="D33" s="4">
        <f>SUMIFS(Data!E$3:E$1028,Data!$B$3:$B$1028,'Dropdown Table'!$A$2,Data!$A$3:$A$1028,'Dropdown Table'!$A$28,Data!$C$3:$C$1028,'Dropdown Table'!$B33)</f>
        <v>5945.2177501000006</v>
      </c>
      <c r="E33" s="4">
        <f>SUMIFS(Data!F$3:F$1028,Data!$B$3:$B$1028,'Dropdown Table'!$A$2,Data!$A$3:$A$1028,'Dropdown Table'!$A$28,Data!$C$3:$C$1028,'Dropdown Table'!$B33)</f>
        <v>6371.7439608999994</v>
      </c>
      <c r="F33" s="4">
        <f>SUMIFS(Data!G$3:G$1028,Data!$B$3:$B$1028,'Dropdown Table'!$A$2,Data!$A$3:$A$1028,'Dropdown Table'!$A$28,Data!$C$3:$C$1028,'Dropdown Table'!$B33)</f>
        <v>6988.876917399999</v>
      </c>
      <c r="G33" s="4">
        <f>SUMIFS(Data!H$3:H$1028,Data!$B$3:$B$1028,'Dropdown Table'!$A$2,Data!$A$3:$A$1028,'Dropdown Table'!$A$28,Data!$C$3:$C$1028,'Dropdown Table'!$B33)</f>
        <v>6844.6213930000004</v>
      </c>
      <c r="H33" s="4">
        <f>SUMIFS(Data!I$3:I$1028,Data!$B$3:$B$1028,'Dropdown Table'!$A$2,Data!$A$3:$A$1028,'Dropdown Table'!$A$28,Data!$C$3:$C$1028,'Dropdown Table'!$B33)</f>
        <v>6482.7545651999999</v>
      </c>
    </row>
    <row r="34" spans="1:8" x14ac:dyDescent="0.35">
      <c r="A34" s="27"/>
      <c r="B34" s="3" t="s">
        <v>37</v>
      </c>
      <c r="C34" s="4">
        <f>SUMIFS(Data!D$3:D$1028,Data!$B$3:$B$1028,'Dropdown Table'!$A$2,Data!$A$3:$A$1028,'Dropdown Table'!$A$28,Data!$C$3:$C$1028,'Dropdown Table'!$B34)</f>
        <v>7273</v>
      </c>
      <c r="D34" s="4">
        <f>SUMIFS(Data!E$3:E$1028,Data!$B$3:$B$1028,'Dropdown Table'!$A$2,Data!$A$3:$A$1028,'Dropdown Table'!$A$28,Data!$C$3:$C$1028,'Dropdown Table'!$B34)</f>
        <v>6990.414953200001</v>
      </c>
      <c r="E34" s="4">
        <f>SUMIFS(Data!F$3:F$1028,Data!$B$3:$B$1028,'Dropdown Table'!$A$2,Data!$A$3:$A$1028,'Dropdown Table'!$A$28,Data!$C$3:$C$1028,'Dropdown Table'!$B34)</f>
        <v>6897.2840725000005</v>
      </c>
      <c r="F34" s="4">
        <f>SUMIFS(Data!G$3:G$1028,Data!$B$3:$B$1028,'Dropdown Table'!$A$2,Data!$A$3:$A$1028,'Dropdown Table'!$A$28,Data!$C$3:$C$1028,'Dropdown Table'!$B34)</f>
        <v>7241.1738737999995</v>
      </c>
      <c r="G34" s="4">
        <f>SUMIFS(Data!H$3:H$1028,Data!$B$3:$B$1028,'Dropdown Table'!$A$2,Data!$A$3:$A$1028,'Dropdown Table'!$A$28,Data!$C$3:$C$1028,'Dropdown Table'!$B34)</f>
        <v>7768.9714371000018</v>
      </c>
      <c r="H34" s="4">
        <f>SUMIFS(Data!I$3:I$1028,Data!$B$3:$B$1028,'Dropdown Table'!$A$2,Data!$A$3:$A$1028,'Dropdown Table'!$A$28,Data!$C$3:$C$1028,'Dropdown Table'!$B34)</f>
        <v>7624.1823012000004</v>
      </c>
    </row>
    <row r="35" spans="1:8" x14ac:dyDescent="0.35">
      <c r="A35" s="27"/>
      <c r="B35" s="2" t="s">
        <v>38</v>
      </c>
      <c r="C35" s="4">
        <f>SUMIFS(Data!D$3:D$1028,Data!$B$3:$B$1028,'Dropdown Table'!$A$2,Data!$A$3:$A$1028,'Dropdown Table'!$A$28,Data!$C$3:$C$1028,'Dropdown Table'!$B35)</f>
        <v>8392</v>
      </c>
      <c r="D35" s="4">
        <f>SUMIFS(Data!E$3:E$1028,Data!$B$3:$B$1028,'Dropdown Table'!$A$2,Data!$A$3:$A$1028,'Dropdown Table'!$A$28,Data!$C$3:$C$1028,'Dropdown Table'!$B35)</f>
        <v>8261.662642700001</v>
      </c>
      <c r="E35" s="4">
        <f>SUMIFS(Data!F$3:F$1028,Data!$B$3:$B$1028,'Dropdown Table'!$A$2,Data!$A$3:$A$1028,'Dropdown Table'!$A$28,Data!$C$3:$C$1028,'Dropdown Table'!$B35)</f>
        <v>8070.5238518999977</v>
      </c>
      <c r="F35" s="4">
        <f>SUMIFS(Data!G$3:G$1028,Data!$B$3:$B$1028,'Dropdown Table'!$A$2,Data!$A$3:$A$1028,'Dropdown Table'!$A$28,Data!$C$3:$C$1028,'Dropdown Table'!$B35)</f>
        <v>7950.0647798999998</v>
      </c>
      <c r="G35" s="4">
        <f>SUMIFS(Data!H$3:H$1028,Data!$B$3:$B$1028,'Dropdown Table'!$A$2,Data!$A$3:$A$1028,'Dropdown Table'!$A$28,Data!$C$3:$C$1028,'Dropdown Table'!$B35)</f>
        <v>8293.7052137999999</v>
      </c>
      <c r="H35" s="4">
        <f>SUMIFS(Data!I$3:I$1028,Data!$B$3:$B$1028,'Dropdown Table'!$A$2,Data!$A$3:$A$1028,'Dropdown Table'!$A$28,Data!$C$3:$C$1028,'Dropdown Table'!$B35)</f>
        <v>8767.2670655999991</v>
      </c>
    </row>
    <row r="36" spans="1:8" x14ac:dyDescent="0.35">
      <c r="A36" s="27"/>
      <c r="B36" s="2" t="s">
        <v>39</v>
      </c>
      <c r="C36" s="4">
        <f>SUMIFS(Data!D$3:D$1028,Data!$B$3:$B$1028,'Dropdown Table'!$A$2,Data!$A$3:$A$1028,'Dropdown Table'!$A$28,Data!$C$3:$C$1028,'Dropdown Table'!$B36)</f>
        <v>8307</v>
      </c>
      <c r="D36" s="4">
        <f>SUMIFS(Data!E$3:E$1028,Data!$B$3:$B$1028,'Dropdown Table'!$A$2,Data!$A$3:$A$1028,'Dropdown Table'!$A$28,Data!$C$3:$C$1028,'Dropdown Table'!$B36)</f>
        <v>9048.1995153000007</v>
      </c>
      <c r="E36" s="4">
        <f>SUMIFS(Data!F$3:F$1028,Data!$B$3:$B$1028,'Dropdown Table'!$A$2,Data!$A$3:$A$1028,'Dropdown Table'!$A$28,Data!$C$3:$C$1028,'Dropdown Table'!$B36)</f>
        <v>9003.700705199999</v>
      </c>
      <c r="F36" s="4">
        <f>SUMIFS(Data!G$3:G$1028,Data!$B$3:$B$1028,'Dropdown Table'!$A$2,Data!$A$3:$A$1028,'Dropdown Table'!$A$28,Data!$C$3:$C$1028,'Dropdown Table'!$B36)</f>
        <v>8854.405471</v>
      </c>
      <c r="G36" s="4">
        <f>SUMIFS(Data!H$3:H$1028,Data!$B$3:$B$1028,'Dropdown Table'!$A$2,Data!$A$3:$A$1028,'Dropdown Table'!$A$28,Data!$C$3:$C$1028,'Dropdown Table'!$B36)</f>
        <v>8747.5860993000024</v>
      </c>
      <c r="H36" s="4">
        <f>SUMIFS(Data!I$3:I$1028,Data!$B$3:$B$1028,'Dropdown Table'!$A$2,Data!$A$3:$A$1028,'Dropdown Table'!$A$28,Data!$C$3:$C$1028,'Dropdown Table'!$B36)</f>
        <v>9045.8680968999997</v>
      </c>
    </row>
    <row r="37" spans="1:8" x14ac:dyDescent="0.35">
      <c r="A37" s="27"/>
      <c r="B37" s="2" t="s">
        <v>40</v>
      </c>
      <c r="C37" s="4">
        <f>SUMIFS(Data!D$3:D$1028,Data!$B$3:$B$1028,'Dropdown Table'!$A$2,Data!$A$3:$A$1028,'Dropdown Table'!$A$28,Data!$C$3:$C$1028,'Dropdown Table'!$B37)</f>
        <v>9004</v>
      </c>
      <c r="D37" s="4">
        <f>SUMIFS(Data!E$3:E$1028,Data!$B$3:$B$1028,'Dropdown Table'!$A$2,Data!$A$3:$A$1028,'Dropdown Table'!$A$28,Data!$C$3:$C$1028,'Dropdown Table'!$B37)</f>
        <v>8610.145499899998</v>
      </c>
      <c r="E37" s="4">
        <f>SUMIFS(Data!F$3:F$1028,Data!$B$3:$B$1028,'Dropdown Table'!$A$2,Data!$A$3:$A$1028,'Dropdown Table'!$A$28,Data!$C$3:$C$1028,'Dropdown Table'!$B37)</f>
        <v>9325.8947601999989</v>
      </c>
      <c r="F37" s="4">
        <f>SUMIFS(Data!G$3:G$1028,Data!$B$3:$B$1028,'Dropdown Table'!$A$2,Data!$A$3:$A$1028,'Dropdown Table'!$A$28,Data!$C$3:$C$1028,'Dropdown Table'!$B37)</f>
        <v>9318.1421030000001</v>
      </c>
      <c r="G37" s="4">
        <f>SUMIFS(Data!H$3:H$1028,Data!$B$3:$B$1028,'Dropdown Table'!$A$2,Data!$A$3:$A$1028,'Dropdown Table'!$A$28,Data!$C$3:$C$1028,'Dropdown Table'!$B37)</f>
        <v>9225.3675893</v>
      </c>
      <c r="H37" s="4">
        <f>SUMIFS(Data!I$3:I$1028,Data!$B$3:$B$1028,'Dropdown Table'!$A$2,Data!$A$3:$A$1028,'Dropdown Table'!$A$28,Data!$C$3:$C$1028,'Dropdown Table'!$B37)</f>
        <v>9074.883734099998</v>
      </c>
    </row>
    <row r="38" spans="1:8" x14ac:dyDescent="0.35">
      <c r="A38" s="27"/>
      <c r="B38" s="2" t="s">
        <v>41</v>
      </c>
      <c r="C38" s="4">
        <f>SUMIFS(Data!D$3:D$1028,Data!$B$3:$B$1028,'Dropdown Table'!$A$2,Data!$A$3:$A$1028,'Dropdown Table'!$A$28,Data!$C$3:$C$1028,'Dropdown Table'!$B38)</f>
        <v>8734</v>
      </c>
      <c r="D38" s="4">
        <f>SUMIFS(Data!E$3:E$1028,Data!$B$3:$B$1028,'Dropdown Table'!$A$2,Data!$A$3:$A$1028,'Dropdown Table'!$A$28,Data!$C$3:$C$1028,'Dropdown Table'!$B38)</f>
        <v>8990.5475193000002</v>
      </c>
      <c r="E38" s="4">
        <f>SUMIFS(Data!F$3:F$1028,Data!$B$3:$B$1028,'Dropdown Table'!$A$2,Data!$A$3:$A$1028,'Dropdown Table'!$A$28,Data!$C$3:$C$1028,'Dropdown Table'!$B38)</f>
        <v>8651.3984615000008</v>
      </c>
      <c r="F38" s="4">
        <f>SUMIFS(Data!G$3:G$1028,Data!$B$3:$B$1028,'Dropdown Table'!$A$2,Data!$A$3:$A$1028,'Dropdown Table'!$A$28,Data!$C$3:$C$1028,'Dropdown Table'!$B38)</f>
        <v>9350.8466683999995</v>
      </c>
      <c r="G38" s="4">
        <f>SUMIFS(Data!H$3:H$1028,Data!$B$3:$B$1028,'Dropdown Table'!$A$2,Data!$A$3:$A$1028,'Dropdown Table'!$A$28,Data!$C$3:$C$1028,'Dropdown Table'!$B38)</f>
        <v>9400.108414600003</v>
      </c>
      <c r="H38" s="4">
        <f>SUMIFS(Data!I$3:I$1028,Data!$B$3:$B$1028,'Dropdown Table'!$A$2,Data!$A$3:$A$1028,'Dropdown Table'!$A$28,Data!$C$3:$C$1028,'Dropdown Table'!$B38)</f>
        <v>9286.6058130000001</v>
      </c>
    </row>
    <row r="39" spans="1:8" x14ac:dyDescent="0.35">
      <c r="A39" s="27"/>
      <c r="B39" s="2" t="s">
        <v>42</v>
      </c>
      <c r="C39" s="4">
        <f>SUMIFS(Data!D$3:D$1028,Data!$B$3:$B$1028,'Dropdown Table'!$A$2,Data!$A$3:$A$1028,'Dropdown Table'!$A$28,Data!$C$3:$C$1028,'Dropdown Table'!$B39)</f>
        <v>8362</v>
      </c>
      <c r="D39" s="4">
        <f>SUMIFS(Data!E$3:E$1028,Data!$B$3:$B$1028,'Dropdown Table'!$A$2,Data!$A$3:$A$1028,'Dropdown Table'!$A$28,Data!$C$3:$C$1028,'Dropdown Table'!$B39)</f>
        <v>8664.339527600001</v>
      </c>
      <c r="E39" s="4">
        <f>SUMIFS(Data!F$3:F$1028,Data!$B$3:$B$1028,'Dropdown Table'!$A$2,Data!$A$3:$A$1028,'Dropdown Table'!$A$28,Data!$C$3:$C$1028,'Dropdown Table'!$B39)</f>
        <v>8808.6887616999993</v>
      </c>
      <c r="F39" s="4">
        <f>SUMIFS(Data!G$3:G$1028,Data!$B$3:$B$1028,'Dropdown Table'!$A$2,Data!$A$3:$A$1028,'Dropdown Table'!$A$28,Data!$C$3:$C$1028,'Dropdown Table'!$B39)</f>
        <v>8548.8178716000002</v>
      </c>
      <c r="G39" s="4">
        <f>SUMIFS(Data!H$3:H$1028,Data!$B$3:$B$1028,'Dropdown Table'!$A$2,Data!$A$3:$A$1028,'Dropdown Table'!$A$28,Data!$C$3:$C$1028,'Dropdown Table'!$B39)</f>
        <v>9251.4076980000027</v>
      </c>
      <c r="H39" s="4">
        <f>SUMIFS(Data!I$3:I$1028,Data!$B$3:$B$1028,'Dropdown Table'!$A$2,Data!$A$3:$A$1028,'Dropdown Table'!$A$28,Data!$C$3:$C$1028,'Dropdown Table'!$B39)</f>
        <v>9281.8242581999984</v>
      </c>
    </row>
    <row r="40" spans="1:8" x14ac:dyDescent="0.35">
      <c r="A40" s="27"/>
      <c r="B40" s="2" t="s">
        <v>43</v>
      </c>
      <c r="C40" s="4">
        <f>SUMIFS(Data!D$3:D$1028,Data!$B$3:$B$1028,'Dropdown Table'!$A$2,Data!$A$3:$A$1028,'Dropdown Table'!$A$28,Data!$C$3:$C$1028,'Dropdown Table'!$B40)</f>
        <v>8044</v>
      </c>
      <c r="D40" s="4">
        <f>SUMIFS(Data!E$3:E$1028,Data!$B$3:$B$1028,'Dropdown Table'!$A$2,Data!$A$3:$A$1028,'Dropdown Table'!$A$28,Data!$C$3:$C$1028,'Dropdown Table'!$B40)</f>
        <v>8115.4653710999992</v>
      </c>
      <c r="E40" s="4">
        <f>SUMIFS(Data!F$3:F$1028,Data!$B$3:$B$1028,'Dropdown Table'!$A$2,Data!$A$3:$A$1028,'Dropdown Table'!$A$28,Data!$C$3:$C$1028,'Dropdown Table'!$B40)</f>
        <v>8316.054758799999</v>
      </c>
      <c r="F40" s="4">
        <f>SUMIFS(Data!G$3:G$1028,Data!$B$3:$B$1028,'Dropdown Table'!$A$2,Data!$A$3:$A$1028,'Dropdown Table'!$A$28,Data!$C$3:$C$1028,'Dropdown Table'!$B40)</f>
        <v>8424.8222004999989</v>
      </c>
      <c r="G40" s="4">
        <f>SUMIFS(Data!H$3:H$1028,Data!$B$3:$B$1028,'Dropdown Table'!$A$2,Data!$A$3:$A$1028,'Dropdown Table'!$A$28,Data!$C$3:$C$1028,'Dropdown Table'!$B40)</f>
        <v>8246.5968587999978</v>
      </c>
      <c r="H40" s="4">
        <f>SUMIFS(Data!I$3:I$1028,Data!$B$3:$B$1028,'Dropdown Table'!$A$2,Data!$A$3:$A$1028,'Dropdown Table'!$A$28,Data!$C$3:$C$1028,'Dropdown Table'!$B40)</f>
        <v>8865.1608772</v>
      </c>
    </row>
    <row r="41" spans="1:8" x14ac:dyDescent="0.35">
      <c r="A41" s="27"/>
      <c r="B41" s="2" t="s">
        <v>44</v>
      </c>
      <c r="C41" s="4">
        <f>SUMIFS(Data!D$3:D$1028,Data!$B$3:$B$1028,'Dropdown Table'!$A$2,Data!$A$3:$A$1028,'Dropdown Table'!$A$28,Data!$C$3:$C$1028,'Dropdown Table'!$B41)</f>
        <v>7134</v>
      </c>
      <c r="D41" s="4">
        <f>SUMIFS(Data!E$3:E$1028,Data!$B$3:$B$1028,'Dropdown Table'!$A$2,Data!$A$3:$A$1028,'Dropdown Table'!$A$28,Data!$C$3:$C$1028,'Dropdown Table'!$B41)</f>
        <v>7895.6829840000009</v>
      </c>
      <c r="E41" s="4">
        <f>SUMIFS(Data!F$3:F$1028,Data!$B$3:$B$1028,'Dropdown Table'!$A$2,Data!$A$3:$A$1028,'Dropdown Table'!$A$28,Data!$C$3:$C$1028,'Dropdown Table'!$B41)</f>
        <v>7944.8836555999997</v>
      </c>
      <c r="F41" s="4">
        <f>SUMIFS(Data!G$3:G$1028,Data!$B$3:$B$1028,'Dropdown Table'!$A$2,Data!$A$3:$A$1028,'Dropdown Table'!$A$28,Data!$C$3:$C$1028,'Dropdown Table'!$B41)</f>
        <v>8117.7217156000015</v>
      </c>
      <c r="G41" s="4">
        <f>SUMIFS(Data!H$3:H$1028,Data!$B$3:$B$1028,'Dropdown Table'!$A$2,Data!$A$3:$A$1028,'Dropdown Table'!$A$28,Data!$C$3:$C$1028,'Dropdown Table'!$B41)</f>
        <v>8250.0294597000011</v>
      </c>
      <c r="H41" s="4">
        <f>SUMIFS(Data!I$3:I$1028,Data!$B$3:$B$1028,'Dropdown Table'!$A$2,Data!$A$3:$A$1028,'Dropdown Table'!$A$28,Data!$C$3:$C$1028,'Dropdown Table'!$B41)</f>
        <v>8077.3220986999977</v>
      </c>
    </row>
    <row r="42" spans="1:8" x14ac:dyDescent="0.35">
      <c r="A42" s="27"/>
      <c r="B42" s="2" t="s">
        <v>45</v>
      </c>
      <c r="C42" s="4">
        <f>SUMIFS(Data!D$3:D$1028,Data!$B$3:$B$1028,'Dropdown Table'!$A$2,Data!$A$3:$A$1028,'Dropdown Table'!$A$28,Data!$C$3:$C$1028,'Dropdown Table'!$B42)</f>
        <v>6502</v>
      </c>
      <c r="D42" s="4">
        <f>SUMIFS(Data!E$3:E$1028,Data!$B$3:$B$1028,'Dropdown Table'!$A$2,Data!$A$3:$A$1028,'Dropdown Table'!$A$28,Data!$C$3:$C$1028,'Dropdown Table'!$B42)</f>
        <v>6972.3766151999998</v>
      </c>
      <c r="E42" s="4">
        <f>SUMIFS(Data!F$3:F$1028,Data!$B$3:$B$1028,'Dropdown Table'!$A$2,Data!$A$3:$A$1028,'Dropdown Table'!$A$28,Data!$C$3:$C$1028,'Dropdown Table'!$B42)</f>
        <v>7644.6519567000005</v>
      </c>
      <c r="F42" s="4">
        <f>SUMIFS(Data!G$3:G$1028,Data!$B$3:$B$1028,'Dropdown Table'!$A$2,Data!$A$3:$A$1028,'Dropdown Table'!$A$28,Data!$C$3:$C$1028,'Dropdown Table'!$B42)</f>
        <v>7717.282314</v>
      </c>
      <c r="G42" s="4">
        <f>SUMIFS(Data!H$3:H$1028,Data!$B$3:$B$1028,'Dropdown Table'!$A$2,Data!$A$3:$A$1028,'Dropdown Table'!$A$28,Data!$C$3:$C$1028,'Dropdown Table'!$B42)</f>
        <v>7906.9470474</v>
      </c>
      <c r="H42" s="4">
        <f>SUMIFS(Data!I$3:I$1028,Data!$B$3:$B$1028,'Dropdown Table'!$A$2,Data!$A$3:$A$1028,'Dropdown Table'!$A$28,Data!$C$3:$C$1028,'Dropdown Table'!$B42)</f>
        <v>8000.3011674999998</v>
      </c>
    </row>
    <row r="43" spans="1:8" x14ac:dyDescent="0.35">
      <c r="A43" s="27"/>
      <c r="B43" s="2" t="s">
        <v>46</v>
      </c>
      <c r="C43" s="4">
        <f>SUMIFS(Data!D$3:D$1028,Data!$B$3:$B$1028,'Dropdown Table'!$A$2,Data!$A$3:$A$1028,'Dropdown Table'!$A$28,Data!$C$3:$C$1028,'Dropdown Table'!$B43)</f>
        <v>4543</v>
      </c>
      <c r="D43" s="4">
        <f>SUMIFS(Data!E$3:E$1028,Data!$B$3:$B$1028,'Dropdown Table'!$A$2,Data!$A$3:$A$1028,'Dropdown Table'!$A$28,Data!$C$3:$C$1028,'Dropdown Table'!$B43)</f>
        <v>6158.3937294999987</v>
      </c>
      <c r="E43" s="4">
        <f>SUMIFS(Data!F$3:F$1028,Data!$B$3:$B$1028,'Dropdown Table'!$A$2,Data!$A$3:$A$1028,'Dropdown Table'!$A$28,Data!$C$3:$C$1028,'Dropdown Table'!$B43)</f>
        <v>6571.8903467999999</v>
      </c>
      <c r="F43" s="4">
        <f>SUMIFS(Data!G$3:G$1028,Data!$B$3:$B$1028,'Dropdown Table'!$A$2,Data!$A$3:$A$1028,'Dropdown Table'!$A$28,Data!$C$3:$C$1028,'Dropdown Table'!$B43)</f>
        <v>7210.4661670000005</v>
      </c>
      <c r="G43" s="4">
        <f>SUMIFS(Data!H$3:H$1028,Data!$B$3:$B$1028,'Dropdown Table'!$A$2,Data!$A$3:$A$1028,'Dropdown Table'!$A$28,Data!$C$3:$C$1028,'Dropdown Table'!$B43)</f>
        <v>7336.9756892999994</v>
      </c>
      <c r="H43" s="4">
        <f>SUMIFS(Data!I$3:I$1028,Data!$B$3:$B$1028,'Dropdown Table'!$A$2,Data!$A$3:$A$1028,'Dropdown Table'!$A$28,Data!$C$3:$C$1028,'Dropdown Table'!$B43)</f>
        <v>7491.1872993999996</v>
      </c>
    </row>
    <row r="44" spans="1:8" x14ac:dyDescent="0.35">
      <c r="A44" s="27"/>
      <c r="B44" s="2" t="s">
        <v>47</v>
      </c>
      <c r="C44" s="4">
        <f>SUMIFS(Data!D$3:D$1028,Data!$B$3:$B$1028,'Dropdown Table'!$A$2,Data!$A$3:$A$1028,'Dropdown Table'!$A$28,Data!$C$3:$C$1028,'Dropdown Table'!$B44)</f>
        <v>2936</v>
      </c>
      <c r="D44" s="4">
        <f>SUMIFS(Data!E$3:E$1028,Data!$B$3:$B$1028,'Dropdown Table'!$A$2,Data!$A$3:$A$1028,'Dropdown Table'!$A$28,Data!$C$3:$C$1028,'Dropdown Table'!$B44)</f>
        <v>4068.3079207000001</v>
      </c>
      <c r="E44" s="4">
        <f>SUMIFS(Data!F$3:F$1028,Data!$B$3:$B$1028,'Dropdown Table'!$A$2,Data!$A$3:$A$1028,'Dropdown Table'!$A$28,Data!$C$3:$C$1028,'Dropdown Table'!$B44)</f>
        <v>5456.9457500999997</v>
      </c>
      <c r="F44" s="4">
        <f>SUMIFS(Data!G$3:G$1028,Data!$B$3:$B$1028,'Dropdown Table'!$A$2,Data!$A$3:$A$1028,'Dropdown Table'!$A$28,Data!$C$3:$C$1028,'Dropdown Table'!$B44)</f>
        <v>5843.3993646999998</v>
      </c>
      <c r="G44" s="4">
        <f>SUMIFS(Data!H$3:H$1028,Data!$B$3:$B$1028,'Dropdown Table'!$A$2,Data!$A$3:$A$1028,'Dropdown Table'!$A$28,Data!$C$3:$C$1028,'Dropdown Table'!$B44)</f>
        <v>6466.4828232999998</v>
      </c>
      <c r="H44" s="4">
        <f>SUMIFS(Data!I$3:I$1028,Data!$B$3:$B$1028,'Dropdown Table'!$A$2,Data!$A$3:$A$1028,'Dropdown Table'!$A$28,Data!$C$3:$C$1028,'Dropdown Table'!$B44)</f>
        <v>6583.3498942000006</v>
      </c>
    </row>
    <row r="45" spans="1:8" x14ac:dyDescent="0.35">
      <c r="A45" s="27"/>
      <c r="B45" s="2" t="s">
        <v>48</v>
      </c>
      <c r="C45" s="4">
        <f>SUMIFS(Data!D$3:D$1028,Data!$B$3:$B$1028,'Dropdown Table'!$A$2,Data!$A$3:$A$1028,'Dropdown Table'!$A$28,Data!$C$3:$C$1028,'Dropdown Table'!$B45)</f>
        <v>3267</v>
      </c>
      <c r="D45" s="4">
        <f>SUMIFS(Data!E$3:E$1028,Data!$B$3:$B$1028,'Dropdown Table'!$A$2,Data!$A$3:$A$1028,'Dropdown Table'!$A$28,Data!$C$3:$C$1028,'Dropdown Table'!$B45)</f>
        <v>3819.4678720000002</v>
      </c>
      <c r="E45" s="4">
        <f>SUMIFS(Data!F$3:F$1028,Data!$B$3:$B$1028,'Dropdown Table'!$A$2,Data!$A$3:$A$1028,'Dropdown Table'!$A$28,Data!$C$3:$C$1028,'Dropdown Table'!$B45)</f>
        <v>4945.3998980000006</v>
      </c>
      <c r="F45" s="4">
        <f>SUMIFS(Data!G$3:G$1028,Data!$B$3:$B$1028,'Dropdown Table'!$A$2,Data!$A$3:$A$1028,'Dropdown Table'!$A$28,Data!$C$3:$C$1028,'Dropdown Table'!$B45)</f>
        <v>6571.7589762999978</v>
      </c>
      <c r="G45" s="4">
        <f>SUMIFS(Data!H$3:H$1028,Data!$B$3:$B$1028,'Dropdown Table'!$A$2,Data!$A$3:$A$1028,'Dropdown Table'!$A$28,Data!$C$3:$C$1028,'Dropdown Table'!$B45)</f>
        <v>7788.583008399999</v>
      </c>
      <c r="H45" s="4">
        <f>SUMIFS(Data!I$3:I$1028,Data!$B$3:$B$1028,'Dropdown Table'!$A$2,Data!$A$3:$A$1028,'Dropdown Table'!$A$28,Data!$C$3:$C$1028,'Dropdown Table'!$B45)</f>
        <v>8840.3800140999974</v>
      </c>
    </row>
    <row r="46" spans="1:8" x14ac:dyDescent="0.35">
      <c r="A46" s="27"/>
      <c r="B46" s="2" t="s">
        <v>49</v>
      </c>
      <c r="C46" s="4">
        <f>SUM(C28:C45)</f>
        <v>123702</v>
      </c>
      <c r="D46" s="4">
        <f t="shared" ref="D46" si="1">SUM(D28:D45)</f>
        <v>129157.93017519999</v>
      </c>
      <c r="E46" s="4">
        <f t="shared" ref="E46" si="2">SUM(E28:E45)</f>
        <v>133636.37094940004</v>
      </c>
      <c r="F46" s="4">
        <f t="shared" ref="F46" si="3">SUM(F28:F45)</f>
        <v>137025.07698419999</v>
      </c>
      <c r="G46" s="4">
        <f t="shared" ref="G46" si="4">SUM(G28:G45)</f>
        <v>140195.02433679998</v>
      </c>
      <c r="H46" s="4">
        <f t="shared" ref="H46" si="5">SUM(H28:H45)</f>
        <v>142151.9130078</v>
      </c>
    </row>
    <row r="47" spans="1:8" x14ac:dyDescent="0.35">
      <c r="A47" s="27" t="s">
        <v>51</v>
      </c>
      <c r="B47" s="2" t="s">
        <v>31</v>
      </c>
      <c r="C47" s="4">
        <f>SUMIFS(Data!D$3:D$1028,Data!$B$3:$B$1028,'Dropdown Table'!$A$2,Data!$A$3:$A$1028,'Dropdown Table'!$A$47,Data!$C$3:$C$1028,'Dropdown Table'!$B47)</f>
        <v>13536</v>
      </c>
      <c r="D47" s="4">
        <f>SUMIFS(Data!E$3:E$1028,Data!$B$3:$B$1028,'Dropdown Table'!$A$2,Data!$A$3:$A$1028,'Dropdown Table'!$A$47,Data!$C$3:$C$1028,'Dropdown Table'!$B47)</f>
        <v>13254.068011599997</v>
      </c>
      <c r="E47" s="4">
        <f>SUMIFS(Data!F$3:F$1028,Data!$B$3:$B$1028,'Dropdown Table'!$A$2,Data!$A$3:$A$1028,'Dropdown Table'!$A$47,Data!$C$3:$C$1028,'Dropdown Table'!$B47)</f>
        <v>13148.343795700002</v>
      </c>
      <c r="F47" s="4">
        <f>SUMIFS(Data!G$3:G$1028,Data!$B$3:$B$1028,'Dropdown Table'!$A$2,Data!$A$3:$A$1028,'Dropdown Table'!$A$47,Data!$C$3:$C$1028,'Dropdown Table'!$B47)</f>
        <v>13220.125779100003</v>
      </c>
      <c r="G47" s="4">
        <f>SUMIFS(Data!H$3:H$1028,Data!$B$3:$B$1028,'Dropdown Table'!$A$2,Data!$A$3:$A$1028,'Dropdown Table'!$A$47,Data!$C$3:$C$1028,'Dropdown Table'!$B47)</f>
        <v>13508.306149999999</v>
      </c>
      <c r="H47" s="4">
        <f>SUMIFS(Data!I$3:I$1028,Data!$B$3:$B$1028,'Dropdown Table'!$A$2,Data!$A$3:$A$1028,'Dropdown Table'!$A$47,Data!$C$3:$C$1028,'Dropdown Table'!$B47)</f>
        <v>13565.1445719</v>
      </c>
    </row>
    <row r="48" spans="1:8" x14ac:dyDescent="0.35">
      <c r="A48" s="27"/>
      <c r="B48" s="2" t="s">
        <v>32</v>
      </c>
      <c r="C48" s="4">
        <f>SUMIFS(Data!D$3:D$1028,Data!$B$3:$B$1028,'Dropdown Table'!$A$2,Data!$A$3:$A$1028,'Dropdown Table'!$A$47,Data!$C$3:$C$1028,'Dropdown Table'!$B48)</f>
        <v>15317</v>
      </c>
      <c r="D48" s="4">
        <f>SUMIFS(Data!E$3:E$1028,Data!$B$3:$B$1028,'Dropdown Table'!$A$2,Data!$A$3:$A$1028,'Dropdown Table'!$A$47,Data!$C$3:$C$1028,'Dropdown Table'!$B48)</f>
        <v>14437.925717099999</v>
      </c>
      <c r="E48" s="4">
        <f>SUMIFS(Data!F$3:F$1028,Data!$B$3:$B$1028,'Dropdown Table'!$A$2,Data!$A$3:$A$1028,'Dropdown Table'!$A$47,Data!$C$3:$C$1028,'Dropdown Table'!$B48)</f>
        <v>14170.057733000001</v>
      </c>
      <c r="F48" s="4">
        <f>SUMIFS(Data!G$3:G$1028,Data!$B$3:$B$1028,'Dropdown Table'!$A$2,Data!$A$3:$A$1028,'Dropdown Table'!$A$47,Data!$C$3:$C$1028,'Dropdown Table'!$B48)</f>
        <v>14061.5047872</v>
      </c>
      <c r="G48" s="4">
        <f>SUMIFS(Data!H$3:H$1028,Data!$B$3:$B$1028,'Dropdown Table'!$A$2,Data!$A$3:$A$1028,'Dropdown Table'!$A$47,Data!$C$3:$C$1028,'Dropdown Table'!$B48)</f>
        <v>14224.868135699997</v>
      </c>
      <c r="H48" s="4">
        <f>SUMIFS(Data!I$3:I$1028,Data!$B$3:$B$1028,'Dropdown Table'!$A$2,Data!$A$3:$A$1028,'Dropdown Table'!$A$47,Data!$C$3:$C$1028,'Dropdown Table'!$B48)</f>
        <v>14490.6246075</v>
      </c>
    </row>
    <row r="49" spans="1:8" x14ac:dyDescent="0.35">
      <c r="A49" s="27"/>
      <c r="B49" s="2" t="s">
        <v>33</v>
      </c>
      <c r="C49" s="4">
        <f>SUMIFS(Data!D$3:D$1028,Data!$B$3:$B$1028,'Dropdown Table'!$A$2,Data!$A$3:$A$1028,'Dropdown Table'!$A$47,Data!$C$3:$C$1028,'Dropdown Table'!$B49)</f>
        <v>16850</v>
      </c>
      <c r="D49" s="4">
        <f>SUMIFS(Data!E$3:E$1028,Data!$B$3:$B$1028,'Dropdown Table'!$A$2,Data!$A$3:$A$1028,'Dropdown Table'!$A$47,Data!$C$3:$C$1028,'Dropdown Table'!$B49)</f>
        <v>15828.330246799998</v>
      </c>
      <c r="E49" s="4">
        <f>SUMIFS(Data!F$3:F$1028,Data!$B$3:$B$1028,'Dropdown Table'!$A$2,Data!$A$3:$A$1028,'Dropdown Table'!$A$47,Data!$C$3:$C$1028,'Dropdown Table'!$B49)</f>
        <v>14893.336862500002</v>
      </c>
      <c r="F49" s="4">
        <f>SUMIFS(Data!G$3:G$1028,Data!$B$3:$B$1028,'Dropdown Table'!$A$2,Data!$A$3:$A$1028,'Dropdown Table'!$A$47,Data!$C$3:$C$1028,'Dropdown Table'!$B49)</f>
        <v>14661.751310499998</v>
      </c>
      <c r="G49" s="4">
        <f>SUMIFS(Data!H$3:H$1028,Data!$B$3:$B$1028,'Dropdown Table'!$A$2,Data!$A$3:$A$1028,'Dropdown Table'!$A$47,Data!$C$3:$C$1028,'Dropdown Table'!$B49)</f>
        <v>14614.106246700003</v>
      </c>
      <c r="H49" s="4">
        <f>SUMIFS(Data!I$3:I$1028,Data!$B$3:$B$1028,'Dropdown Table'!$A$2,Data!$A$3:$A$1028,'Dropdown Table'!$A$47,Data!$C$3:$C$1028,'Dropdown Table'!$B49)</f>
        <v>14741.282337700002</v>
      </c>
    </row>
    <row r="50" spans="1:8" x14ac:dyDescent="0.35">
      <c r="A50" s="27"/>
      <c r="B50" s="2" t="s">
        <v>34</v>
      </c>
      <c r="C50" s="4">
        <f>SUMIFS(Data!D$3:D$1028,Data!$B$3:$B$1028,'Dropdown Table'!$A$2,Data!$A$3:$A$1028,'Dropdown Table'!$A$47,Data!$C$3:$C$1028,'Dropdown Table'!$B50)</f>
        <v>15220</v>
      </c>
      <c r="D50" s="4">
        <f>SUMIFS(Data!E$3:E$1028,Data!$B$3:$B$1028,'Dropdown Table'!$A$2,Data!$A$3:$A$1028,'Dropdown Table'!$A$47,Data!$C$3:$C$1028,'Dropdown Table'!$B50)</f>
        <v>16686.485727800002</v>
      </c>
      <c r="E50" s="4">
        <f>SUMIFS(Data!F$3:F$1028,Data!$B$3:$B$1028,'Dropdown Table'!$A$2,Data!$A$3:$A$1028,'Dropdown Table'!$A$47,Data!$C$3:$C$1028,'Dropdown Table'!$B50)</f>
        <v>15988.524270999998</v>
      </c>
      <c r="F50" s="4">
        <f>SUMIFS(Data!G$3:G$1028,Data!$B$3:$B$1028,'Dropdown Table'!$A$2,Data!$A$3:$A$1028,'Dropdown Table'!$A$47,Data!$C$3:$C$1028,'Dropdown Table'!$B50)</f>
        <v>15049.208453399999</v>
      </c>
      <c r="G50" s="4">
        <f>SUMIFS(Data!H$3:H$1028,Data!$B$3:$B$1028,'Dropdown Table'!$A$2,Data!$A$3:$A$1028,'Dropdown Table'!$A$47,Data!$C$3:$C$1028,'Dropdown Table'!$B50)</f>
        <v>14902.589107100001</v>
      </c>
      <c r="H50" s="4">
        <f>SUMIFS(Data!I$3:I$1028,Data!$B$3:$B$1028,'Dropdown Table'!$A$2,Data!$A$3:$A$1028,'Dropdown Table'!$A$47,Data!$C$3:$C$1028,'Dropdown Table'!$B50)</f>
        <v>14798.058009600003</v>
      </c>
    </row>
    <row r="51" spans="1:8" x14ac:dyDescent="0.35">
      <c r="A51" s="27"/>
      <c r="B51" s="2" t="s">
        <v>35</v>
      </c>
      <c r="C51" s="4">
        <f>SUMIFS(Data!D$3:D$1028,Data!$B$3:$B$1028,'Dropdown Table'!$A$2,Data!$A$3:$A$1028,'Dropdown Table'!$A$47,Data!$C$3:$C$1028,'Dropdown Table'!$B51)</f>
        <v>12725</v>
      </c>
      <c r="D51" s="4">
        <f>SUMIFS(Data!E$3:E$1028,Data!$B$3:$B$1028,'Dropdown Table'!$A$2,Data!$A$3:$A$1028,'Dropdown Table'!$A$47,Data!$C$3:$C$1028,'Dropdown Table'!$B51)</f>
        <v>13441.292869700001</v>
      </c>
      <c r="E51" s="4">
        <f>SUMIFS(Data!F$3:F$1028,Data!$B$3:$B$1028,'Dropdown Table'!$A$2,Data!$A$3:$A$1028,'Dropdown Table'!$A$47,Data!$C$3:$C$1028,'Dropdown Table'!$B51)</f>
        <v>15057.061330799997</v>
      </c>
      <c r="F51" s="4">
        <f>SUMIFS(Data!G$3:G$1028,Data!$B$3:$B$1028,'Dropdown Table'!$A$2,Data!$A$3:$A$1028,'Dropdown Table'!$A$47,Data!$C$3:$C$1028,'Dropdown Table'!$B51)</f>
        <v>14566.0511656</v>
      </c>
      <c r="G51" s="4">
        <f>SUMIFS(Data!H$3:H$1028,Data!$B$3:$B$1028,'Dropdown Table'!$A$2,Data!$A$3:$A$1028,'Dropdown Table'!$A$47,Data!$C$3:$C$1028,'Dropdown Table'!$B51)</f>
        <v>13738.2475091</v>
      </c>
      <c r="H51" s="4">
        <f>SUMIFS(Data!I$3:I$1028,Data!$B$3:$B$1028,'Dropdown Table'!$A$2,Data!$A$3:$A$1028,'Dropdown Table'!$A$47,Data!$C$3:$C$1028,'Dropdown Table'!$B51)</f>
        <v>13482.026400899998</v>
      </c>
    </row>
    <row r="52" spans="1:8" x14ac:dyDescent="0.35">
      <c r="A52" s="27"/>
      <c r="B52" s="2" t="s">
        <v>36</v>
      </c>
      <c r="C52" s="4">
        <f>SUMIFS(Data!D$3:D$1028,Data!$B$3:$B$1028,'Dropdown Table'!$A$2,Data!$A$3:$A$1028,'Dropdown Table'!$A$47,Data!$C$3:$C$1028,'Dropdown Table'!$B52)</f>
        <v>11979</v>
      </c>
      <c r="D52" s="4">
        <f>SUMIFS(Data!E$3:E$1028,Data!$B$3:$B$1028,'Dropdown Table'!$A$2,Data!$A$3:$A$1028,'Dropdown Table'!$A$47,Data!$C$3:$C$1028,'Dropdown Table'!$B52)</f>
        <v>12321.4120991</v>
      </c>
      <c r="E52" s="4">
        <f>SUMIFS(Data!F$3:F$1028,Data!$B$3:$B$1028,'Dropdown Table'!$A$2,Data!$A$3:$A$1028,'Dropdown Table'!$A$47,Data!$C$3:$C$1028,'Dropdown Table'!$B52)</f>
        <v>13140.0799947</v>
      </c>
      <c r="F52" s="4">
        <f>SUMIFS(Data!G$3:G$1028,Data!$B$3:$B$1028,'Dropdown Table'!$A$2,Data!$A$3:$A$1028,'Dropdown Table'!$A$47,Data!$C$3:$C$1028,'Dropdown Table'!$B52)</f>
        <v>14310.926723099999</v>
      </c>
      <c r="G52" s="4">
        <f>SUMIFS(Data!H$3:H$1028,Data!$B$3:$B$1028,'Dropdown Table'!$A$2,Data!$A$3:$A$1028,'Dropdown Table'!$A$47,Data!$C$3:$C$1028,'Dropdown Table'!$B52)</f>
        <v>13995.131340499998</v>
      </c>
      <c r="H52" s="4">
        <f>SUMIFS(Data!I$3:I$1028,Data!$B$3:$B$1028,'Dropdown Table'!$A$2,Data!$A$3:$A$1028,'Dropdown Table'!$A$47,Data!$C$3:$C$1028,'Dropdown Table'!$B52)</f>
        <v>13225.819861399999</v>
      </c>
    </row>
    <row r="53" spans="1:8" x14ac:dyDescent="0.35">
      <c r="A53" s="27"/>
      <c r="B53" s="2" t="s">
        <v>37</v>
      </c>
      <c r="C53" s="4">
        <f>SUMIFS(Data!D$3:D$1028,Data!$B$3:$B$1028,'Dropdown Table'!$A$2,Data!$A$3:$A$1028,'Dropdown Table'!$A$47,Data!$C$3:$C$1028,'Dropdown Table'!$B53)</f>
        <v>14110</v>
      </c>
      <c r="D53" s="4">
        <f>SUMIFS(Data!E$3:E$1028,Data!$B$3:$B$1028,'Dropdown Table'!$A$2,Data!$A$3:$A$1028,'Dropdown Table'!$A$47,Data!$C$3:$C$1028,'Dropdown Table'!$B53)</f>
        <v>13548.434429499999</v>
      </c>
      <c r="E53" s="4">
        <f>SUMIFS(Data!F$3:F$1028,Data!$B$3:$B$1028,'Dropdown Table'!$A$2,Data!$A$3:$A$1028,'Dropdown Table'!$A$47,Data!$C$3:$C$1028,'Dropdown Table'!$B53)</f>
        <v>13581.873264000002</v>
      </c>
      <c r="F53" s="4">
        <f>SUMIFS(Data!G$3:G$1028,Data!$B$3:$B$1028,'Dropdown Table'!$A$2,Data!$A$3:$A$1028,'Dropdown Table'!$A$47,Data!$C$3:$C$1028,'Dropdown Table'!$B53)</f>
        <v>14226.471965399998</v>
      </c>
      <c r="G53" s="4">
        <f>SUMIFS(Data!H$3:H$1028,Data!$B$3:$B$1028,'Dropdown Table'!$A$2,Data!$A$3:$A$1028,'Dropdown Table'!$A$47,Data!$C$3:$C$1028,'Dropdown Table'!$B53)</f>
        <v>15243.672049100001</v>
      </c>
      <c r="H53" s="4">
        <f>SUMIFS(Data!I$3:I$1028,Data!$B$3:$B$1028,'Dropdown Table'!$A$2,Data!$A$3:$A$1028,'Dropdown Table'!$A$47,Data!$C$3:$C$1028,'Dropdown Table'!$B53)</f>
        <v>14938.915935100002</v>
      </c>
    </row>
    <row r="54" spans="1:8" x14ac:dyDescent="0.35">
      <c r="A54" s="27"/>
      <c r="B54" s="2" t="s">
        <v>38</v>
      </c>
      <c r="C54" s="4">
        <f>SUMIFS(Data!D$3:D$1028,Data!$B$3:$B$1028,'Dropdown Table'!$A$2,Data!$A$3:$A$1028,'Dropdown Table'!$A$47,Data!$C$3:$C$1028,'Dropdown Table'!$B54)</f>
        <v>16208</v>
      </c>
      <c r="D54" s="4">
        <f>SUMIFS(Data!E$3:E$1028,Data!$B$3:$B$1028,'Dropdown Table'!$A$2,Data!$A$3:$A$1028,'Dropdown Table'!$A$47,Data!$C$3:$C$1028,'Dropdown Table'!$B54)</f>
        <v>15844.157906800003</v>
      </c>
      <c r="E54" s="4">
        <f>SUMIFS(Data!F$3:F$1028,Data!$B$3:$B$1028,'Dropdown Table'!$A$2,Data!$A$3:$A$1028,'Dropdown Table'!$A$47,Data!$C$3:$C$1028,'Dropdown Table'!$B54)</f>
        <v>15460.059876699999</v>
      </c>
      <c r="F54" s="4">
        <f>SUMIFS(Data!G$3:G$1028,Data!$B$3:$B$1028,'Dropdown Table'!$A$2,Data!$A$3:$A$1028,'Dropdown Table'!$A$47,Data!$C$3:$C$1028,'Dropdown Table'!$B54)</f>
        <v>15370.726896099995</v>
      </c>
      <c r="G54" s="4">
        <f>SUMIFS(Data!H$3:H$1028,Data!$B$3:$B$1028,'Dropdown Table'!$A$2,Data!$A$3:$A$1028,'Dropdown Table'!$A$47,Data!$C$3:$C$1028,'Dropdown Table'!$B54)</f>
        <v>16010.803678400003</v>
      </c>
      <c r="H54" s="4">
        <f>SUMIFS(Data!I$3:I$1028,Data!$B$3:$B$1028,'Dropdown Table'!$A$2,Data!$A$3:$A$1028,'Dropdown Table'!$A$47,Data!$C$3:$C$1028,'Dropdown Table'!$B54)</f>
        <v>16917.443616199998</v>
      </c>
    </row>
    <row r="55" spans="1:8" x14ac:dyDescent="0.35">
      <c r="A55" s="27"/>
      <c r="B55" s="2" t="s">
        <v>39</v>
      </c>
      <c r="C55" s="4">
        <f>SUMIFS(Data!D$3:D$1028,Data!$B$3:$B$1028,'Dropdown Table'!$A$2,Data!$A$3:$A$1028,'Dropdown Table'!$A$47,Data!$C$3:$C$1028,'Dropdown Table'!$B55)</f>
        <v>15879</v>
      </c>
      <c r="D55" s="4">
        <f>SUMIFS(Data!E$3:E$1028,Data!$B$3:$B$1028,'Dropdown Table'!$A$2,Data!$A$3:$A$1028,'Dropdown Table'!$A$47,Data!$C$3:$C$1028,'Dropdown Table'!$B55)</f>
        <v>17535.471645899997</v>
      </c>
      <c r="E55" s="4">
        <f>SUMIFS(Data!F$3:F$1028,Data!$B$3:$B$1028,'Dropdown Table'!$A$2,Data!$A$3:$A$1028,'Dropdown Table'!$A$47,Data!$C$3:$C$1028,'Dropdown Table'!$B55)</f>
        <v>17299.439355299997</v>
      </c>
      <c r="F55" s="4">
        <f>SUMIFS(Data!G$3:G$1028,Data!$B$3:$B$1028,'Dropdown Table'!$A$2,Data!$A$3:$A$1028,'Dropdown Table'!$A$47,Data!$C$3:$C$1028,'Dropdown Table'!$B55)</f>
        <v>17013.748504700001</v>
      </c>
      <c r="G55" s="4">
        <f>SUMIFS(Data!H$3:H$1028,Data!$B$3:$B$1028,'Dropdown Table'!$A$2,Data!$A$3:$A$1028,'Dropdown Table'!$A$47,Data!$C$3:$C$1028,'Dropdown Table'!$B55)</f>
        <v>16933.934887300002</v>
      </c>
      <c r="H55" s="4">
        <f>SUMIFS(Data!I$3:I$1028,Data!$B$3:$B$1028,'Dropdown Table'!$A$2,Data!$A$3:$A$1028,'Dropdown Table'!$A$47,Data!$C$3:$C$1028,'Dropdown Table'!$B55)</f>
        <v>17498.8056941</v>
      </c>
    </row>
    <row r="56" spans="1:8" x14ac:dyDescent="0.35">
      <c r="A56" s="27"/>
      <c r="B56" s="2" t="s">
        <v>40</v>
      </c>
      <c r="C56" s="4">
        <f>SUMIFS(Data!D$3:D$1028,Data!$B$3:$B$1028,'Dropdown Table'!$A$2,Data!$A$3:$A$1028,'Dropdown Table'!$A$47,Data!$C$3:$C$1028,'Dropdown Table'!$B56)</f>
        <v>17454</v>
      </c>
      <c r="D56" s="4">
        <f>SUMIFS(Data!E$3:E$1028,Data!$B$3:$B$1028,'Dropdown Table'!$A$2,Data!$A$3:$A$1028,'Dropdown Table'!$A$47,Data!$C$3:$C$1028,'Dropdown Table'!$B56)</f>
        <v>16436.807869599998</v>
      </c>
      <c r="E56" s="4">
        <f>SUMIFS(Data!F$3:F$1028,Data!$B$3:$B$1028,'Dropdown Table'!$A$2,Data!$A$3:$A$1028,'Dropdown Table'!$A$47,Data!$C$3:$C$1028,'Dropdown Table'!$B56)</f>
        <v>17916.427681699999</v>
      </c>
      <c r="F56" s="4">
        <f>SUMIFS(Data!G$3:G$1028,Data!$B$3:$B$1028,'Dropdown Table'!$A$2,Data!$A$3:$A$1028,'Dropdown Table'!$A$47,Data!$C$3:$C$1028,'Dropdown Table'!$B56)</f>
        <v>17764.2238359</v>
      </c>
      <c r="G56" s="4">
        <f>SUMIFS(Data!H$3:H$1028,Data!$B$3:$B$1028,'Dropdown Table'!$A$2,Data!$A$3:$A$1028,'Dropdown Table'!$A$47,Data!$C$3:$C$1028,'Dropdown Table'!$B56)</f>
        <v>17602.795918600004</v>
      </c>
      <c r="H56" s="4">
        <f>SUMIFS(Data!I$3:I$1028,Data!$B$3:$B$1028,'Dropdown Table'!$A$2,Data!$A$3:$A$1028,'Dropdown Table'!$A$47,Data!$C$3:$C$1028,'Dropdown Table'!$B56)</f>
        <v>17427.8589551</v>
      </c>
    </row>
    <row r="57" spans="1:8" x14ac:dyDescent="0.35">
      <c r="A57" s="27"/>
      <c r="B57" s="2" t="s">
        <v>41</v>
      </c>
      <c r="C57" s="4">
        <f>SUMIFS(Data!D$3:D$1028,Data!$B$3:$B$1028,'Dropdown Table'!$A$2,Data!$A$3:$A$1028,'Dropdown Table'!$A$47,Data!$C$3:$C$1028,'Dropdown Table'!$B57)</f>
        <v>16899</v>
      </c>
      <c r="D57" s="4">
        <f>SUMIFS(Data!E$3:E$1028,Data!$B$3:$B$1028,'Dropdown Table'!$A$2,Data!$A$3:$A$1028,'Dropdown Table'!$A$47,Data!$C$3:$C$1028,'Dropdown Table'!$B57)</f>
        <v>17593.854282999997</v>
      </c>
      <c r="E57" s="4">
        <f>SUMIFS(Data!F$3:F$1028,Data!$B$3:$B$1028,'Dropdown Table'!$A$2,Data!$A$3:$A$1028,'Dropdown Table'!$A$47,Data!$C$3:$C$1028,'Dropdown Table'!$B57)</f>
        <v>16675.027515000002</v>
      </c>
      <c r="F57" s="4">
        <f>SUMIFS(Data!G$3:G$1028,Data!$B$3:$B$1028,'Dropdown Table'!$A$2,Data!$A$3:$A$1028,'Dropdown Table'!$A$47,Data!$C$3:$C$1028,'Dropdown Table'!$B57)</f>
        <v>18103.898825299999</v>
      </c>
      <c r="G57" s="4">
        <f>SUMIFS(Data!H$3:H$1028,Data!$B$3:$B$1028,'Dropdown Table'!$A$2,Data!$A$3:$A$1028,'Dropdown Table'!$A$47,Data!$C$3:$C$1028,'Dropdown Table'!$B57)</f>
        <v>18079.816094499998</v>
      </c>
      <c r="H57" s="4">
        <f>SUMIFS(Data!I$3:I$1028,Data!$B$3:$B$1028,'Dropdown Table'!$A$2,Data!$A$3:$A$1028,'Dropdown Table'!$A$47,Data!$C$3:$C$1028,'Dropdown Table'!$B57)</f>
        <v>17887.641477200006</v>
      </c>
    </row>
    <row r="58" spans="1:8" x14ac:dyDescent="0.35">
      <c r="A58" s="27"/>
      <c r="B58" s="2" t="s">
        <v>42</v>
      </c>
      <c r="C58" s="4">
        <f>SUMIFS(Data!D$3:D$1028,Data!$B$3:$B$1028,'Dropdown Table'!$A$2,Data!$A$3:$A$1028,'Dropdown Table'!$A$47,Data!$C$3:$C$1028,'Dropdown Table'!$B58)</f>
        <v>16353</v>
      </c>
      <c r="D58" s="4">
        <f>SUMIFS(Data!E$3:E$1028,Data!$B$3:$B$1028,'Dropdown Table'!$A$2,Data!$A$3:$A$1028,'Dropdown Table'!$A$47,Data!$C$3:$C$1028,'Dropdown Table'!$B58)</f>
        <v>16685.9408463</v>
      </c>
      <c r="E58" s="4">
        <f>SUMIFS(Data!F$3:F$1028,Data!$B$3:$B$1028,'Dropdown Table'!$A$2,Data!$A$3:$A$1028,'Dropdown Table'!$A$47,Data!$C$3:$C$1028,'Dropdown Table'!$B58)</f>
        <v>17083.857294099998</v>
      </c>
      <c r="F58" s="4">
        <f>SUMIFS(Data!G$3:G$1028,Data!$B$3:$B$1028,'Dropdown Table'!$A$2,Data!$A$3:$A$1028,'Dropdown Table'!$A$47,Data!$C$3:$C$1028,'Dropdown Table'!$B58)</f>
        <v>16355.207114999997</v>
      </c>
      <c r="G58" s="4">
        <f>SUMIFS(Data!H$3:H$1028,Data!$B$3:$B$1028,'Dropdown Table'!$A$2,Data!$A$3:$A$1028,'Dropdown Table'!$A$47,Data!$C$3:$C$1028,'Dropdown Table'!$B58)</f>
        <v>17763.243883600004</v>
      </c>
      <c r="H58" s="4">
        <f>SUMIFS(Data!I$3:I$1028,Data!$B$3:$B$1028,'Dropdown Table'!$A$2,Data!$A$3:$A$1028,'Dropdown Table'!$A$47,Data!$C$3:$C$1028,'Dropdown Table'!$B58)</f>
        <v>17715.152729599999</v>
      </c>
    </row>
    <row r="59" spans="1:8" x14ac:dyDescent="0.35">
      <c r="A59" s="27"/>
      <c r="B59" s="2" t="s">
        <v>43</v>
      </c>
      <c r="C59" s="4">
        <f>SUMIFS(Data!D$3:D$1028,Data!$B$3:$B$1028,'Dropdown Table'!$A$2,Data!$A$3:$A$1028,'Dropdown Table'!$A$47,Data!$C$3:$C$1028,'Dropdown Table'!$B59)</f>
        <v>15401</v>
      </c>
      <c r="D59" s="4">
        <f>SUMIFS(Data!E$3:E$1028,Data!$B$3:$B$1028,'Dropdown Table'!$A$2,Data!$A$3:$A$1028,'Dropdown Table'!$A$47,Data!$C$3:$C$1028,'Dropdown Table'!$B59)</f>
        <v>15832.2853894</v>
      </c>
      <c r="E59" s="4">
        <f>SUMIFS(Data!F$3:F$1028,Data!$B$3:$B$1028,'Dropdown Table'!$A$2,Data!$A$3:$A$1028,'Dropdown Table'!$A$47,Data!$C$3:$C$1028,'Dropdown Table'!$B59)</f>
        <v>16016.874174199998</v>
      </c>
      <c r="F59" s="4">
        <f>SUMIFS(Data!G$3:G$1028,Data!$B$3:$B$1028,'Dropdown Table'!$A$2,Data!$A$3:$A$1028,'Dropdown Table'!$A$47,Data!$C$3:$C$1028,'Dropdown Table'!$B59)</f>
        <v>16310.761373900001</v>
      </c>
      <c r="G59" s="4">
        <f>SUMIFS(Data!H$3:H$1028,Data!$B$3:$B$1028,'Dropdown Table'!$A$2,Data!$A$3:$A$1028,'Dropdown Table'!$A$47,Data!$C$3:$C$1028,'Dropdown Table'!$B59)</f>
        <v>15778.973240000005</v>
      </c>
      <c r="H59" s="4">
        <f>SUMIFS(Data!I$3:I$1028,Data!$B$3:$B$1028,'Dropdown Table'!$A$2,Data!$A$3:$A$1028,'Dropdown Table'!$A$47,Data!$C$3:$C$1028,'Dropdown Table'!$B59)</f>
        <v>17025.756269800004</v>
      </c>
    </row>
    <row r="60" spans="1:8" x14ac:dyDescent="0.35">
      <c r="A60" s="27"/>
      <c r="B60" s="2" t="s">
        <v>44</v>
      </c>
      <c r="C60" s="4">
        <f>SUMIFS(Data!D$3:D$1028,Data!$B$3:$B$1028,'Dropdown Table'!$A$2,Data!$A$3:$A$1028,'Dropdown Table'!$A$47,Data!$C$3:$C$1028,'Dropdown Table'!$B60)</f>
        <v>13628</v>
      </c>
      <c r="D60" s="4">
        <f>SUMIFS(Data!E$3:E$1028,Data!$B$3:$B$1028,'Dropdown Table'!$A$2,Data!$A$3:$A$1028,'Dropdown Table'!$A$47,Data!$C$3:$C$1028,'Dropdown Table'!$B60)</f>
        <v>14958.477306100003</v>
      </c>
      <c r="E60" s="4">
        <f>SUMIFS(Data!F$3:F$1028,Data!$B$3:$B$1028,'Dropdown Table'!$A$2,Data!$A$3:$A$1028,'Dropdown Table'!$A$47,Data!$C$3:$C$1028,'Dropdown Table'!$B60)</f>
        <v>15268.0006775</v>
      </c>
      <c r="F60" s="4">
        <f>SUMIFS(Data!G$3:G$1028,Data!$B$3:$B$1028,'Dropdown Table'!$A$2,Data!$A$3:$A$1028,'Dropdown Table'!$A$47,Data!$C$3:$C$1028,'Dropdown Table'!$B60)</f>
        <v>15449.581195999999</v>
      </c>
      <c r="G60" s="4">
        <f>SUMIFS(Data!H$3:H$1028,Data!$B$3:$B$1028,'Dropdown Table'!$A$2,Data!$A$3:$A$1028,'Dropdown Table'!$A$47,Data!$C$3:$C$1028,'Dropdown Table'!$B60)</f>
        <v>15761.220733699998</v>
      </c>
      <c r="H60" s="4">
        <f>SUMIFS(Data!I$3:I$1028,Data!$B$3:$B$1028,'Dropdown Table'!$A$2,Data!$A$3:$A$1028,'Dropdown Table'!$A$47,Data!$C$3:$C$1028,'Dropdown Table'!$B60)</f>
        <v>15264.553236000002</v>
      </c>
    </row>
    <row r="61" spans="1:8" x14ac:dyDescent="0.35">
      <c r="A61" s="27"/>
      <c r="B61" s="2" t="s">
        <v>45</v>
      </c>
      <c r="C61" s="4">
        <f>SUMIFS(Data!D$3:D$1028,Data!$B$3:$B$1028,'Dropdown Table'!$A$2,Data!$A$3:$A$1028,'Dropdown Table'!$A$47,Data!$C$3:$C$1028,'Dropdown Table'!$B61)</f>
        <v>12472</v>
      </c>
      <c r="D61" s="4">
        <f>SUMIFS(Data!E$3:E$1028,Data!$B$3:$B$1028,'Dropdown Table'!$A$2,Data!$A$3:$A$1028,'Dropdown Table'!$A$47,Data!$C$3:$C$1028,'Dropdown Table'!$B61)</f>
        <v>13241.746016300001</v>
      </c>
      <c r="E61" s="4">
        <f>SUMIFS(Data!F$3:F$1028,Data!$B$3:$B$1028,'Dropdown Table'!$A$2,Data!$A$3:$A$1028,'Dropdown Table'!$A$47,Data!$C$3:$C$1028,'Dropdown Table'!$B61)</f>
        <v>14405.6220097</v>
      </c>
      <c r="F61" s="4">
        <f>SUMIFS(Data!G$3:G$1028,Data!$B$3:$B$1028,'Dropdown Table'!$A$2,Data!$A$3:$A$1028,'Dropdown Table'!$A$47,Data!$C$3:$C$1028,'Dropdown Table'!$B61)</f>
        <v>14722.308744099999</v>
      </c>
      <c r="G61" s="4">
        <f>SUMIFS(Data!H$3:H$1028,Data!$B$3:$B$1028,'Dropdown Table'!$A$2,Data!$A$3:$A$1028,'Dropdown Table'!$A$47,Data!$C$3:$C$1028,'Dropdown Table'!$B61)</f>
        <v>14977.2862308</v>
      </c>
      <c r="H61" s="4">
        <f>SUMIFS(Data!I$3:I$1028,Data!$B$3:$B$1028,'Dropdown Table'!$A$2,Data!$A$3:$A$1028,'Dropdown Table'!$A$47,Data!$C$3:$C$1028,'Dropdown Table'!$B61)</f>
        <v>15200.368041599999</v>
      </c>
    </row>
    <row r="62" spans="1:8" x14ac:dyDescent="0.35">
      <c r="A62" s="27"/>
      <c r="B62" s="2" t="s">
        <v>46</v>
      </c>
      <c r="C62" s="4">
        <f>SUMIFS(Data!D$3:D$1028,Data!$B$3:$B$1028,'Dropdown Table'!$A$2,Data!$A$3:$A$1028,'Dropdown Table'!$A$47,Data!$C$3:$C$1028,'Dropdown Table'!$B62)</f>
        <v>8694</v>
      </c>
      <c r="D62" s="4">
        <f>SUMIFS(Data!E$3:E$1028,Data!$B$3:$B$1028,'Dropdown Table'!$A$2,Data!$A$3:$A$1028,'Dropdown Table'!$A$47,Data!$C$3:$C$1028,'Dropdown Table'!$B62)</f>
        <v>11550.741979100001</v>
      </c>
      <c r="E62" s="4">
        <f>SUMIFS(Data!F$3:F$1028,Data!$B$3:$B$1028,'Dropdown Table'!$A$2,Data!$A$3:$A$1028,'Dropdown Table'!$A$47,Data!$C$3:$C$1028,'Dropdown Table'!$B62)</f>
        <v>12201.887963500001</v>
      </c>
      <c r="F62" s="4">
        <f>SUMIFS(Data!G$3:G$1028,Data!$B$3:$B$1028,'Dropdown Table'!$A$2,Data!$A$3:$A$1028,'Dropdown Table'!$A$47,Data!$C$3:$C$1028,'Dropdown Table'!$B62)</f>
        <v>13296.668855799995</v>
      </c>
      <c r="G62" s="4">
        <f>SUMIFS(Data!H$3:H$1028,Data!$B$3:$B$1028,'Dropdown Table'!$A$2,Data!$A$3:$A$1028,'Dropdown Table'!$A$47,Data!$C$3:$C$1028,'Dropdown Table'!$B62)</f>
        <v>13682.496197499997</v>
      </c>
      <c r="H62" s="4">
        <f>SUMIFS(Data!I$3:I$1028,Data!$B$3:$B$1028,'Dropdown Table'!$A$2,Data!$A$3:$A$1028,'Dropdown Table'!$A$47,Data!$C$3:$C$1028,'Dropdown Table'!$B62)</f>
        <v>13890.7756759</v>
      </c>
    </row>
    <row r="63" spans="1:8" x14ac:dyDescent="0.35">
      <c r="A63" s="27"/>
      <c r="B63" s="2" t="s">
        <v>47</v>
      </c>
      <c r="C63" s="4">
        <f>SUMIFS(Data!D$3:D$1028,Data!$B$3:$B$1028,'Dropdown Table'!$A$2,Data!$A$3:$A$1028,'Dropdown Table'!$A$47,Data!$C$3:$C$1028,'Dropdown Table'!$B63)</f>
        <v>5425</v>
      </c>
      <c r="D63" s="4">
        <f>SUMIFS(Data!E$3:E$1028,Data!$B$3:$B$1028,'Dropdown Table'!$A$2,Data!$A$3:$A$1028,'Dropdown Table'!$A$47,Data!$C$3:$C$1028,'Dropdown Table'!$B63)</f>
        <v>7598.5162586000006</v>
      </c>
      <c r="E63" s="4">
        <f>SUMIFS(Data!F$3:F$1028,Data!$B$3:$B$1028,'Dropdown Table'!$A$2,Data!$A$3:$A$1028,'Dropdown Table'!$A$47,Data!$C$3:$C$1028,'Dropdown Table'!$B63)</f>
        <v>10003.693352600001</v>
      </c>
      <c r="F63" s="4">
        <f>SUMIFS(Data!G$3:G$1028,Data!$B$3:$B$1028,'Dropdown Table'!$A$2,Data!$A$3:$A$1028,'Dropdown Table'!$A$47,Data!$C$3:$C$1028,'Dropdown Table'!$B63)</f>
        <v>10628.165293000002</v>
      </c>
      <c r="G63" s="4">
        <f>SUMIFS(Data!H$3:H$1028,Data!$B$3:$B$1028,'Dropdown Table'!$A$2,Data!$A$3:$A$1028,'Dropdown Table'!$A$47,Data!$C$3:$C$1028,'Dropdown Table'!$B63)</f>
        <v>11697.7491293</v>
      </c>
      <c r="H63" s="4">
        <f>SUMIFS(Data!I$3:I$1028,Data!$B$3:$B$1028,'Dropdown Table'!$A$2,Data!$A$3:$A$1028,'Dropdown Table'!$A$47,Data!$C$3:$C$1028,'Dropdown Table'!$B63)</f>
        <v>12038.6723279</v>
      </c>
    </row>
    <row r="64" spans="1:8" x14ac:dyDescent="0.35">
      <c r="A64" s="27"/>
      <c r="B64" s="2" t="s">
        <v>48</v>
      </c>
      <c r="C64" s="4">
        <f>SUMIFS(Data!D$3:D$1028,Data!$B$3:$B$1028,'Dropdown Table'!$A$2,Data!$A$3:$A$1028,'Dropdown Table'!$A$47,Data!$C$3:$C$1028,'Dropdown Table'!$B64)</f>
        <v>5337</v>
      </c>
      <c r="D64" s="4">
        <f>SUMIFS(Data!E$3:E$1028,Data!$B$3:$B$1028,'Dropdown Table'!$A$2,Data!$A$3:$A$1028,'Dropdown Table'!$A$47,Data!$C$3:$C$1028,'Dropdown Table'!$B64)</f>
        <v>6507.7683182000001</v>
      </c>
      <c r="E64" s="4">
        <f>SUMIFS(Data!F$3:F$1028,Data!$B$3:$B$1028,'Dropdown Table'!$A$2,Data!$A$3:$A$1028,'Dropdown Table'!$A$47,Data!$C$3:$C$1028,'Dropdown Table'!$B64)</f>
        <v>8678.2197538</v>
      </c>
      <c r="F64" s="4">
        <f>SUMIFS(Data!G$3:G$1028,Data!$B$3:$B$1028,'Dropdown Table'!$A$2,Data!$A$3:$A$1028,'Dropdown Table'!$A$47,Data!$C$3:$C$1028,'Dropdown Table'!$B64)</f>
        <v>11497.6723855</v>
      </c>
      <c r="G64" s="4">
        <f>SUMIFS(Data!H$3:H$1028,Data!$B$3:$B$1028,'Dropdown Table'!$A$2,Data!$A$3:$A$1028,'Dropdown Table'!$A$47,Data!$C$3:$C$1028,'Dropdown Table'!$B64)</f>
        <v>13462.176895099999</v>
      </c>
      <c r="H64" s="4">
        <f>SUMIFS(Data!I$3:I$1028,Data!$B$3:$B$1028,'Dropdown Table'!$A$2,Data!$A$3:$A$1028,'Dropdown Table'!$A$47,Data!$C$3:$C$1028,'Dropdown Table'!$B64)</f>
        <v>15133.797422200001</v>
      </c>
    </row>
    <row r="65" spans="1:8" x14ac:dyDescent="0.35">
      <c r="A65" s="27"/>
      <c r="B65" s="2" t="s">
        <v>49</v>
      </c>
      <c r="C65" s="4">
        <f>SUM(C47:C64)</f>
        <v>243487</v>
      </c>
      <c r="D65" s="4">
        <f t="shared" ref="D65" si="6">SUM(D47:D64)</f>
        <v>253303.71692089995</v>
      </c>
      <c r="E65" s="4">
        <f t="shared" ref="E65" si="7">SUM(E47:E64)</f>
        <v>260988.3869058</v>
      </c>
      <c r="F65" s="4">
        <f t="shared" ref="F65" si="8">SUM(F47:F64)</f>
        <v>266609.00320959999</v>
      </c>
      <c r="G65" s="4">
        <f t="shared" ref="G65" si="9">SUM(G47:G64)</f>
        <v>271977.41742699995</v>
      </c>
      <c r="H65" s="4">
        <f t="shared" ref="H65" si="10">SUM(H47:H64)</f>
        <v>275242.6971697</v>
      </c>
    </row>
    <row r="67" spans="1:8" x14ac:dyDescent="0.35">
      <c r="A67" t="s">
        <v>52</v>
      </c>
    </row>
    <row r="68" spans="1:8" x14ac:dyDescent="0.35">
      <c r="A68" t="s">
        <v>30</v>
      </c>
      <c r="B68" s="2" t="s">
        <v>49</v>
      </c>
      <c r="C68" s="4">
        <f>Data!D1031</f>
        <v>2586455</v>
      </c>
      <c r="D68" s="4">
        <f>Data!E1031</f>
        <v>2803273.7660443936</v>
      </c>
      <c r="E68" s="4">
        <f>Data!F1031</f>
        <v>3000965.8945780857</v>
      </c>
      <c r="F68" s="4">
        <f>Data!G1031</f>
        <v>3196146.2847403837</v>
      </c>
      <c r="G68" s="4">
        <f>Data!H1031</f>
        <v>3389587.0218312009</v>
      </c>
      <c r="H68" s="4">
        <f>Data!I1031</f>
        <v>3580781.3413673043</v>
      </c>
    </row>
    <row r="69" spans="1:8" x14ac:dyDescent="0.35">
      <c r="A69" t="s">
        <v>50</v>
      </c>
      <c r="B69" s="2" t="s">
        <v>49</v>
      </c>
      <c r="C69" s="4">
        <f>Data!D1032</f>
        <v>2631198</v>
      </c>
      <c r="D69" s="4">
        <f>Data!E1032</f>
        <v>2859972.7693336885</v>
      </c>
      <c r="E69" s="4">
        <f>Data!F1032</f>
        <v>3078920.688419498</v>
      </c>
      <c r="F69" s="4">
        <f>Data!G1032</f>
        <v>3296294.5600646189</v>
      </c>
      <c r="G69" s="4">
        <f>Data!H1032</f>
        <v>3510381.6394609031</v>
      </c>
      <c r="H69" s="4">
        <f>Data!I1032</f>
        <v>3719152.237916003</v>
      </c>
    </row>
    <row r="70" spans="1:8" x14ac:dyDescent="0.35">
      <c r="A70" t="s">
        <v>51</v>
      </c>
      <c r="B70" s="2" t="s">
        <v>49</v>
      </c>
      <c r="C70" s="4">
        <f>Data!D1033</f>
        <v>5217653</v>
      </c>
      <c r="D70" s="4">
        <f>Data!E1033</f>
        <v>5663246.5353780789</v>
      </c>
      <c r="E70" s="4">
        <f>Data!F1033</f>
        <v>6079886.5829975847</v>
      </c>
      <c r="F70" s="4">
        <f>Data!G1033</f>
        <v>6492440.8448049901</v>
      </c>
      <c r="G70" s="4">
        <f>Data!H1033</f>
        <v>6899968.661292105</v>
      </c>
      <c r="H70" s="4">
        <f>Data!I1033</f>
        <v>7299933.5792833297</v>
      </c>
    </row>
    <row r="72" spans="1:8" x14ac:dyDescent="0.35">
      <c r="A72" s="3" t="s">
        <v>53</v>
      </c>
    </row>
    <row r="73" spans="1:8" x14ac:dyDescent="0.35">
      <c r="A73" s="3"/>
    </row>
    <row r="74" spans="1:8" x14ac:dyDescent="0.35">
      <c r="A74" t="s">
        <v>54</v>
      </c>
    </row>
  </sheetData>
  <sheetProtection algorithmName="SHA-512" hashValue="CIRuP8+aXdPUKAA2hhYhX6tz6TvQF6s2tQ5M28+s722Wt78pL4uR8USP9nBf+3ho+Yy6JHfJ8JZdn3uDK3P7nw==" saltValue="CHxZo8YtRc0M4vP17pM/8g==" spinCount="100000" sheet="1" objects="1" scenarios="1"/>
  <mergeCells count="3">
    <mergeCell ref="C8:H8"/>
    <mergeCell ref="C6:H6"/>
    <mergeCell ref="A2:E2"/>
  </mergeCells>
  <dataValidations count="1">
    <dataValidation type="list" allowBlank="1" showInputMessage="1" showErrorMessage="1" sqref="K2:K3" xr:uid="{00000000-0002-0000-0100-000000000000}">
      <formula1>$C$7:$H$7</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Data!$AO$2:$AO$20</xm:f>
          </x14:formula1>
          <xm:sqref>A2:E2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1063"/>
  <sheetViews>
    <sheetView zoomScaleNormal="100" workbookViewId="0">
      <selection activeCell="AO84" sqref="AO84"/>
    </sheetView>
  </sheetViews>
  <sheetFormatPr defaultRowHeight="14.5" x14ac:dyDescent="0.35"/>
  <cols>
    <col min="1" max="1" width="8.453125" bestFit="1" customWidth="1"/>
    <col min="2" max="2" width="47" bestFit="1" customWidth="1"/>
    <col min="3" max="3" width="10" bestFit="1" customWidth="1"/>
    <col min="4" max="9" width="8" bestFit="1" customWidth="1"/>
    <col min="10" max="37" width="9.54296875" customWidth="1"/>
    <col min="41" max="44" width="9.1796875" customWidth="1"/>
  </cols>
  <sheetData>
    <row r="1" spans="1:41" x14ac:dyDescent="0.35">
      <c r="A1" s="35"/>
      <c r="C1" s="35"/>
    </row>
    <row r="2" spans="1:41" x14ac:dyDescent="0.35">
      <c r="A2" s="32" t="s">
        <v>26</v>
      </c>
      <c r="B2" s="32" t="s">
        <v>55</v>
      </c>
      <c r="C2" s="32" t="s">
        <v>56</v>
      </c>
      <c r="D2" s="32" t="s">
        <v>22</v>
      </c>
      <c r="E2" s="32">
        <v>2026</v>
      </c>
      <c r="F2" s="32">
        <v>2031</v>
      </c>
      <c r="G2" s="32">
        <v>2036</v>
      </c>
      <c r="H2" s="32">
        <v>2041</v>
      </c>
      <c r="I2" s="32">
        <v>2046</v>
      </c>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O2" t="s">
        <v>20</v>
      </c>
    </row>
    <row r="3" spans="1:41" x14ac:dyDescent="0.35">
      <c r="A3" t="s">
        <v>50</v>
      </c>
      <c r="B3" t="s">
        <v>20</v>
      </c>
      <c r="C3" s="31" t="s">
        <v>31</v>
      </c>
      <c r="D3" s="30">
        <v>6587</v>
      </c>
      <c r="E3" s="30">
        <v>6467.1836154000002</v>
      </c>
      <c r="F3" s="30">
        <v>6419.6823155000002</v>
      </c>
      <c r="G3" s="30">
        <v>6454.1775019000006</v>
      </c>
      <c r="H3" s="30">
        <v>6594.6411442999988</v>
      </c>
      <c r="I3" s="30">
        <v>6622.3567401999999</v>
      </c>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O3" t="s">
        <v>57</v>
      </c>
    </row>
    <row r="4" spans="1:41" x14ac:dyDescent="0.35">
      <c r="A4" t="s">
        <v>50</v>
      </c>
      <c r="B4" t="s">
        <v>20</v>
      </c>
      <c r="C4" s="31" t="s">
        <v>32</v>
      </c>
      <c r="D4" s="30">
        <v>7348</v>
      </c>
      <c r="E4" s="30">
        <v>7053.6747858999997</v>
      </c>
      <c r="F4" s="30">
        <v>6955.8597107000005</v>
      </c>
      <c r="G4" s="30">
        <v>6905.4172270000008</v>
      </c>
      <c r="H4" s="30">
        <v>6985.1082901999989</v>
      </c>
      <c r="I4" s="30">
        <v>7115.2245219999986</v>
      </c>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O4" t="s">
        <v>58</v>
      </c>
    </row>
    <row r="5" spans="1:41" x14ac:dyDescent="0.35">
      <c r="A5" t="s">
        <v>50</v>
      </c>
      <c r="B5" t="s">
        <v>20</v>
      </c>
      <c r="C5" s="31" t="s">
        <v>33</v>
      </c>
      <c r="D5" s="30">
        <v>8179</v>
      </c>
      <c r="E5" s="30">
        <v>7647.1323987999986</v>
      </c>
      <c r="F5" s="30">
        <v>7277.9084925000016</v>
      </c>
      <c r="G5" s="30">
        <v>7193.0573127999996</v>
      </c>
      <c r="H5" s="30">
        <v>7170.8977721000001</v>
      </c>
      <c r="I5" s="30">
        <v>7232.0775348000006</v>
      </c>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O5" t="s">
        <v>59</v>
      </c>
    </row>
    <row r="6" spans="1:41" x14ac:dyDescent="0.35">
      <c r="A6" t="s">
        <v>50</v>
      </c>
      <c r="B6" t="s">
        <v>20</v>
      </c>
      <c r="C6" s="31" t="s">
        <v>34</v>
      </c>
      <c r="D6" s="30">
        <v>7205</v>
      </c>
      <c r="E6" s="30">
        <v>8136.2004630000019</v>
      </c>
      <c r="F6" s="30">
        <v>7779.1031274000006</v>
      </c>
      <c r="G6" s="30">
        <v>7378.8901334999991</v>
      </c>
      <c r="H6" s="30">
        <v>7331.4408452999996</v>
      </c>
      <c r="I6" s="30">
        <v>7281.461562999998</v>
      </c>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O6" t="s">
        <v>60</v>
      </c>
    </row>
    <row r="7" spans="1:41" x14ac:dyDescent="0.35">
      <c r="A7" t="s">
        <v>50</v>
      </c>
      <c r="B7" t="s">
        <v>20</v>
      </c>
      <c r="C7" s="31" t="s">
        <v>35</v>
      </c>
      <c r="D7" s="30">
        <v>5881</v>
      </c>
      <c r="E7" s="30">
        <v>6313.517011500001</v>
      </c>
      <c r="F7" s="30">
        <v>7194.7563633999998</v>
      </c>
      <c r="G7" s="30">
        <v>6955.7563858000003</v>
      </c>
      <c r="H7" s="30">
        <v>6585.5535528999999</v>
      </c>
      <c r="I7" s="30">
        <v>6479.7054625000001</v>
      </c>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O7" t="s">
        <v>61</v>
      </c>
    </row>
    <row r="8" spans="1:41" x14ac:dyDescent="0.35">
      <c r="A8" t="s">
        <v>50</v>
      </c>
      <c r="B8" t="s">
        <v>20</v>
      </c>
      <c r="C8" s="31" t="s">
        <v>36</v>
      </c>
      <c r="D8" s="30">
        <v>6004</v>
      </c>
      <c r="E8" s="30">
        <v>5945.2177501000006</v>
      </c>
      <c r="F8" s="30">
        <v>6371.7439608999994</v>
      </c>
      <c r="G8" s="30">
        <v>6988.876917399999</v>
      </c>
      <c r="H8" s="30">
        <v>6844.6213930000004</v>
      </c>
      <c r="I8" s="30">
        <v>6482.7545651999999</v>
      </c>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O8" t="s">
        <v>62</v>
      </c>
    </row>
    <row r="9" spans="1:41" x14ac:dyDescent="0.35">
      <c r="A9" t="s">
        <v>50</v>
      </c>
      <c r="B9" t="s">
        <v>20</v>
      </c>
      <c r="C9" s="31" t="s">
        <v>37</v>
      </c>
      <c r="D9" s="30">
        <v>7273</v>
      </c>
      <c r="E9" s="30">
        <v>6990.414953200001</v>
      </c>
      <c r="F9" s="30">
        <v>6897.2840725000005</v>
      </c>
      <c r="G9" s="30">
        <v>7241.1738737999995</v>
      </c>
      <c r="H9" s="30">
        <v>7768.9714371000018</v>
      </c>
      <c r="I9" s="30">
        <v>7624.1823012000004</v>
      </c>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O9" t="s">
        <v>63</v>
      </c>
    </row>
    <row r="10" spans="1:41" x14ac:dyDescent="0.35">
      <c r="A10" t="s">
        <v>50</v>
      </c>
      <c r="B10" t="s">
        <v>20</v>
      </c>
      <c r="C10" s="31" t="s">
        <v>38</v>
      </c>
      <c r="D10" s="30">
        <v>8392</v>
      </c>
      <c r="E10" s="30">
        <v>8261.662642700001</v>
      </c>
      <c r="F10" s="30">
        <v>8070.5238518999977</v>
      </c>
      <c r="G10" s="30">
        <v>7950.0647798999998</v>
      </c>
      <c r="H10" s="30">
        <v>8293.7052137999999</v>
      </c>
      <c r="I10" s="30">
        <v>8767.2670655999991</v>
      </c>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O10" t="s">
        <v>64</v>
      </c>
    </row>
    <row r="11" spans="1:41" x14ac:dyDescent="0.35">
      <c r="A11" t="s">
        <v>50</v>
      </c>
      <c r="B11" t="s">
        <v>20</v>
      </c>
      <c r="C11" s="31" t="s">
        <v>39</v>
      </c>
      <c r="D11" s="30">
        <v>8307</v>
      </c>
      <c r="E11" s="30">
        <v>9048.1995153000007</v>
      </c>
      <c r="F11" s="30">
        <v>9003.700705199999</v>
      </c>
      <c r="G11" s="30">
        <v>8854.405471</v>
      </c>
      <c r="H11" s="30">
        <v>8747.5860993000024</v>
      </c>
      <c r="I11" s="30">
        <v>9045.8680968999997</v>
      </c>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O11" t="s">
        <v>65</v>
      </c>
    </row>
    <row r="12" spans="1:41" x14ac:dyDescent="0.35">
      <c r="A12" t="s">
        <v>50</v>
      </c>
      <c r="B12" t="s">
        <v>20</v>
      </c>
      <c r="C12" s="31" t="s">
        <v>40</v>
      </c>
      <c r="D12" s="30">
        <v>9004</v>
      </c>
      <c r="E12" s="30">
        <v>8610.145499899998</v>
      </c>
      <c r="F12" s="30">
        <v>9325.8947601999989</v>
      </c>
      <c r="G12" s="30">
        <v>9318.1421030000001</v>
      </c>
      <c r="H12" s="30">
        <v>9225.3675893</v>
      </c>
      <c r="I12" s="30">
        <v>9074.883734099998</v>
      </c>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O12" t="s">
        <v>66</v>
      </c>
    </row>
    <row r="13" spans="1:41" x14ac:dyDescent="0.35">
      <c r="A13" t="s">
        <v>50</v>
      </c>
      <c r="B13" t="s">
        <v>20</v>
      </c>
      <c r="C13" s="31" t="s">
        <v>41</v>
      </c>
      <c r="D13" s="30">
        <v>8734</v>
      </c>
      <c r="E13" s="30">
        <v>8990.5475193000002</v>
      </c>
      <c r="F13" s="30">
        <v>8651.3984615000008</v>
      </c>
      <c r="G13" s="30">
        <v>9350.8466683999995</v>
      </c>
      <c r="H13" s="30">
        <v>9400.108414600003</v>
      </c>
      <c r="I13" s="30">
        <v>9286.6058130000001</v>
      </c>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O13" t="s">
        <v>67</v>
      </c>
    </row>
    <row r="14" spans="1:41" x14ac:dyDescent="0.35">
      <c r="A14" t="s">
        <v>50</v>
      </c>
      <c r="B14" t="s">
        <v>20</v>
      </c>
      <c r="C14" s="31" t="s">
        <v>42</v>
      </c>
      <c r="D14" s="30">
        <v>8362</v>
      </c>
      <c r="E14" s="30">
        <v>8664.339527600001</v>
      </c>
      <c r="F14" s="30">
        <v>8808.6887616999993</v>
      </c>
      <c r="G14" s="30">
        <v>8548.8178716000002</v>
      </c>
      <c r="H14" s="30">
        <v>9251.4076980000027</v>
      </c>
      <c r="I14" s="30">
        <v>9281.8242581999984</v>
      </c>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O14" t="s">
        <v>68</v>
      </c>
    </row>
    <row r="15" spans="1:41" x14ac:dyDescent="0.35">
      <c r="A15" t="s">
        <v>50</v>
      </c>
      <c r="B15" t="s">
        <v>20</v>
      </c>
      <c r="C15" s="31" t="s">
        <v>43</v>
      </c>
      <c r="D15" s="30">
        <v>8044</v>
      </c>
      <c r="E15" s="30">
        <v>8115.4653710999992</v>
      </c>
      <c r="F15" s="30">
        <v>8316.054758799999</v>
      </c>
      <c r="G15" s="30">
        <v>8424.8222004999989</v>
      </c>
      <c r="H15" s="30">
        <v>8246.5968587999978</v>
      </c>
      <c r="I15" s="30">
        <v>8865.1608772</v>
      </c>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O15" t="s">
        <v>69</v>
      </c>
    </row>
    <row r="16" spans="1:41" x14ac:dyDescent="0.35">
      <c r="A16" t="s">
        <v>50</v>
      </c>
      <c r="B16" t="s">
        <v>20</v>
      </c>
      <c r="C16" s="31" t="s">
        <v>44</v>
      </c>
      <c r="D16" s="30">
        <v>7134</v>
      </c>
      <c r="E16" s="30">
        <v>7895.6829840000009</v>
      </c>
      <c r="F16" s="30">
        <v>7944.8836555999997</v>
      </c>
      <c r="G16" s="30">
        <v>8117.7217156000015</v>
      </c>
      <c r="H16" s="30">
        <v>8250.0294597000011</v>
      </c>
      <c r="I16" s="30">
        <v>8077.3220986999977</v>
      </c>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O16" t="s">
        <v>70</v>
      </c>
    </row>
    <row r="17" spans="1:44" x14ac:dyDescent="0.35">
      <c r="A17" t="s">
        <v>50</v>
      </c>
      <c r="B17" t="s">
        <v>20</v>
      </c>
      <c r="C17" s="31" t="s">
        <v>45</v>
      </c>
      <c r="D17" s="30">
        <v>6502</v>
      </c>
      <c r="E17" s="30">
        <v>6972.3766151999998</v>
      </c>
      <c r="F17" s="30">
        <v>7644.6519567000005</v>
      </c>
      <c r="G17" s="30">
        <v>7717.282314</v>
      </c>
      <c r="H17" s="30">
        <v>7906.9470474</v>
      </c>
      <c r="I17" s="30">
        <v>8000.3011674999998</v>
      </c>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O17" t="s">
        <v>71</v>
      </c>
    </row>
    <row r="18" spans="1:44" x14ac:dyDescent="0.35">
      <c r="A18" t="s">
        <v>50</v>
      </c>
      <c r="B18" t="s">
        <v>20</v>
      </c>
      <c r="C18" s="31" t="s">
        <v>46</v>
      </c>
      <c r="D18" s="30">
        <v>4543</v>
      </c>
      <c r="E18" s="30">
        <v>6158.3937294999987</v>
      </c>
      <c r="F18" s="30">
        <v>6571.8903467999999</v>
      </c>
      <c r="G18" s="30">
        <v>7210.4661670000005</v>
      </c>
      <c r="H18" s="30">
        <v>7336.9756892999994</v>
      </c>
      <c r="I18" s="30">
        <v>7491.1872993999996</v>
      </c>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O18" t="s">
        <v>72</v>
      </c>
    </row>
    <row r="19" spans="1:44" x14ac:dyDescent="0.35">
      <c r="A19" t="s">
        <v>50</v>
      </c>
      <c r="B19" t="s">
        <v>20</v>
      </c>
      <c r="C19" s="31" t="s">
        <v>47</v>
      </c>
      <c r="D19" s="30">
        <v>2936</v>
      </c>
      <c r="E19" s="30">
        <v>4068.3079207000001</v>
      </c>
      <c r="F19" s="30">
        <v>5456.9457500999997</v>
      </c>
      <c r="G19" s="30">
        <v>5843.3993646999998</v>
      </c>
      <c r="H19" s="30">
        <v>6466.4828232999998</v>
      </c>
      <c r="I19" s="30">
        <v>6583.3498942000006</v>
      </c>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O19" t="s">
        <v>73</v>
      </c>
    </row>
    <row r="20" spans="1:44" x14ac:dyDescent="0.35">
      <c r="A20" t="s">
        <v>50</v>
      </c>
      <c r="B20" t="s">
        <v>20</v>
      </c>
      <c r="C20" s="31" t="s">
        <v>48</v>
      </c>
      <c r="D20" s="30">
        <v>3267</v>
      </c>
      <c r="E20" s="30">
        <v>3819.4678720000002</v>
      </c>
      <c r="F20" s="30">
        <v>4945.3998980000006</v>
      </c>
      <c r="G20" s="30">
        <v>6571.7589762999978</v>
      </c>
      <c r="H20" s="30">
        <v>7788.583008399999</v>
      </c>
      <c r="I20" s="30">
        <v>8840.3800140999974</v>
      </c>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O20" t="s">
        <v>74</v>
      </c>
    </row>
    <row r="21" spans="1:44" x14ac:dyDescent="0.35">
      <c r="A21" t="s">
        <v>30</v>
      </c>
      <c r="B21" t="s">
        <v>20</v>
      </c>
      <c r="C21" s="31" t="s">
        <v>31</v>
      </c>
      <c r="D21" s="30">
        <v>6949</v>
      </c>
      <c r="E21" s="30">
        <v>6786.8843961999992</v>
      </c>
      <c r="F21" s="30">
        <v>6728.6614801999995</v>
      </c>
      <c r="G21" s="30">
        <v>6765.9482772000001</v>
      </c>
      <c r="H21" s="30">
        <v>6913.6650056999997</v>
      </c>
      <c r="I21" s="30">
        <v>6942.7878317000013</v>
      </c>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row>
    <row r="22" spans="1:44" x14ac:dyDescent="0.35">
      <c r="A22" t="s">
        <v>30</v>
      </c>
      <c r="B22" t="s">
        <v>20</v>
      </c>
      <c r="C22" s="31" t="s">
        <v>32</v>
      </c>
      <c r="D22" s="30">
        <v>7969</v>
      </c>
      <c r="E22" s="30">
        <v>7384.2509311999993</v>
      </c>
      <c r="F22" s="30">
        <v>7214.1980222999982</v>
      </c>
      <c r="G22" s="30">
        <v>7156.0875601999996</v>
      </c>
      <c r="H22" s="30">
        <v>7239.7598454999998</v>
      </c>
      <c r="I22" s="30">
        <v>7375.4000854999995</v>
      </c>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Q22">
        <f>MATCH(AQ23,$D$2:$I$2,0)</f>
        <v>1</v>
      </c>
      <c r="AR22">
        <f>MATCH(AR23,$D$2:$I$2,0)</f>
        <v>6</v>
      </c>
    </row>
    <row r="23" spans="1:44" x14ac:dyDescent="0.35">
      <c r="A23" t="s">
        <v>30</v>
      </c>
      <c r="B23" t="s">
        <v>20</v>
      </c>
      <c r="C23" s="31" t="s">
        <v>33</v>
      </c>
      <c r="D23" s="30">
        <v>8671</v>
      </c>
      <c r="E23" s="30">
        <v>8181.1978480000016</v>
      </c>
      <c r="F23" s="30">
        <v>7615.4283699999996</v>
      </c>
      <c r="G23" s="30">
        <v>7468.6939977000002</v>
      </c>
      <c r="H23" s="30">
        <v>7443.2084746</v>
      </c>
      <c r="I23" s="30">
        <v>7509.2048028999998</v>
      </c>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O23" t="s">
        <v>75</v>
      </c>
      <c r="AQ23" t="str">
        <f>'Dropdown Table'!$K$2</f>
        <v>2021 (a)</v>
      </c>
      <c r="AR23">
        <f>'Dropdown Table'!$K$3</f>
        <v>2046</v>
      </c>
    </row>
    <row r="24" spans="1:44" x14ac:dyDescent="0.35">
      <c r="A24" t="s">
        <v>30</v>
      </c>
      <c r="B24" t="s">
        <v>20</v>
      </c>
      <c r="C24" s="31" t="s">
        <v>34</v>
      </c>
      <c r="D24" s="30">
        <v>8015</v>
      </c>
      <c r="E24" s="30">
        <v>8550.2852648000007</v>
      </c>
      <c r="F24" s="30">
        <v>8209.4211435999987</v>
      </c>
      <c r="G24" s="30">
        <v>7670.3183199000014</v>
      </c>
      <c r="H24" s="30">
        <v>7571.1482617999991</v>
      </c>
      <c r="I24" s="30">
        <v>7516.5964465999987</v>
      </c>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O24" s="27" t="s">
        <v>30</v>
      </c>
      <c r="AP24" s="5" t="s">
        <v>31</v>
      </c>
      <c r="AQ24" s="4">
        <f>INDEX('Dropdown Table'!$C9:$H9,AQ$22)</f>
        <v>6949</v>
      </c>
      <c r="AR24" s="4">
        <f>INDEX('Dropdown Table'!$C9:$H9,AR$22)</f>
        <v>6942.7878317000013</v>
      </c>
    </row>
    <row r="25" spans="1:44" x14ac:dyDescent="0.35">
      <c r="A25" t="s">
        <v>30</v>
      </c>
      <c r="B25" t="s">
        <v>20</v>
      </c>
      <c r="C25" s="31" t="s">
        <v>35</v>
      </c>
      <c r="D25" s="30">
        <v>6844</v>
      </c>
      <c r="E25" s="30">
        <v>7127.7758581999997</v>
      </c>
      <c r="F25" s="30">
        <v>7862.3049674000004</v>
      </c>
      <c r="G25" s="30">
        <v>7610.2947798000005</v>
      </c>
      <c r="H25" s="30">
        <v>7152.6939562000034</v>
      </c>
      <c r="I25" s="30">
        <v>7002.3209384000002</v>
      </c>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O25" s="27"/>
      <c r="AP25" s="5" t="s">
        <v>32</v>
      </c>
      <c r="AQ25" s="4">
        <f>INDEX('Dropdown Table'!$C10:$H10,AQ$22)</f>
        <v>7969</v>
      </c>
      <c r="AR25" s="4">
        <f>INDEX('Dropdown Table'!$C10:$H10,AR$22)</f>
        <v>7375.4000854999995</v>
      </c>
    </row>
    <row r="26" spans="1:44" x14ac:dyDescent="0.35">
      <c r="A26" t="s">
        <v>30</v>
      </c>
      <c r="B26" t="s">
        <v>20</v>
      </c>
      <c r="C26" s="31" t="s">
        <v>36</v>
      </c>
      <c r="D26" s="30">
        <v>5975</v>
      </c>
      <c r="E26" s="30">
        <v>6376.1943490000003</v>
      </c>
      <c r="F26" s="30">
        <v>6768.3360337999993</v>
      </c>
      <c r="G26" s="30">
        <v>7322.0498057000004</v>
      </c>
      <c r="H26" s="30">
        <v>7150.5099474999979</v>
      </c>
      <c r="I26" s="30">
        <v>6743.0652962000004</v>
      </c>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O26" s="27"/>
      <c r="AP26" s="5" t="s">
        <v>33</v>
      </c>
      <c r="AQ26" s="4">
        <f>INDEX('Dropdown Table'!$C11:$H11,AQ$22)</f>
        <v>8671</v>
      </c>
      <c r="AR26" s="4">
        <f>INDEX('Dropdown Table'!$C11:$H11,AR$22)</f>
        <v>7509.2048028999998</v>
      </c>
    </row>
    <row r="27" spans="1:44" x14ac:dyDescent="0.35">
      <c r="A27" t="s">
        <v>30</v>
      </c>
      <c r="B27" t="s">
        <v>20</v>
      </c>
      <c r="C27" s="31" t="s">
        <v>37</v>
      </c>
      <c r="D27" s="30">
        <v>6837</v>
      </c>
      <c r="E27" s="30">
        <v>6558.0194763</v>
      </c>
      <c r="F27" s="30">
        <v>6684.5891914999984</v>
      </c>
      <c r="G27" s="30">
        <v>6985.2980916000006</v>
      </c>
      <c r="H27" s="30">
        <v>7474.7006120000005</v>
      </c>
      <c r="I27" s="30">
        <v>7314.7336338999994</v>
      </c>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O27" s="27"/>
      <c r="AP27" s="5" t="s">
        <v>34</v>
      </c>
      <c r="AQ27" s="4">
        <f>INDEX('Dropdown Table'!$C12:$H12,AQ$22)</f>
        <v>8015</v>
      </c>
      <c r="AR27" s="4">
        <f>INDEX('Dropdown Table'!$C12:$H12,AR$22)</f>
        <v>7516.5964465999987</v>
      </c>
    </row>
    <row r="28" spans="1:44" x14ac:dyDescent="0.35">
      <c r="A28" t="s">
        <v>30</v>
      </c>
      <c r="B28" t="s">
        <v>20</v>
      </c>
      <c r="C28" s="31" t="s">
        <v>38</v>
      </c>
      <c r="D28" s="30">
        <v>7816</v>
      </c>
      <c r="E28" s="30">
        <v>7582.4952641</v>
      </c>
      <c r="F28" s="30">
        <v>7389.5360248000006</v>
      </c>
      <c r="G28" s="30">
        <v>7420.6621161999992</v>
      </c>
      <c r="H28" s="30">
        <v>7717.0984646000006</v>
      </c>
      <c r="I28" s="30">
        <v>8150.1765505999974</v>
      </c>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O28" s="27"/>
      <c r="AP28" s="5" t="s">
        <v>35</v>
      </c>
      <c r="AQ28" s="4">
        <f>INDEX('Dropdown Table'!$C13:$H13,AQ$22)</f>
        <v>6844</v>
      </c>
      <c r="AR28" s="4">
        <f>INDEX('Dropdown Table'!$C13:$H13,AR$22)</f>
        <v>7002.3209384000002</v>
      </c>
    </row>
    <row r="29" spans="1:44" x14ac:dyDescent="0.35">
      <c r="A29" t="s">
        <v>30</v>
      </c>
      <c r="B29" t="s">
        <v>20</v>
      </c>
      <c r="C29" s="31" t="s">
        <v>39</v>
      </c>
      <c r="D29" s="30">
        <v>7572</v>
      </c>
      <c r="E29" s="30">
        <v>8487.2721306000003</v>
      </c>
      <c r="F29" s="30">
        <v>8295.7386501000001</v>
      </c>
      <c r="G29" s="30">
        <v>8159.3430337000018</v>
      </c>
      <c r="H29" s="30">
        <v>8186.3487879999993</v>
      </c>
      <c r="I29" s="30">
        <v>8452.9375971999998</v>
      </c>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O29" s="27"/>
      <c r="AP29" s="5" t="s">
        <v>36</v>
      </c>
      <c r="AQ29" s="4">
        <f>INDEX('Dropdown Table'!$C14:$H14,AQ$22)</f>
        <v>5975</v>
      </c>
      <c r="AR29" s="4">
        <f>INDEX('Dropdown Table'!$C14:$H14,AR$22)</f>
        <v>6743.0652962000004</v>
      </c>
    </row>
    <row r="30" spans="1:44" x14ac:dyDescent="0.35">
      <c r="A30" t="s">
        <v>30</v>
      </c>
      <c r="B30" t="s">
        <v>20</v>
      </c>
      <c r="C30" s="31" t="s">
        <v>40</v>
      </c>
      <c r="D30" s="30">
        <v>8450</v>
      </c>
      <c r="E30" s="30">
        <v>7826.6623697000005</v>
      </c>
      <c r="F30" s="30">
        <v>8590.5329215000002</v>
      </c>
      <c r="G30" s="30">
        <v>8446.0817329000001</v>
      </c>
      <c r="H30" s="30">
        <v>8377.4283292999989</v>
      </c>
      <c r="I30" s="30">
        <v>8352.9752210000006</v>
      </c>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O30" s="27"/>
      <c r="AP30" s="5" t="s">
        <v>37</v>
      </c>
      <c r="AQ30" s="4">
        <f>INDEX('Dropdown Table'!$C15:$H15,AQ$22)</f>
        <v>6837</v>
      </c>
      <c r="AR30" s="4">
        <f>INDEX('Dropdown Table'!$C15:$H15,AR$22)</f>
        <v>7314.7336338999994</v>
      </c>
    </row>
    <row r="31" spans="1:44" x14ac:dyDescent="0.35">
      <c r="A31" t="s">
        <v>30</v>
      </c>
      <c r="B31" t="s">
        <v>20</v>
      </c>
      <c r="C31" s="31" t="s">
        <v>41</v>
      </c>
      <c r="D31" s="30">
        <v>8165</v>
      </c>
      <c r="E31" s="30">
        <v>8603.3067637000004</v>
      </c>
      <c r="F31" s="30">
        <v>8023.6290534999998</v>
      </c>
      <c r="G31" s="30">
        <v>8753.0521568999993</v>
      </c>
      <c r="H31" s="30">
        <v>8679.7076798999988</v>
      </c>
      <c r="I31" s="30">
        <v>8601.0356642000006</v>
      </c>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O31" s="27"/>
      <c r="AP31" s="5" t="s">
        <v>38</v>
      </c>
      <c r="AQ31" s="4">
        <f>INDEX('Dropdown Table'!$C16:$H16,AQ$22)</f>
        <v>7816</v>
      </c>
      <c r="AR31" s="4">
        <f>INDEX('Dropdown Table'!$C16:$H16,AR$22)</f>
        <v>8150.1765505999974</v>
      </c>
    </row>
    <row r="32" spans="1:44" x14ac:dyDescent="0.35">
      <c r="A32" t="s">
        <v>30</v>
      </c>
      <c r="B32" t="s">
        <v>20</v>
      </c>
      <c r="C32" s="31" t="s">
        <v>42</v>
      </c>
      <c r="D32" s="30">
        <v>7991</v>
      </c>
      <c r="E32" s="30">
        <v>8021.6013187000017</v>
      </c>
      <c r="F32" s="30">
        <v>8275.1685323999991</v>
      </c>
      <c r="G32" s="30">
        <v>7806.3892433999999</v>
      </c>
      <c r="H32" s="30">
        <v>8511.8361855999992</v>
      </c>
      <c r="I32" s="30">
        <v>8433.3284714000001</v>
      </c>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O32" s="27"/>
      <c r="AP32" s="5" t="s">
        <v>39</v>
      </c>
      <c r="AQ32" s="4">
        <f>INDEX('Dropdown Table'!$C17:$H17,AQ$22)</f>
        <v>7572</v>
      </c>
      <c r="AR32" s="4">
        <f>INDEX('Dropdown Table'!$C17:$H17,AR$22)</f>
        <v>8452.9375971999998</v>
      </c>
    </row>
    <row r="33" spans="1:44" x14ac:dyDescent="0.35">
      <c r="A33" t="s">
        <v>30</v>
      </c>
      <c r="B33" t="s">
        <v>20</v>
      </c>
      <c r="C33" s="31" t="s">
        <v>43</v>
      </c>
      <c r="D33" s="30">
        <v>7357</v>
      </c>
      <c r="E33" s="30">
        <v>7716.8200182999999</v>
      </c>
      <c r="F33" s="30">
        <v>7700.8194153999984</v>
      </c>
      <c r="G33" s="30">
        <v>7885.9391733999992</v>
      </c>
      <c r="H33" s="30">
        <v>7532.3763811999997</v>
      </c>
      <c r="I33" s="30">
        <v>8160.5953925999993</v>
      </c>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O33" s="27"/>
      <c r="AP33" s="5" t="s">
        <v>40</v>
      </c>
      <c r="AQ33" s="4">
        <f>INDEX('Dropdown Table'!$C18:$H18,AQ$22)</f>
        <v>8450</v>
      </c>
      <c r="AR33" s="4">
        <f>INDEX('Dropdown Table'!$C18:$H18,AR$22)</f>
        <v>8352.9752210000006</v>
      </c>
    </row>
    <row r="34" spans="1:44" x14ac:dyDescent="0.35">
      <c r="A34" t="s">
        <v>30</v>
      </c>
      <c r="B34" t="s">
        <v>20</v>
      </c>
      <c r="C34" s="31" t="s">
        <v>44</v>
      </c>
      <c r="D34" s="30">
        <v>6494</v>
      </c>
      <c r="E34" s="30">
        <v>7062.7943220999996</v>
      </c>
      <c r="F34" s="30">
        <v>7323.1170219000005</v>
      </c>
      <c r="G34" s="30">
        <v>7331.8594804000004</v>
      </c>
      <c r="H34" s="30">
        <v>7511.191273999998</v>
      </c>
      <c r="I34" s="30">
        <v>7187.2311373000002</v>
      </c>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O34" s="27"/>
      <c r="AP34" s="5" t="s">
        <v>41</v>
      </c>
      <c r="AQ34" s="4">
        <f>INDEX('Dropdown Table'!$C19:$H19,AQ$22)</f>
        <v>8165</v>
      </c>
      <c r="AR34" s="4">
        <f>INDEX('Dropdown Table'!$C19:$H19,AR$22)</f>
        <v>8601.0356642000006</v>
      </c>
    </row>
    <row r="35" spans="1:44" x14ac:dyDescent="0.35">
      <c r="A35" t="s">
        <v>30</v>
      </c>
      <c r="B35" t="s">
        <v>20</v>
      </c>
      <c r="C35" s="31" t="s">
        <v>45</v>
      </c>
      <c r="D35" s="30">
        <v>5970</v>
      </c>
      <c r="E35" s="30">
        <v>6269.3694011000007</v>
      </c>
      <c r="F35" s="30">
        <v>6760.9700529999973</v>
      </c>
      <c r="G35" s="30">
        <v>7005.0264301000007</v>
      </c>
      <c r="H35" s="30">
        <v>7070.3391833999995</v>
      </c>
      <c r="I35" s="30">
        <v>7200.0668741000018</v>
      </c>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O35" s="27"/>
      <c r="AP35" s="5" t="s">
        <v>42</v>
      </c>
      <c r="AQ35" s="4">
        <f>INDEX('Dropdown Table'!$C20:$H20,AQ$22)</f>
        <v>7991</v>
      </c>
      <c r="AR35" s="4">
        <f>INDEX('Dropdown Table'!$C20:$H20,AR$22)</f>
        <v>8433.3284714000001</v>
      </c>
    </row>
    <row r="36" spans="1:44" x14ac:dyDescent="0.35">
      <c r="A36" t="s">
        <v>30</v>
      </c>
      <c r="B36" t="s">
        <v>20</v>
      </c>
      <c r="C36" s="31" t="s">
        <v>46</v>
      </c>
      <c r="D36" s="30">
        <v>4151</v>
      </c>
      <c r="E36" s="30">
        <v>5392.3482495999997</v>
      </c>
      <c r="F36" s="30">
        <v>5629.9976166999995</v>
      </c>
      <c r="G36" s="30">
        <v>6086.2026888</v>
      </c>
      <c r="H36" s="30">
        <v>6345.5205082000002</v>
      </c>
      <c r="I36" s="30">
        <v>6399.5883765000008</v>
      </c>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O36" s="27"/>
      <c r="AP36" s="5" t="s">
        <v>43</v>
      </c>
      <c r="AQ36" s="4">
        <f>INDEX('Dropdown Table'!$C21:$H21,AQ$22)</f>
        <v>7357</v>
      </c>
      <c r="AR36" s="4">
        <f>INDEX('Dropdown Table'!$C21:$H21,AR$22)</f>
        <v>8160.5953925999993</v>
      </c>
    </row>
    <row r="37" spans="1:44" x14ac:dyDescent="0.35">
      <c r="A37" t="s">
        <v>30</v>
      </c>
      <c r="B37" t="s">
        <v>20</v>
      </c>
      <c r="C37" s="31" t="s">
        <v>47</v>
      </c>
      <c r="D37" s="30">
        <v>2489</v>
      </c>
      <c r="E37" s="30">
        <v>3530.2083378999996</v>
      </c>
      <c r="F37" s="30">
        <v>4546.7476025000005</v>
      </c>
      <c r="G37" s="30">
        <v>4784.7659283000012</v>
      </c>
      <c r="H37" s="30">
        <v>5231.2663060000004</v>
      </c>
      <c r="I37" s="30">
        <v>5455.3224336999992</v>
      </c>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O37" s="27"/>
      <c r="AP37" s="5" t="s">
        <v>44</v>
      </c>
      <c r="AQ37" s="4">
        <f>INDEX('Dropdown Table'!$C22:$H22,AQ$22)</f>
        <v>6494</v>
      </c>
      <c r="AR37" s="4">
        <f>INDEX('Dropdown Table'!$C22:$H22,AR$22)</f>
        <v>7187.2311373000002</v>
      </c>
    </row>
    <row r="38" spans="1:44" x14ac:dyDescent="0.35">
      <c r="A38" t="s">
        <v>30</v>
      </c>
      <c r="B38" t="s">
        <v>20</v>
      </c>
      <c r="C38" s="31" t="s">
        <v>48</v>
      </c>
      <c r="D38" s="30">
        <v>2070</v>
      </c>
      <c r="E38" s="30">
        <v>2688.3004461999994</v>
      </c>
      <c r="F38" s="30">
        <v>3732.8198558000004</v>
      </c>
      <c r="G38" s="30">
        <v>4925.9134092000013</v>
      </c>
      <c r="H38" s="30">
        <v>5673.5938867000004</v>
      </c>
      <c r="I38" s="30">
        <v>6293.417408100001</v>
      </c>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O38" s="27"/>
      <c r="AP38" s="5" t="s">
        <v>45</v>
      </c>
      <c r="AQ38" s="4">
        <f>INDEX('Dropdown Table'!$C23:$H23,AQ$22)</f>
        <v>5970</v>
      </c>
      <c r="AR38" s="4">
        <f>INDEX('Dropdown Table'!$C23:$H23,AR$22)</f>
        <v>7200.0668741000018</v>
      </c>
    </row>
    <row r="39" spans="1:44" x14ac:dyDescent="0.35">
      <c r="A39" t="s">
        <v>51</v>
      </c>
      <c r="B39" t="s">
        <v>20</v>
      </c>
      <c r="C39" s="31" t="s">
        <v>31</v>
      </c>
      <c r="D39" s="30">
        <v>13536</v>
      </c>
      <c r="E39" s="30">
        <v>13254.068011599997</v>
      </c>
      <c r="F39" s="30">
        <v>13148.343795700002</v>
      </c>
      <c r="G39" s="30">
        <v>13220.125779100003</v>
      </c>
      <c r="H39" s="30">
        <v>13508.306149999999</v>
      </c>
      <c r="I39" s="30">
        <v>13565.1445719</v>
      </c>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O39" s="27"/>
      <c r="AP39" s="5" t="s">
        <v>46</v>
      </c>
      <c r="AQ39" s="4">
        <f>INDEX('Dropdown Table'!$C24:$H24,AQ$22)</f>
        <v>4151</v>
      </c>
      <c r="AR39" s="4">
        <f>INDEX('Dropdown Table'!$C24:$H24,AR$22)</f>
        <v>6399.5883765000008</v>
      </c>
    </row>
    <row r="40" spans="1:44" x14ac:dyDescent="0.35">
      <c r="A40" t="s">
        <v>51</v>
      </c>
      <c r="B40" t="s">
        <v>20</v>
      </c>
      <c r="C40" s="31" t="s">
        <v>32</v>
      </c>
      <c r="D40" s="30">
        <v>15317</v>
      </c>
      <c r="E40" s="30">
        <v>14437.925717099999</v>
      </c>
      <c r="F40" s="30">
        <v>14170.057733000001</v>
      </c>
      <c r="G40" s="30">
        <v>14061.5047872</v>
      </c>
      <c r="H40" s="30">
        <v>14224.868135699997</v>
      </c>
      <c r="I40" s="30">
        <v>14490.6246075</v>
      </c>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O40" s="27"/>
      <c r="AP40" s="5" t="s">
        <v>47</v>
      </c>
      <c r="AQ40" s="4">
        <f>INDEX('Dropdown Table'!$C25:$H25,AQ$22)</f>
        <v>2489</v>
      </c>
      <c r="AR40" s="4">
        <f>INDEX('Dropdown Table'!$C25:$H25,AR$22)</f>
        <v>5455.3224336999992</v>
      </c>
    </row>
    <row r="41" spans="1:44" x14ac:dyDescent="0.35">
      <c r="A41" t="s">
        <v>51</v>
      </c>
      <c r="B41" t="s">
        <v>20</v>
      </c>
      <c r="C41" s="31" t="s">
        <v>33</v>
      </c>
      <c r="D41" s="30">
        <v>16850</v>
      </c>
      <c r="E41" s="30">
        <v>15828.330246799998</v>
      </c>
      <c r="F41" s="30">
        <v>14893.336862500002</v>
      </c>
      <c r="G41" s="30">
        <v>14661.751310499998</v>
      </c>
      <c r="H41" s="30">
        <v>14614.106246700003</v>
      </c>
      <c r="I41" s="30">
        <v>14741.282337700002</v>
      </c>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O41" s="27"/>
      <c r="AP41" s="5" t="s">
        <v>48</v>
      </c>
      <c r="AQ41" s="4">
        <f>INDEX('Dropdown Table'!$C26:$H26,AQ$22)</f>
        <v>2070</v>
      </c>
      <c r="AR41" s="4">
        <f>INDEX('Dropdown Table'!$C26:$H26,AR$22)</f>
        <v>6293.417408100001</v>
      </c>
    </row>
    <row r="42" spans="1:44" x14ac:dyDescent="0.35">
      <c r="A42" t="s">
        <v>51</v>
      </c>
      <c r="B42" t="s">
        <v>20</v>
      </c>
      <c r="C42" s="31" t="s">
        <v>34</v>
      </c>
      <c r="D42" s="30">
        <v>15220</v>
      </c>
      <c r="E42" s="30">
        <v>16686.485727800002</v>
      </c>
      <c r="F42" s="30">
        <v>15988.524270999998</v>
      </c>
      <c r="G42" s="30">
        <v>15049.208453399999</v>
      </c>
      <c r="H42" s="30">
        <v>14902.589107100001</v>
      </c>
      <c r="I42" s="30">
        <v>14798.058009600003</v>
      </c>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O42" s="27"/>
      <c r="AP42" s="5" t="s">
        <v>49</v>
      </c>
      <c r="AQ42" s="4">
        <f>INDEX('Dropdown Table'!$C27:$H27,AQ$22)</f>
        <v>119785</v>
      </c>
      <c r="AR42" s="4">
        <f>INDEX('Dropdown Table'!$C27:$H27,AR$22)</f>
        <v>133090.7841619</v>
      </c>
    </row>
    <row r="43" spans="1:44" x14ac:dyDescent="0.35">
      <c r="A43" t="s">
        <v>51</v>
      </c>
      <c r="B43" t="s">
        <v>20</v>
      </c>
      <c r="C43" s="31" t="s">
        <v>35</v>
      </c>
      <c r="D43" s="30">
        <v>12725</v>
      </c>
      <c r="E43" s="30">
        <v>13441.292869700001</v>
      </c>
      <c r="F43" s="30">
        <v>15057.061330799997</v>
      </c>
      <c r="G43" s="30">
        <v>14566.0511656</v>
      </c>
      <c r="H43" s="30">
        <v>13738.2475091</v>
      </c>
      <c r="I43" s="30">
        <v>13482.026400899998</v>
      </c>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O43" s="27" t="s">
        <v>50</v>
      </c>
      <c r="AP43" s="5" t="s">
        <v>31</v>
      </c>
      <c r="AQ43" s="4">
        <f>INDEX('Dropdown Table'!$C28:$H28,AQ$22)</f>
        <v>6587</v>
      </c>
      <c r="AR43" s="4">
        <f>INDEX('Dropdown Table'!$C28:$H28,AR$22)</f>
        <v>6622.3567401999999</v>
      </c>
    </row>
    <row r="44" spans="1:44" x14ac:dyDescent="0.35">
      <c r="A44" t="s">
        <v>51</v>
      </c>
      <c r="B44" t="s">
        <v>20</v>
      </c>
      <c r="C44" s="31" t="s">
        <v>36</v>
      </c>
      <c r="D44" s="30">
        <v>11979</v>
      </c>
      <c r="E44" s="30">
        <v>12321.4120991</v>
      </c>
      <c r="F44" s="30">
        <v>13140.0799947</v>
      </c>
      <c r="G44" s="30">
        <v>14310.926723099999</v>
      </c>
      <c r="H44" s="30">
        <v>13995.131340499998</v>
      </c>
      <c r="I44" s="30">
        <v>13225.819861399999</v>
      </c>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O44" s="27"/>
      <c r="AP44" s="5" t="s">
        <v>32</v>
      </c>
      <c r="AQ44" s="4">
        <f>INDEX('Dropdown Table'!$C29:$H29,AQ$22)</f>
        <v>7348</v>
      </c>
      <c r="AR44" s="4">
        <f>INDEX('Dropdown Table'!$C29:$H29,AR$22)</f>
        <v>7115.2245219999986</v>
      </c>
    </row>
    <row r="45" spans="1:44" x14ac:dyDescent="0.35">
      <c r="A45" t="s">
        <v>51</v>
      </c>
      <c r="B45" t="s">
        <v>20</v>
      </c>
      <c r="C45" s="31" t="s">
        <v>37</v>
      </c>
      <c r="D45" s="30">
        <v>14110</v>
      </c>
      <c r="E45" s="30">
        <v>13548.434429499999</v>
      </c>
      <c r="F45" s="30">
        <v>13581.873264000002</v>
      </c>
      <c r="G45" s="30">
        <v>14226.471965399998</v>
      </c>
      <c r="H45" s="30">
        <v>15243.672049100001</v>
      </c>
      <c r="I45" s="30">
        <v>14938.915935100002</v>
      </c>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O45" s="27"/>
      <c r="AP45" s="5" t="s">
        <v>33</v>
      </c>
      <c r="AQ45" s="4">
        <f>INDEX('Dropdown Table'!$C30:$H30,AQ$22)</f>
        <v>8179</v>
      </c>
      <c r="AR45" s="4">
        <f>INDEX('Dropdown Table'!$C30:$H30,AR$22)</f>
        <v>7232.0775348000006</v>
      </c>
    </row>
    <row r="46" spans="1:44" x14ac:dyDescent="0.35">
      <c r="A46" t="s">
        <v>51</v>
      </c>
      <c r="B46" t="s">
        <v>20</v>
      </c>
      <c r="C46" s="31" t="s">
        <v>38</v>
      </c>
      <c r="D46" s="30">
        <v>16208</v>
      </c>
      <c r="E46" s="30">
        <v>15844.157906800003</v>
      </c>
      <c r="F46" s="30">
        <v>15460.059876699999</v>
      </c>
      <c r="G46" s="30">
        <v>15370.726896099995</v>
      </c>
      <c r="H46" s="30">
        <v>16010.803678400003</v>
      </c>
      <c r="I46" s="30">
        <v>16917.443616199998</v>
      </c>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O46" s="27"/>
      <c r="AP46" s="5" t="s">
        <v>34</v>
      </c>
      <c r="AQ46" s="4">
        <f>INDEX('Dropdown Table'!$C31:$H31,AQ$22)</f>
        <v>7205</v>
      </c>
      <c r="AR46" s="4">
        <f>INDEX('Dropdown Table'!$C31:$H31,AR$22)</f>
        <v>7281.461562999998</v>
      </c>
    </row>
    <row r="47" spans="1:44" x14ac:dyDescent="0.35">
      <c r="A47" t="s">
        <v>51</v>
      </c>
      <c r="B47" t="s">
        <v>20</v>
      </c>
      <c r="C47" s="31" t="s">
        <v>39</v>
      </c>
      <c r="D47" s="30">
        <v>15879</v>
      </c>
      <c r="E47" s="30">
        <v>17535.471645899997</v>
      </c>
      <c r="F47" s="30">
        <v>17299.439355299997</v>
      </c>
      <c r="G47" s="30">
        <v>17013.748504700001</v>
      </c>
      <c r="H47" s="30">
        <v>16933.934887300002</v>
      </c>
      <c r="I47" s="30">
        <v>17498.8056941</v>
      </c>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O47" s="27"/>
      <c r="AP47" s="5" t="s">
        <v>35</v>
      </c>
      <c r="AQ47" s="4">
        <f>INDEX('Dropdown Table'!$C32:$H32,AQ$22)</f>
        <v>5881</v>
      </c>
      <c r="AR47" s="4">
        <f>INDEX('Dropdown Table'!$C32:$H32,AR$22)</f>
        <v>6479.7054625000001</v>
      </c>
    </row>
    <row r="48" spans="1:44" x14ac:dyDescent="0.35">
      <c r="A48" t="s">
        <v>51</v>
      </c>
      <c r="B48" t="s">
        <v>20</v>
      </c>
      <c r="C48" s="31" t="s">
        <v>40</v>
      </c>
      <c r="D48" s="30">
        <v>17454</v>
      </c>
      <c r="E48" s="30">
        <v>16436.807869599998</v>
      </c>
      <c r="F48" s="30">
        <v>17916.427681699999</v>
      </c>
      <c r="G48" s="30">
        <v>17764.2238359</v>
      </c>
      <c r="H48" s="30">
        <v>17602.795918600004</v>
      </c>
      <c r="I48" s="30">
        <v>17427.8589551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O48" s="27"/>
      <c r="AP48" s="2" t="s">
        <v>36</v>
      </c>
      <c r="AQ48" s="4">
        <f>INDEX('Dropdown Table'!$C33:$H33,AQ$22)</f>
        <v>6004</v>
      </c>
      <c r="AR48" s="4">
        <f>INDEX('Dropdown Table'!$C33:$H33,AR$22)</f>
        <v>6482.7545651999999</v>
      </c>
    </row>
    <row r="49" spans="1:44" x14ac:dyDescent="0.35">
      <c r="A49" t="s">
        <v>51</v>
      </c>
      <c r="B49" t="s">
        <v>20</v>
      </c>
      <c r="C49" s="31" t="s">
        <v>41</v>
      </c>
      <c r="D49" s="30">
        <v>16899</v>
      </c>
      <c r="E49" s="30">
        <v>17593.854282999997</v>
      </c>
      <c r="F49" s="30">
        <v>16675.027515000002</v>
      </c>
      <c r="G49" s="30">
        <v>18103.898825299999</v>
      </c>
      <c r="H49" s="30">
        <v>18079.816094499998</v>
      </c>
      <c r="I49" s="30">
        <v>17887.641477200006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O49" s="27"/>
      <c r="AP49" s="3" t="s">
        <v>37</v>
      </c>
      <c r="AQ49" s="4">
        <f>INDEX('Dropdown Table'!$C34:$H34,AQ$22)</f>
        <v>7273</v>
      </c>
      <c r="AR49" s="4">
        <f>INDEX('Dropdown Table'!$C34:$H34,AR$22)</f>
        <v>7624.1823012000004</v>
      </c>
    </row>
    <row r="50" spans="1:44" x14ac:dyDescent="0.35">
      <c r="A50" t="s">
        <v>51</v>
      </c>
      <c r="B50" t="s">
        <v>20</v>
      </c>
      <c r="C50" s="31" t="s">
        <v>42</v>
      </c>
      <c r="D50" s="30">
        <v>16353</v>
      </c>
      <c r="E50" s="30">
        <v>16685.9408463</v>
      </c>
      <c r="F50" s="30">
        <v>17083.857294099998</v>
      </c>
      <c r="G50" s="30">
        <v>16355.207114999997</v>
      </c>
      <c r="H50" s="30">
        <v>17763.243883600004</v>
      </c>
      <c r="I50" s="30">
        <v>17715.152729599999</v>
      </c>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O50" s="27"/>
      <c r="AP50" s="2" t="s">
        <v>38</v>
      </c>
      <c r="AQ50" s="4">
        <f>INDEX('Dropdown Table'!$C35:$H35,AQ$22)</f>
        <v>8392</v>
      </c>
      <c r="AR50" s="4">
        <f>INDEX('Dropdown Table'!$C35:$H35,AR$22)</f>
        <v>8767.2670655999991</v>
      </c>
    </row>
    <row r="51" spans="1:44" x14ac:dyDescent="0.35">
      <c r="A51" t="s">
        <v>51</v>
      </c>
      <c r="B51" t="s">
        <v>20</v>
      </c>
      <c r="C51" s="31" t="s">
        <v>43</v>
      </c>
      <c r="D51" s="30">
        <v>15401</v>
      </c>
      <c r="E51" s="30">
        <v>15832.2853894</v>
      </c>
      <c r="F51" s="30">
        <v>16016.874174199998</v>
      </c>
      <c r="G51" s="30">
        <v>16310.761373900001</v>
      </c>
      <c r="H51" s="30">
        <v>15778.973240000005</v>
      </c>
      <c r="I51" s="30">
        <v>17025.756269800004</v>
      </c>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O51" s="27"/>
      <c r="AP51" s="2" t="s">
        <v>39</v>
      </c>
      <c r="AQ51" s="4">
        <f>INDEX('Dropdown Table'!$C36:$H36,AQ$22)</f>
        <v>8307</v>
      </c>
      <c r="AR51" s="4">
        <f>INDEX('Dropdown Table'!$C36:$H36,AR$22)</f>
        <v>9045.8680968999997</v>
      </c>
    </row>
    <row r="52" spans="1:44" x14ac:dyDescent="0.35">
      <c r="A52" t="s">
        <v>51</v>
      </c>
      <c r="B52" t="s">
        <v>20</v>
      </c>
      <c r="C52" s="31" t="s">
        <v>44</v>
      </c>
      <c r="D52" s="30">
        <v>13628</v>
      </c>
      <c r="E52" s="30">
        <v>14958.477306100003</v>
      </c>
      <c r="F52" s="30">
        <v>15268.0006775</v>
      </c>
      <c r="G52" s="30">
        <v>15449.581195999999</v>
      </c>
      <c r="H52" s="30">
        <v>15761.220733699998</v>
      </c>
      <c r="I52" s="30">
        <v>15264.553236000002</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O52" s="27"/>
      <c r="AP52" s="2" t="s">
        <v>40</v>
      </c>
      <c r="AQ52" s="4">
        <f>INDEX('Dropdown Table'!$C37:$H37,AQ$22)</f>
        <v>9004</v>
      </c>
      <c r="AR52" s="4">
        <f>INDEX('Dropdown Table'!$C37:$H37,AR$22)</f>
        <v>9074.883734099998</v>
      </c>
    </row>
    <row r="53" spans="1:44" x14ac:dyDescent="0.35">
      <c r="A53" t="s">
        <v>51</v>
      </c>
      <c r="B53" t="s">
        <v>20</v>
      </c>
      <c r="C53" s="31" t="s">
        <v>45</v>
      </c>
      <c r="D53" s="30">
        <v>12472</v>
      </c>
      <c r="E53" s="30">
        <v>13241.746016300001</v>
      </c>
      <c r="F53" s="30">
        <v>14405.6220097</v>
      </c>
      <c r="G53" s="30">
        <v>14722.308744099999</v>
      </c>
      <c r="H53" s="30">
        <v>14977.2862308</v>
      </c>
      <c r="I53" s="30">
        <v>15200.368041599999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O53" s="27"/>
      <c r="AP53" s="2" t="s">
        <v>41</v>
      </c>
      <c r="AQ53" s="4">
        <f>INDEX('Dropdown Table'!$C38:$H38,AQ$22)</f>
        <v>8734</v>
      </c>
      <c r="AR53" s="4">
        <f>INDEX('Dropdown Table'!$C38:$H38,AR$22)</f>
        <v>9286.6058130000001</v>
      </c>
    </row>
    <row r="54" spans="1:44" x14ac:dyDescent="0.35">
      <c r="A54" t="s">
        <v>51</v>
      </c>
      <c r="B54" t="s">
        <v>20</v>
      </c>
      <c r="C54" s="31" t="s">
        <v>46</v>
      </c>
      <c r="D54" s="30">
        <v>8694</v>
      </c>
      <c r="E54" s="30">
        <v>11550.741979100001</v>
      </c>
      <c r="F54" s="30">
        <v>12201.887963500001</v>
      </c>
      <c r="G54" s="30">
        <v>13296.668855799995</v>
      </c>
      <c r="H54" s="30">
        <v>13682.496197499997</v>
      </c>
      <c r="I54" s="30">
        <v>13890.7756759</v>
      </c>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O54" s="27"/>
      <c r="AP54" s="2" t="s">
        <v>42</v>
      </c>
      <c r="AQ54" s="4">
        <f>INDEX('Dropdown Table'!$C39:$H39,AQ$22)</f>
        <v>8362</v>
      </c>
      <c r="AR54" s="4">
        <f>INDEX('Dropdown Table'!$C39:$H39,AR$22)</f>
        <v>9281.8242581999984</v>
      </c>
    </row>
    <row r="55" spans="1:44" x14ac:dyDescent="0.35">
      <c r="A55" t="s">
        <v>51</v>
      </c>
      <c r="B55" t="s">
        <v>20</v>
      </c>
      <c r="C55" s="31" t="s">
        <v>47</v>
      </c>
      <c r="D55" s="30">
        <v>5425</v>
      </c>
      <c r="E55" s="30">
        <v>7598.5162586000006</v>
      </c>
      <c r="F55" s="30">
        <v>10003.693352600001</v>
      </c>
      <c r="G55" s="30">
        <v>10628.165293000002</v>
      </c>
      <c r="H55" s="30">
        <v>11697.7491293</v>
      </c>
      <c r="I55" s="30">
        <v>12038.6723279</v>
      </c>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O55" s="27"/>
      <c r="AP55" s="2" t="s">
        <v>43</v>
      </c>
      <c r="AQ55" s="4">
        <f>INDEX('Dropdown Table'!$C40:$H40,AQ$22)</f>
        <v>8044</v>
      </c>
      <c r="AR55" s="4">
        <f>INDEX('Dropdown Table'!$C40:$H40,AR$22)</f>
        <v>8865.1608772</v>
      </c>
    </row>
    <row r="56" spans="1:44" x14ac:dyDescent="0.35">
      <c r="A56" t="s">
        <v>51</v>
      </c>
      <c r="B56" t="s">
        <v>20</v>
      </c>
      <c r="C56" s="31" t="s">
        <v>48</v>
      </c>
      <c r="D56" s="30">
        <v>5337</v>
      </c>
      <c r="E56" s="30">
        <v>6507.7683182000001</v>
      </c>
      <c r="F56" s="30">
        <v>8678.2197538</v>
      </c>
      <c r="G56" s="30">
        <v>11497.6723855</v>
      </c>
      <c r="H56" s="30">
        <v>13462.176895099999</v>
      </c>
      <c r="I56" s="30">
        <v>15133.797422200001</v>
      </c>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O56" s="27"/>
      <c r="AP56" s="2" t="s">
        <v>44</v>
      </c>
      <c r="AQ56" s="4">
        <f>INDEX('Dropdown Table'!$C41:$H41,AQ$22)</f>
        <v>7134</v>
      </c>
      <c r="AR56" s="4">
        <f>INDEX('Dropdown Table'!$C41:$H41,AR$22)</f>
        <v>8077.3220986999977</v>
      </c>
    </row>
    <row r="57" spans="1:44" x14ac:dyDescent="0.35">
      <c r="A57" t="s">
        <v>50</v>
      </c>
      <c r="B57" t="s">
        <v>57</v>
      </c>
      <c r="C57" s="31" t="s">
        <v>31</v>
      </c>
      <c r="D57" s="30">
        <v>6753</v>
      </c>
      <c r="E57" s="30">
        <v>6664.9604594000002</v>
      </c>
      <c r="F57" s="30">
        <v>6616.9318465000006</v>
      </c>
      <c r="G57" s="30">
        <v>6713.7750556999999</v>
      </c>
      <c r="H57" s="30">
        <v>6946.7399835000024</v>
      </c>
      <c r="I57" s="30">
        <v>7111.5243191999989</v>
      </c>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O57" s="27"/>
      <c r="AP57" s="2" t="s">
        <v>45</v>
      </c>
      <c r="AQ57" s="4">
        <f>INDEX('Dropdown Table'!$C42:$H42,AQ$22)</f>
        <v>6502</v>
      </c>
      <c r="AR57" s="4">
        <f>INDEX('Dropdown Table'!$C42:$H42,AR$22)</f>
        <v>8000.3011674999998</v>
      </c>
    </row>
    <row r="58" spans="1:44" x14ac:dyDescent="0.35">
      <c r="A58" t="s">
        <v>50</v>
      </c>
      <c r="B58" t="s">
        <v>57</v>
      </c>
      <c r="C58" s="31" t="s">
        <v>32</v>
      </c>
      <c r="D58" s="30">
        <v>6698</v>
      </c>
      <c r="E58" s="30">
        <v>6465.9701159999995</v>
      </c>
      <c r="F58" s="30">
        <v>6392.6982972999995</v>
      </c>
      <c r="G58" s="30">
        <v>6365.5920417999996</v>
      </c>
      <c r="H58" s="30">
        <v>6509.1577737000007</v>
      </c>
      <c r="I58" s="30">
        <v>6763.5188357000006</v>
      </c>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O58" s="27"/>
      <c r="AP58" s="2" t="s">
        <v>46</v>
      </c>
      <c r="AQ58" s="4">
        <f>INDEX('Dropdown Table'!$C43:$H43,AQ$22)</f>
        <v>4543</v>
      </c>
      <c r="AR58" s="4">
        <f>INDEX('Dropdown Table'!$C43:$H43,AR$22)</f>
        <v>7491.1872993999996</v>
      </c>
    </row>
    <row r="59" spans="1:44" x14ac:dyDescent="0.35">
      <c r="A59" t="s">
        <v>50</v>
      </c>
      <c r="B59" t="s">
        <v>57</v>
      </c>
      <c r="C59" s="31" t="s">
        <v>33</v>
      </c>
      <c r="D59" s="30">
        <v>6394</v>
      </c>
      <c r="E59" s="30">
        <v>6661.2869439999986</v>
      </c>
      <c r="F59" s="30">
        <v>6336.6894448999992</v>
      </c>
      <c r="G59" s="30">
        <v>6308.7910595000012</v>
      </c>
      <c r="H59" s="30">
        <v>6346.2823719999997</v>
      </c>
      <c r="I59" s="30">
        <v>6533.2697681999998</v>
      </c>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O59" s="27"/>
      <c r="AP59" s="2" t="s">
        <v>47</v>
      </c>
      <c r="AQ59" s="4">
        <f>INDEX('Dropdown Table'!$C44:$H44,AQ$22)</f>
        <v>2936</v>
      </c>
      <c r="AR59" s="4">
        <f>INDEX('Dropdown Table'!$C44:$H44,AR$22)</f>
        <v>6583.3498942000006</v>
      </c>
    </row>
    <row r="60" spans="1:44" x14ac:dyDescent="0.35">
      <c r="A60" t="s">
        <v>50</v>
      </c>
      <c r="B60" t="s">
        <v>57</v>
      </c>
      <c r="C60" s="31" t="s">
        <v>34</v>
      </c>
      <c r="D60" s="30">
        <v>6070</v>
      </c>
      <c r="E60" s="30">
        <v>6668.3624332999989</v>
      </c>
      <c r="F60" s="30">
        <v>6751.1590258999995</v>
      </c>
      <c r="G60" s="30">
        <v>6445.7009673000002</v>
      </c>
      <c r="H60" s="30">
        <v>6490.8754135999998</v>
      </c>
      <c r="I60" s="30">
        <v>6579.4789341000005</v>
      </c>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O60" s="27"/>
      <c r="AP60" s="2" t="s">
        <v>48</v>
      </c>
      <c r="AQ60" s="4">
        <f>INDEX('Dropdown Table'!$C45:$H45,AQ$22)</f>
        <v>3267</v>
      </c>
      <c r="AR60" s="4">
        <f>INDEX('Dropdown Table'!$C45:$H45,AR$22)</f>
        <v>8840.3800140999974</v>
      </c>
    </row>
    <row r="61" spans="1:44" x14ac:dyDescent="0.35">
      <c r="A61" t="s">
        <v>50</v>
      </c>
      <c r="B61" t="s">
        <v>57</v>
      </c>
      <c r="C61" s="31" t="s">
        <v>35</v>
      </c>
      <c r="D61" s="30">
        <v>7286</v>
      </c>
      <c r="E61" s="30">
        <v>7376.4792557000001</v>
      </c>
      <c r="F61" s="30">
        <v>8173.9599277000016</v>
      </c>
      <c r="G61" s="30">
        <v>8201.2337972000005</v>
      </c>
      <c r="H61" s="30">
        <v>7946.5310112999987</v>
      </c>
      <c r="I61" s="30">
        <v>8070.9463347999999</v>
      </c>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O61" s="27"/>
      <c r="AP61" s="2" t="s">
        <v>49</v>
      </c>
      <c r="AQ61" s="4">
        <f>INDEX('Dropdown Table'!$C46:$H46,AQ$22)</f>
        <v>123702</v>
      </c>
      <c r="AR61" s="4">
        <f>INDEX('Dropdown Table'!$C46:$H46,AR$22)</f>
        <v>142151.9130078</v>
      </c>
    </row>
    <row r="62" spans="1:44" x14ac:dyDescent="0.35">
      <c r="A62" t="s">
        <v>50</v>
      </c>
      <c r="B62" t="s">
        <v>57</v>
      </c>
      <c r="C62" s="31" t="s">
        <v>36</v>
      </c>
      <c r="D62" s="30">
        <v>8741</v>
      </c>
      <c r="E62" s="30">
        <v>8326.4656966000002</v>
      </c>
      <c r="F62" s="30">
        <v>8698.7136842</v>
      </c>
      <c r="G62" s="30">
        <v>9455.3813427999976</v>
      </c>
      <c r="H62" s="30">
        <v>9516.0972627000028</v>
      </c>
      <c r="I62" s="30">
        <v>9365.6417669000002</v>
      </c>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O62" s="27" t="s">
        <v>51</v>
      </c>
      <c r="AP62" s="2" t="s">
        <v>31</v>
      </c>
      <c r="AQ62" s="4">
        <f>INDEX('Dropdown Table'!$C47:$H47,AQ$22)</f>
        <v>13536</v>
      </c>
      <c r="AR62" s="4">
        <f>INDEX('Dropdown Table'!$C47:$H47,AR$22)</f>
        <v>13565.1445719</v>
      </c>
    </row>
    <row r="63" spans="1:44" x14ac:dyDescent="0.35">
      <c r="A63" t="s">
        <v>50</v>
      </c>
      <c r="B63" t="s">
        <v>57</v>
      </c>
      <c r="C63" s="31" t="s">
        <v>37</v>
      </c>
      <c r="D63" s="30">
        <v>9465</v>
      </c>
      <c r="E63" s="30">
        <v>9484.7351092999979</v>
      </c>
      <c r="F63" s="30">
        <v>9286.4210568999988</v>
      </c>
      <c r="G63" s="30">
        <v>9703.1928316999984</v>
      </c>
      <c r="H63" s="30">
        <v>10450.637379399999</v>
      </c>
      <c r="I63" s="30">
        <v>10586.872988399999</v>
      </c>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O63" s="27"/>
      <c r="AP63" s="2" t="s">
        <v>32</v>
      </c>
      <c r="AQ63" s="4">
        <f>INDEX('Dropdown Table'!$C48:$H48,AQ$22)</f>
        <v>15317</v>
      </c>
      <c r="AR63" s="4">
        <f>INDEX('Dropdown Table'!$C48:$H48,AR$22)</f>
        <v>14490.6246075</v>
      </c>
    </row>
    <row r="64" spans="1:44" x14ac:dyDescent="0.35">
      <c r="A64" t="s">
        <v>50</v>
      </c>
      <c r="B64" t="s">
        <v>57</v>
      </c>
      <c r="C64" s="31" t="s">
        <v>38</v>
      </c>
      <c r="D64" s="30">
        <v>9368</v>
      </c>
      <c r="E64" s="30">
        <v>9657.6070641999995</v>
      </c>
      <c r="F64" s="30">
        <v>9606.8683101000006</v>
      </c>
      <c r="G64" s="30">
        <v>9505.6704301999998</v>
      </c>
      <c r="H64" s="30">
        <v>9983.0310549000023</v>
      </c>
      <c r="I64" s="30">
        <v>10747.433749100001</v>
      </c>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O64" s="27"/>
      <c r="AP64" s="2" t="s">
        <v>33</v>
      </c>
      <c r="AQ64" s="4">
        <f>INDEX('Dropdown Table'!$C49:$H49,AQ$22)</f>
        <v>16850</v>
      </c>
      <c r="AR64" s="4">
        <f>INDEX('Dropdown Table'!$C49:$H49,AR$22)</f>
        <v>14741.282337700002</v>
      </c>
    </row>
    <row r="65" spans="1:44" x14ac:dyDescent="0.35">
      <c r="A65" t="s">
        <v>50</v>
      </c>
      <c r="B65" t="s">
        <v>57</v>
      </c>
      <c r="C65" s="31" t="s">
        <v>39</v>
      </c>
      <c r="D65" s="30">
        <v>8071</v>
      </c>
      <c r="E65" s="30">
        <v>9464.8013976000002</v>
      </c>
      <c r="F65" s="30">
        <v>9600.4893252999991</v>
      </c>
      <c r="G65" s="30">
        <v>9620.1798312999981</v>
      </c>
      <c r="H65" s="30">
        <v>9621.0484691999991</v>
      </c>
      <c r="I65" s="30">
        <v>10160.7555018</v>
      </c>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O65" s="27"/>
      <c r="AP65" s="2" t="s">
        <v>34</v>
      </c>
      <c r="AQ65" s="4">
        <f>INDEX('Dropdown Table'!$C50:$H50,AQ$22)</f>
        <v>15220</v>
      </c>
      <c r="AR65" s="4">
        <f>INDEX('Dropdown Table'!$C50:$H50,AR$22)</f>
        <v>14798.058009600003</v>
      </c>
    </row>
    <row r="66" spans="1:44" x14ac:dyDescent="0.35">
      <c r="A66" t="s">
        <v>50</v>
      </c>
      <c r="B66" t="s">
        <v>57</v>
      </c>
      <c r="C66" s="31" t="s">
        <v>40</v>
      </c>
      <c r="D66" s="30">
        <v>7783</v>
      </c>
      <c r="E66" s="30">
        <v>8156.3020899000003</v>
      </c>
      <c r="F66" s="30">
        <v>9211.910528800001</v>
      </c>
      <c r="G66" s="30">
        <v>9382.466822299999</v>
      </c>
      <c r="H66" s="30">
        <v>9506.5114695000011</v>
      </c>
      <c r="I66" s="30">
        <v>9583.1453675999983</v>
      </c>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O66" s="27"/>
      <c r="AP66" s="2" t="s">
        <v>35</v>
      </c>
      <c r="AQ66" s="4">
        <f>INDEX('Dropdown Table'!$C51:$H51,AQ$22)</f>
        <v>12725</v>
      </c>
      <c r="AR66" s="4">
        <f>INDEX('Dropdown Table'!$C51:$H51,AR$22)</f>
        <v>13482.026400899998</v>
      </c>
    </row>
    <row r="67" spans="1:44" x14ac:dyDescent="0.35">
      <c r="A67" t="s">
        <v>50</v>
      </c>
      <c r="B67" t="s">
        <v>57</v>
      </c>
      <c r="C67" s="31" t="s">
        <v>41</v>
      </c>
      <c r="D67" s="30">
        <v>7224</v>
      </c>
      <c r="E67" s="30">
        <v>7783.1192290999998</v>
      </c>
      <c r="F67" s="30">
        <v>7956.4817370000001</v>
      </c>
      <c r="G67" s="30">
        <v>8903.7592129000004</v>
      </c>
      <c r="H67" s="30">
        <v>9159.4771877000003</v>
      </c>
      <c r="I67" s="30">
        <v>9374.3026796999984</v>
      </c>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O67" s="27"/>
      <c r="AP67" s="2" t="s">
        <v>36</v>
      </c>
      <c r="AQ67" s="4">
        <f>INDEX('Dropdown Table'!$C52:$H52,AQ$22)</f>
        <v>11979</v>
      </c>
      <c r="AR67" s="4">
        <f>INDEX('Dropdown Table'!$C52:$H52,AR$22)</f>
        <v>13225.819861399999</v>
      </c>
    </row>
    <row r="68" spans="1:44" x14ac:dyDescent="0.35">
      <c r="A68" t="s">
        <v>50</v>
      </c>
      <c r="B68" t="s">
        <v>57</v>
      </c>
      <c r="C68" s="31" t="s">
        <v>42</v>
      </c>
      <c r="D68" s="30">
        <v>6509</v>
      </c>
      <c r="E68" s="30">
        <v>6926.0981431</v>
      </c>
      <c r="F68" s="30">
        <v>7262.480408899999</v>
      </c>
      <c r="G68" s="30">
        <v>7426.3583929999995</v>
      </c>
      <c r="H68" s="30">
        <v>8305.8153338000011</v>
      </c>
      <c r="I68" s="30">
        <v>8625.4258598000015</v>
      </c>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O68" s="27"/>
      <c r="AP68" s="2" t="s">
        <v>37</v>
      </c>
      <c r="AQ68" s="4">
        <f>INDEX('Dropdown Table'!$C53:$H53,AQ$22)</f>
        <v>14110</v>
      </c>
      <c r="AR68" s="4">
        <f>INDEX('Dropdown Table'!$C53:$H53,AR$22)</f>
        <v>14938.915935100002</v>
      </c>
    </row>
    <row r="69" spans="1:44" x14ac:dyDescent="0.35">
      <c r="A69" t="s">
        <v>50</v>
      </c>
      <c r="B69" t="s">
        <v>57</v>
      </c>
      <c r="C69" s="31" t="s">
        <v>43</v>
      </c>
      <c r="D69" s="30">
        <v>5903</v>
      </c>
      <c r="E69" s="30">
        <v>6253.0473767999993</v>
      </c>
      <c r="F69" s="30">
        <v>6480.9384708999996</v>
      </c>
      <c r="G69" s="30">
        <v>6762.6524389000006</v>
      </c>
      <c r="H69" s="30">
        <v>6949.8395546000011</v>
      </c>
      <c r="I69" s="30">
        <v>7780.8538337</v>
      </c>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O69" s="27"/>
      <c r="AP69" s="2" t="s">
        <v>38</v>
      </c>
      <c r="AQ69" s="4">
        <f>INDEX('Dropdown Table'!$C54:$H54,AQ$22)</f>
        <v>16208</v>
      </c>
      <c r="AR69" s="4">
        <f>INDEX('Dropdown Table'!$C54:$H54,AR$22)</f>
        <v>16917.443616199998</v>
      </c>
    </row>
    <row r="70" spans="1:44" x14ac:dyDescent="0.35">
      <c r="A70" t="s">
        <v>50</v>
      </c>
      <c r="B70" t="s">
        <v>57</v>
      </c>
      <c r="C70" s="31" t="s">
        <v>44</v>
      </c>
      <c r="D70" s="30">
        <v>5093</v>
      </c>
      <c r="E70" s="30">
        <v>5547.0940799999998</v>
      </c>
      <c r="F70" s="30">
        <v>5767.9493754999994</v>
      </c>
      <c r="G70" s="30">
        <v>5965.5858205000004</v>
      </c>
      <c r="H70" s="30">
        <v>6250.9672166000009</v>
      </c>
      <c r="I70" s="30">
        <v>6466.4169460000003</v>
      </c>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O70" s="27"/>
      <c r="AP70" s="2" t="s">
        <v>39</v>
      </c>
      <c r="AQ70" s="4">
        <f>INDEX('Dropdown Table'!$C55:$H55,AQ$22)</f>
        <v>15879</v>
      </c>
      <c r="AR70" s="4">
        <f>INDEX('Dropdown Table'!$C55:$H55,AR$22)</f>
        <v>17498.8056941</v>
      </c>
    </row>
    <row r="71" spans="1:44" x14ac:dyDescent="0.35">
      <c r="A71" t="s">
        <v>50</v>
      </c>
      <c r="B71" t="s">
        <v>57</v>
      </c>
      <c r="C71" s="31" t="s">
        <v>45</v>
      </c>
      <c r="D71" s="30">
        <v>4594</v>
      </c>
      <c r="E71" s="30">
        <v>4884.5413547999997</v>
      </c>
      <c r="F71" s="30">
        <v>5252.0747493000008</v>
      </c>
      <c r="G71" s="30">
        <v>5495.8916020999995</v>
      </c>
      <c r="H71" s="30">
        <v>5708.2083088999998</v>
      </c>
      <c r="I71" s="30">
        <v>6014.8353452000001</v>
      </c>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O71" s="27"/>
      <c r="AP71" s="2" t="s">
        <v>40</v>
      </c>
      <c r="AQ71" s="4">
        <f>INDEX('Dropdown Table'!$C56:$H56,AQ$22)</f>
        <v>17454</v>
      </c>
      <c r="AR71" s="4">
        <f>INDEX('Dropdown Table'!$C56:$H56,AR$22)</f>
        <v>17427.8589551</v>
      </c>
    </row>
    <row r="72" spans="1:44" x14ac:dyDescent="0.35">
      <c r="A72" t="s">
        <v>50</v>
      </c>
      <c r="B72" t="s">
        <v>57</v>
      </c>
      <c r="C72" s="31" t="s">
        <v>46</v>
      </c>
      <c r="D72" s="30">
        <v>3725</v>
      </c>
      <c r="E72" s="30">
        <v>4333.6167934999994</v>
      </c>
      <c r="F72" s="30">
        <v>4602.9720666999992</v>
      </c>
      <c r="G72" s="30">
        <v>5009.1456242999993</v>
      </c>
      <c r="H72" s="30">
        <v>5298.4778191000005</v>
      </c>
      <c r="I72" s="30">
        <v>5545.9551163999995</v>
      </c>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O72" s="27"/>
      <c r="AP72" s="2" t="s">
        <v>41</v>
      </c>
      <c r="AQ72" s="4">
        <f>INDEX('Dropdown Table'!$C57:$H57,AQ$22)</f>
        <v>16899</v>
      </c>
      <c r="AR72" s="4">
        <f>INDEX('Dropdown Table'!$C57:$H57,AR$22)</f>
        <v>17887.641477200006</v>
      </c>
    </row>
    <row r="73" spans="1:44" x14ac:dyDescent="0.35">
      <c r="A73" t="s">
        <v>50</v>
      </c>
      <c r="B73" t="s">
        <v>57</v>
      </c>
      <c r="C73" s="31" t="s">
        <v>47</v>
      </c>
      <c r="D73" s="30">
        <v>2781</v>
      </c>
      <c r="E73" s="30">
        <v>3332.4064227000008</v>
      </c>
      <c r="F73" s="30">
        <v>3931.8381403999992</v>
      </c>
      <c r="G73" s="30">
        <v>4246.355782300001</v>
      </c>
      <c r="H73" s="30">
        <v>4707.0319054000001</v>
      </c>
      <c r="I73" s="30">
        <v>5043.3820779999987</v>
      </c>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O73" s="27"/>
      <c r="AP73" s="2" t="s">
        <v>42</v>
      </c>
      <c r="AQ73" s="4">
        <f>INDEX('Dropdown Table'!$C58:$H58,AQ$22)</f>
        <v>16353</v>
      </c>
      <c r="AR73" s="4">
        <f>INDEX('Dropdown Table'!$C58:$H58,AR$22)</f>
        <v>17715.152729599999</v>
      </c>
    </row>
    <row r="74" spans="1:44" x14ac:dyDescent="0.35">
      <c r="A74" t="s">
        <v>50</v>
      </c>
      <c r="B74" t="s">
        <v>57</v>
      </c>
      <c r="C74" s="31" t="s">
        <v>48</v>
      </c>
      <c r="D74" s="30">
        <v>3647</v>
      </c>
      <c r="E74" s="30">
        <v>3994.2713246999997</v>
      </c>
      <c r="F74" s="30">
        <v>4679.1633950000005</v>
      </c>
      <c r="G74" s="30">
        <v>5700.2101150999988</v>
      </c>
      <c r="H74" s="30">
        <v>6708.5502746000011</v>
      </c>
      <c r="I74" s="30">
        <v>7761.4281108000005</v>
      </c>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O74" s="27"/>
      <c r="AP74" s="2" t="s">
        <v>43</v>
      </c>
      <c r="AQ74" s="4">
        <f>INDEX('Dropdown Table'!$C59:$H59,AQ$22)</f>
        <v>15401</v>
      </c>
      <c r="AR74" s="4">
        <f>INDEX('Dropdown Table'!$C59:$H59,AR$22)</f>
        <v>17025.756269800004</v>
      </c>
    </row>
    <row r="75" spans="1:44" x14ac:dyDescent="0.35">
      <c r="A75" t="s">
        <v>30</v>
      </c>
      <c r="B75" t="s">
        <v>57</v>
      </c>
      <c r="C75" s="31" t="s">
        <v>31</v>
      </c>
      <c r="D75" s="30">
        <v>7150</v>
      </c>
      <c r="E75" s="30">
        <v>6994.4382030000006</v>
      </c>
      <c r="F75" s="30">
        <v>6935.404626999999</v>
      </c>
      <c r="G75" s="30">
        <v>7038.0857603999993</v>
      </c>
      <c r="H75" s="30">
        <v>7282.797058099999</v>
      </c>
      <c r="I75" s="30">
        <v>7455.6244012999996</v>
      </c>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O75" s="27"/>
      <c r="AP75" s="2" t="s">
        <v>44</v>
      </c>
      <c r="AQ75" s="4">
        <f>INDEX('Dropdown Table'!$C60:$H60,AQ$22)</f>
        <v>13628</v>
      </c>
      <c r="AR75" s="4">
        <f>INDEX('Dropdown Table'!$C60:$H60,AR$22)</f>
        <v>15264.553236000002</v>
      </c>
    </row>
    <row r="76" spans="1:44" x14ac:dyDescent="0.35">
      <c r="A76" t="s">
        <v>30</v>
      </c>
      <c r="B76" t="s">
        <v>57</v>
      </c>
      <c r="C76" s="31" t="s">
        <v>32</v>
      </c>
      <c r="D76" s="30">
        <v>7174</v>
      </c>
      <c r="E76" s="30">
        <v>6743.6863720000001</v>
      </c>
      <c r="F76" s="30">
        <v>6597.4029028999994</v>
      </c>
      <c r="G76" s="30">
        <v>6561.0875520000009</v>
      </c>
      <c r="H76" s="30">
        <v>6708.8609514999989</v>
      </c>
      <c r="I76" s="30">
        <v>6969.9197127999996</v>
      </c>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O76" s="27"/>
      <c r="AP76" s="2" t="s">
        <v>45</v>
      </c>
      <c r="AQ76" s="4">
        <f>INDEX('Dropdown Table'!$C61:$H61,AQ$22)</f>
        <v>12472</v>
      </c>
      <c r="AR76" s="4">
        <f>INDEX('Dropdown Table'!$C61:$H61,AR$22)</f>
        <v>15200.368041599999</v>
      </c>
    </row>
    <row r="77" spans="1:44" x14ac:dyDescent="0.35">
      <c r="A77" t="s">
        <v>30</v>
      </c>
      <c r="B77" t="s">
        <v>57</v>
      </c>
      <c r="C77" s="31" t="s">
        <v>33</v>
      </c>
      <c r="D77" s="30">
        <v>6885</v>
      </c>
      <c r="E77" s="30">
        <v>7118.1120641999996</v>
      </c>
      <c r="F77" s="30">
        <v>6643.008367899999</v>
      </c>
      <c r="G77" s="30">
        <v>6556.3475929000006</v>
      </c>
      <c r="H77" s="30">
        <v>6588.7750738999994</v>
      </c>
      <c r="I77" s="30">
        <v>6780.7892238999993</v>
      </c>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O77" s="27"/>
      <c r="AP77" s="2" t="s">
        <v>46</v>
      </c>
      <c r="AQ77" s="4">
        <f>INDEX('Dropdown Table'!$C62:$H62,AQ$22)</f>
        <v>8694</v>
      </c>
      <c r="AR77" s="4">
        <f>INDEX('Dropdown Table'!$C62:$H62,AR$22)</f>
        <v>13890.7756759</v>
      </c>
    </row>
    <row r="78" spans="1:44" x14ac:dyDescent="0.35">
      <c r="A78" t="s">
        <v>30</v>
      </c>
      <c r="B78" t="s">
        <v>57</v>
      </c>
      <c r="C78" s="31" t="s">
        <v>34</v>
      </c>
      <c r="D78" s="30">
        <v>6428</v>
      </c>
      <c r="E78" s="30">
        <v>7110.464703900001</v>
      </c>
      <c r="F78" s="30">
        <v>7202.7346290000005</v>
      </c>
      <c r="G78" s="30">
        <v>6783.6590144000011</v>
      </c>
      <c r="H78" s="30">
        <v>6782.9047106000007</v>
      </c>
      <c r="I78" s="30">
        <v>6867.1265184999993</v>
      </c>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O78" s="27"/>
      <c r="AP78" s="2" t="s">
        <v>47</v>
      </c>
      <c r="AQ78" s="4">
        <f>INDEX('Dropdown Table'!$C63:$H63,AQ$22)</f>
        <v>5425</v>
      </c>
      <c r="AR78" s="4">
        <f>INDEX('Dropdown Table'!$C63:$H63,AR$22)</f>
        <v>12038.6723279</v>
      </c>
    </row>
    <row r="79" spans="1:44" x14ac:dyDescent="0.35">
      <c r="A79" t="s">
        <v>30</v>
      </c>
      <c r="B79" t="s">
        <v>57</v>
      </c>
      <c r="C79" s="31" t="s">
        <v>35</v>
      </c>
      <c r="D79" s="30">
        <v>7263</v>
      </c>
      <c r="E79" s="30">
        <v>7634.6389894000013</v>
      </c>
      <c r="F79" s="30">
        <v>8491.3975613999992</v>
      </c>
      <c r="G79" s="30">
        <v>8539.2807929999981</v>
      </c>
      <c r="H79" s="30">
        <v>8220.4238792999986</v>
      </c>
      <c r="I79" s="30">
        <v>8305.0748734000008</v>
      </c>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O79" s="27"/>
      <c r="AP79" s="2" t="s">
        <v>48</v>
      </c>
      <c r="AQ79" s="4">
        <f>INDEX('Dropdown Table'!$C64:$H64,AQ$22)</f>
        <v>5337</v>
      </c>
      <c r="AR79" s="4">
        <f>INDEX('Dropdown Table'!$C64:$H64,AR$22)</f>
        <v>15133.797422200001</v>
      </c>
    </row>
    <row r="80" spans="1:44" x14ac:dyDescent="0.35">
      <c r="A80" t="s">
        <v>30</v>
      </c>
      <c r="B80" t="s">
        <v>57</v>
      </c>
      <c r="C80" s="31" t="s">
        <v>36</v>
      </c>
      <c r="D80" s="30">
        <v>8490</v>
      </c>
      <c r="E80" s="30">
        <v>8326.3335229999993</v>
      </c>
      <c r="F80" s="30">
        <v>8716.337108300002</v>
      </c>
      <c r="G80" s="30">
        <v>9513.8445258999982</v>
      </c>
      <c r="H80" s="30">
        <v>9601.9750543000009</v>
      </c>
      <c r="I80" s="30">
        <v>9418.5509975999994</v>
      </c>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O80" s="27"/>
      <c r="AP80" s="2" t="s">
        <v>49</v>
      </c>
      <c r="AQ80" s="4">
        <f>INDEX('Dropdown Table'!$C65:$H65,AQ$22)</f>
        <v>243487</v>
      </c>
      <c r="AR80" s="4">
        <f>INDEX('Dropdown Table'!$C65:$H65,AR$22)</f>
        <v>275242.6971697</v>
      </c>
    </row>
    <row r="81" spans="1:42" x14ac:dyDescent="0.35">
      <c r="A81" t="s">
        <v>30</v>
      </c>
      <c r="B81" t="s">
        <v>57</v>
      </c>
      <c r="C81" s="31" t="s">
        <v>37</v>
      </c>
      <c r="D81" s="30">
        <v>9242</v>
      </c>
      <c r="E81" s="30">
        <v>9383.2509897999989</v>
      </c>
      <c r="F81" s="30">
        <v>9299.5819666999978</v>
      </c>
      <c r="G81" s="30">
        <v>9689.6874877999999</v>
      </c>
      <c r="H81" s="30">
        <v>10491.211680599999</v>
      </c>
      <c r="I81" s="30">
        <v>10652.434291399999</v>
      </c>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row>
    <row r="82" spans="1:42" x14ac:dyDescent="0.35">
      <c r="A82" t="s">
        <v>30</v>
      </c>
      <c r="B82" t="s">
        <v>57</v>
      </c>
      <c r="C82" s="31" t="s">
        <v>38</v>
      </c>
      <c r="D82" s="30">
        <v>9381</v>
      </c>
      <c r="E82" s="30">
        <v>9330.4027554999993</v>
      </c>
      <c r="F82" s="30">
        <v>9287.8623478999998</v>
      </c>
      <c r="G82" s="30">
        <v>9271.8385304999993</v>
      </c>
      <c r="H82" s="30">
        <v>9676.4256497000006</v>
      </c>
      <c r="I82" s="30">
        <v>10445.469279900002</v>
      </c>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O82" t="str">
        <f>"Projected population (medium series), by five-year age group, 
"&amp;'Dropdown Table'!$A$2&amp;", "&amp;AQ23&amp;" to "&amp;AR23</f>
        <v>Projected population (medium series), by five-year age group, 
Brisbane - East Statistical Area Level 4, 2021 (a) to 2046</v>
      </c>
    </row>
    <row r="83" spans="1:42" x14ac:dyDescent="0.35">
      <c r="A83" t="s">
        <v>30</v>
      </c>
      <c r="B83" t="s">
        <v>57</v>
      </c>
      <c r="C83" s="31" t="s">
        <v>39</v>
      </c>
      <c r="D83" s="30">
        <v>7870</v>
      </c>
      <c r="E83" s="30">
        <v>9275.4873611000003</v>
      </c>
      <c r="F83" s="30">
        <v>9107.1590463000011</v>
      </c>
      <c r="G83" s="30">
        <v>9098.042661999998</v>
      </c>
      <c r="H83" s="30">
        <v>9184.7803500000027</v>
      </c>
      <c r="I83" s="30">
        <v>9628.7671085000002</v>
      </c>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row>
    <row r="84" spans="1:42" x14ac:dyDescent="0.35">
      <c r="A84" t="s">
        <v>30</v>
      </c>
      <c r="B84" t="s">
        <v>57</v>
      </c>
      <c r="C84" s="31" t="s">
        <v>40</v>
      </c>
      <c r="D84" s="30">
        <v>7580</v>
      </c>
      <c r="E84" s="30">
        <v>7935.8593394999998</v>
      </c>
      <c r="F84" s="30">
        <v>8954.6338641000002</v>
      </c>
      <c r="G84" s="30">
        <v>8876.4699669000001</v>
      </c>
      <c r="H84" s="30">
        <v>8960.8778562000007</v>
      </c>
      <c r="I84" s="30">
        <v>9119.1297619999987</v>
      </c>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O84" t="str">
        <f>"Projected population (medium series), by five-year age group and sex, 
"&amp;'Dropdown Table'!$A$2&amp;", "&amp;AQ23&amp;" to "&amp;AR23</f>
        <v>Projected population (medium series), by five-year age group and sex, 
Brisbane - East Statistical Area Level 4, 2021 (a) to 2046</v>
      </c>
    </row>
    <row r="85" spans="1:42" x14ac:dyDescent="0.35">
      <c r="A85" t="s">
        <v>30</v>
      </c>
      <c r="B85" t="s">
        <v>57</v>
      </c>
      <c r="C85" s="31" t="s">
        <v>41</v>
      </c>
      <c r="D85" s="30">
        <v>7034</v>
      </c>
      <c r="E85" s="30">
        <v>7461.5448201999989</v>
      </c>
      <c r="F85" s="30">
        <v>7541.5195581999997</v>
      </c>
      <c r="G85" s="30">
        <v>8431.6935835000004</v>
      </c>
      <c r="H85" s="30">
        <v>8469.8304898999995</v>
      </c>
      <c r="I85" s="30">
        <v>8630.6000611999989</v>
      </c>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row>
    <row r="86" spans="1:42" x14ac:dyDescent="0.35">
      <c r="A86" t="s">
        <v>30</v>
      </c>
      <c r="B86" t="s">
        <v>57</v>
      </c>
      <c r="C86" s="31" t="s">
        <v>42</v>
      </c>
      <c r="D86" s="30">
        <v>6260</v>
      </c>
      <c r="E86" s="30">
        <v>6708.7355999999982</v>
      </c>
      <c r="F86" s="30">
        <v>6913.1098658000019</v>
      </c>
      <c r="G86" s="30">
        <v>6957.4638025000004</v>
      </c>
      <c r="H86" s="30">
        <v>7788.9559409000003</v>
      </c>
      <c r="I86" s="30">
        <v>7920.9230278999994</v>
      </c>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O86" t="str">
        <f>"Males "&amp;AQ23</f>
        <v>Males 2021 (a)</v>
      </c>
      <c r="AP86" t="str">
        <f>"Males "&amp;AR23</f>
        <v>Males 2046</v>
      </c>
    </row>
    <row r="87" spans="1:42" x14ac:dyDescent="0.35">
      <c r="A87" t="s">
        <v>30</v>
      </c>
      <c r="B87" t="s">
        <v>57</v>
      </c>
      <c r="C87" s="31" t="s">
        <v>43</v>
      </c>
      <c r="D87" s="30">
        <v>5482</v>
      </c>
      <c r="E87" s="30">
        <v>5771.4572314999987</v>
      </c>
      <c r="F87" s="30">
        <v>6027.2191393999983</v>
      </c>
      <c r="G87" s="30">
        <v>6202.6732123000002</v>
      </c>
      <c r="H87" s="30">
        <v>6269.0062607000009</v>
      </c>
      <c r="I87" s="30">
        <v>7044.2649065000005</v>
      </c>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O87" t="str">
        <f>"Females "&amp;AQ23</f>
        <v>Females 2021 (a)</v>
      </c>
      <c r="AP87" t="str">
        <f>"Females "&amp;AR23</f>
        <v>Females 2046</v>
      </c>
    </row>
    <row r="88" spans="1:42" x14ac:dyDescent="0.35">
      <c r="A88" t="s">
        <v>30</v>
      </c>
      <c r="B88" t="s">
        <v>57</v>
      </c>
      <c r="C88" s="31" t="s">
        <v>44</v>
      </c>
      <c r="D88" s="30">
        <v>4590</v>
      </c>
      <c r="E88" s="30">
        <v>5036.2166775000005</v>
      </c>
      <c r="F88" s="30">
        <v>5178.4772531999988</v>
      </c>
      <c r="G88" s="30">
        <v>5425.4087130999997</v>
      </c>
      <c r="H88" s="30">
        <v>5619.7515643999977</v>
      </c>
      <c r="I88" s="30">
        <v>5714.2653520000003</v>
      </c>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row>
    <row r="89" spans="1:42" x14ac:dyDescent="0.35">
      <c r="A89" t="s">
        <v>30</v>
      </c>
      <c r="B89" t="s">
        <v>57</v>
      </c>
      <c r="C89" s="31" t="s">
        <v>45</v>
      </c>
      <c r="D89" s="30">
        <v>4027</v>
      </c>
      <c r="E89" s="30">
        <v>4104.0290853999995</v>
      </c>
      <c r="F89" s="30">
        <v>4437.0836646999996</v>
      </c>
      <c r="G89" s="30">
        <v>4592.4643767999996</v>
      </c>
      <c r="H89" s="30">
        <v>4856.5393810999994</v>
      </c>
      <c r="I89" s="30">
        <v>5067.1129705000012</v>
      </c>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row>
    <row r="90" spans="1:42" x14ac:dyDescent="0.35">
      <c r="A90" t="s">
        <v>30</v>
      </c>
      <c r="B90" t="s">
        <v>57</v>
      </c>
      <c r="C90" s="31" t="s">
        <v>46</v>
      </c>
      <c r="D90" s="30">
        <v>2919</v>
      </c>
      <c r="E90" s="30">
        <v>3657.0019047000005</v>
      </c>
      <c r="F90" s="30">
        <v>3695.2811342999998</v>
      </c>
      <c r="G90" s="30">
        <v>4046.6893382000003</v>
      </c>
      <c r="H90" s="30">
        <v>4237.3465056999994</v>
      </c>
      <c r="I90" s="30">
        <v>4523.4108151</v>
      </c>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row>
    <row r="91" spans="1:42" x14ac:dyDescent="0.35">
      <c r="A91" t="s">
        <v>30</v>
      </c>
      <c r="B91" t="s">
        <v>57</v>
      </c>
      <c r="C91" s="31" t="s">
        <v>47</v>
      </c>
      <c r="D91" s="30">
        <v>1974</v>
      </c>
      <c r="E91" s="30">
        <v>2489.1007400000003</v>
      </c>
      <c r="F91" s="30">
        <v>3108.8924005000003</v>
      </c>
      <c r="G91" s="30">
        <v>3205.8213293999997</v>
      </c>
      <c r="H91" s="30">
        <v>3577.7291380000001</v>
      </c>
      <c r="I91" s="30">
        <v>3792.8956298000003</v>
      </c>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row>
    <row r="92" spans="1:42" x14ac:dyDescent="0.35">
      <c r="A92" t="s">
        <v>30</v>
      </c>
      <c r="B92" t="s">
        <v>57</v>
      </c>
      <c r="C92" s="31" t="s">
        <v>48</v>
      </c>
      <c r="D92" s="30">
        <v>2009</v>
      </c>
      <c r="E92" s="30">
        <v>2369.3350567000002</v>
      </c>
      <c r="F92" s="30">
        <v>2954.9732565000004</v>
      </c>
      <c r="G92" s="30">
        <v>3762.4040376999997</v>
      </c>
      <c r="H92" s="30">
        <v>4323.1591075999995</v>
      </c>
      <c r="I92" s="30">
        <v>4956.6998952999993</v>
      </c>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row>
    <row r="93" spans="1:42" x14ac:dyDescent="0.35">
      <c r="A93" t="s">
        <v>51</v>
      </c>
      <c r="B93" t="s">
        <v>57</v>
      </c>
      <c r="C93" s="31" t="s">
        <v>31</v>
      </c>
      <c r="D93" s="30">
        <v>13903</v>
      </c>
      <c r="E93" s="30">
        <v>13659.398662399997</v>
      </c>
      <c r="F93" s="30">
        <v>13552.336473500001</v>
      </c>
      <c r="G93" s="30">
        <v>13751.860816099997</v>
      </c>
      <c r="H93" s="30">
        <v>14229.537041600002</v>
      </c>
      <c r="I93" s="30">
        <v>14567.148720499998</v>
      </c>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row>
    <row r="94" spans="1:42" x14ac:dyDescent="0.35">
      <c r="A94" t="s">
        <v>51</v>
      </c>
      <c r="B94" t="s">
        <v>57</v>
      </c>
      <c r="C94" s="31" t="s">
        <v>32</v>
      </c>
      <c r="D94" s="30">
        <v>13872</v>
      </c>
      <c r="E94" s="30">
        <v>13209.656487999999</v>
      </c>
      <c r="F94" s="30">
        <v>12990.101200200002</v>
      </c>
      <c r="G94" s="30">
        <v>12926.679593800001</v>
      </c>
      <c r="H94" s="30">
        <v>13218.0187252</v>
      </c>
      <c r="I94" s="30">
        <v>13733.4385485</v>
      </c>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row>
    <row r="95" spans="1:42" x14ac:dyDescent="0.35">
      <c r="A95" t="s">
        <v>51</v>
      </c>
      <c r="B95" t="s">
        <v>57</v>
      </c>
      <c r="C95" s="31" t="s">
        <v>33</v>
      </c>
      <c r="D95" s="30">
        <v>13279</v>
      </c>
      <c r="E95" s="30">
        <v>13779.399008199996</v>
      </c>
      <c r="F95" s="30">
        <v>12979.697812799999</v>
      </c>
      <c r="G95" s="30">
        <v>12865.138652400001</v>
      </c>
      <c r="H95" s="30">
        <v>12935.0574459</v>
      </c>
      <c r="I95" s="30">
        <v>13314.058992100001</v>
      </c>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row>
    <row r="96" spans="1:42" x14ac:dyDescent="0.35">
      <c r="A96" t="s">
        <v>51</v>
      </c>
      <c r="B96" t="s">
        <v>57</v>
      </c>
      <c r="C96" s="31" t="s">
        <v>34</v>
      </c>
      <c r="D96" s="30">
        <v>12498</v>
      </c>
      <c r="E96" s="30">
        <v>13778.827137199998</v>
      </c>
      <c r="F96" s="30">
        <v>13953.893654899999</v>
      </c>
      <c r="G96" s="30">
        <v>13229.359981700003</v>
      </c>
      <c r="H96" s="30">
        <v>13273.780124200001</v>
      </c>
      <c r="I96" s="30">
        <v>13446.605452600003</v>
      </c>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row>
    <row r="97" spans="1:37" x14ac:dyDescent="0.35">
      <c r="A97" t="s">
        <v>51</v>
      </c>
      <c r="B97" t="s">
        <v>57</v>
      </c>
      <c r="C97" s="31" t="s">
        <v>35</v>
      </c>
      <c r="D97" s="30">
        <v>14549</v>
      </c>
      <c r="E97" s="30">
        <v>15011.1182451</v>
      </c>
      <c r="F97" s="30">
        <v>16665.357489100003</v>
      </c>
      <c r="G97" s="30">
        <v>16740.5145902</v>
      </c>
      <c r="H97" s="30">
        <v>16166.9548906</v>
      </c>
      <c r="I97" s="30">
        <v>16376.021208200002</v>
      </c>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row>
    <row r="98" spans="1:37" x14ac:dyDescent="0.35">
      <c r="A98" t="s">
        <v>51</v>
      </c>
      <c r="B98" t="s">
        <v>57</v>
      </c>
      <c r="C98" s="31" t="s">
        <v>36</v>
      </c>
      <c r="D98" s="30">
        <v>17231</v>
      </c>
      <c r="E98" s="30">
        <v>16652.799219600001</v>
      </c>
      <c r="F98" s="30">
        <v>17415.050792499998</v>
      </c>
      <c r="G98" s="30">
        <v>18969.225868699999</v>
      </c>
      <c r="H98" s="30">
        <v>19118.072316999995</v>
      </c>
      <c r="I98" s="30">
        <v>18784.192764499996</v>
      </c>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row>
    <row r="99" spans="1:37" x14ac:dyDescent="0.35">
      <c r="A99" t="s">
        <v>51</v>
      </c>
      <c r="B99" t="s">
        <v>57</v>
      </c>
      <c r="C99" s="31" t="s">
        <v>37</v>
      </c>
      <c r="D99" s="30">
        <v>18707</v>
      </c>
      <c r="E99" s="30">
        <v>18867.986099100002</v>
      </c>
      <c r="F99" s="30">
        <v>18586.003023600002</v>
      </c>
      <c r="G99" s="30">
        <v>19392.8803195</v>
      </c>
      <c r="H99" s="30">
        <v>20941.84906</v>
      </c>
      <c r="I99" s="30">
        <v>21239.307279799996</v>
      </c>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row>
    <row r="100" spans="1:37" x14ac:dyDescent="0.35">
      <c r="A100" t="s">
        <v>51</v>
      </c>
      <c r="B100" t="s">
        <v>57</v>
      </c>
      <c r="C100" s="31" t="s">
        <v>38</v>
      </c>
      <c r="D100" s="30">
        <v>18749</v>
      </c>
      <c r="E100" s="30">
        <v>18988.009819700001</v>
      </c>
      <c r="F100" s="30">
        <v>18894.730658</v>
      </c>
      <c r="G100" s="30">
        <v>18777.508960699997</v>
      </c>
      <c r="H100" s="30">
        <v>19659.456704599997</v>
      </c>
      <c r="I100" s="30">
        <v>21192.903028999997</v>
      </c>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row>
    <row r="101" spans="1:37" x14ac:dyDescent="0.35">
      <c r="A101" t="s">
        <v>51</v>
      </c>
      <c r="B101" t="s">
        <v>57</v>
      </c>
      <c r="C101" s="31" t="s">
        <v>39</v>
      </c>
      <c r="D101" s="30">
        <v>15941</v>
      </c>
      <c r="E101" s="30">
        <v>18740.2887587</v>
      </c>
      <c r="F101" s="30">
        <v>18707.6483716</v>
      </c>
      <c r="G101" s="30">
        <v>18718.222493300003</v>
      </c>
      <c r="H101" s="30">
        <v>18805.8288192</v>
      </c>
      <c r="I101" s="30">
        <v>19789.522610300002</v>
      </c>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row>
    <row r="102" spans="1:37" x14ac:dyDescent="0.35">
      <c r="A102" t="s">
        <v>51</v>
      </c>
      <c r="B102" t="s">
        <v>57</v>
      </c>
      <c r="C102" s="31" t="s">
        <v>40</v>
      </c>
      <c r="D102" s="30">
        <v>15363</v>
      </c>
      <c r="E102" s="30">
        <v>16092.161429399997</v>
      </c>
      <c r="F102" s="30">
        <v>18166.544392899996</v>
      </c>
      <c r="G102" s="30">
        <v>18258.936789199997</v>
      </c>
      <c r="H102" s="30">
        <v>18467.389325699998</v>
      </c>
      <c r="I102" s="30">
        <v>18702.275129599999</v>
      </c>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row>
    <row r="103" spans="1:37" x14ac:dyDescent="0.35">
      <c r="A103" t="s">
        <v>51</v>
      </c>
      <c r="B103" t="s">
        <v>57</v>
      </c>
      <c r="C103" s="31" t="s">
        <v>41</v>
      </c>
      <c r="D103" s="30">
        <v>14258</v>
      </c>
      <c r="E103" s="30">
        <v>15244.6640493</v>
      </c>
      <c r="F103" s="30">
        <v>15498.001295199998</v>
      </c>
      <c r="G103" s="30">
        <v>17335.452796399997</v>
      </c>
      <c r="H103" s="30">
        <v>17629.307677599998</v>
      </c>
      <c r="I103" s="30">
        <v>18004.902740900005</v>
      </c>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row>
    <row r="104" spans="1:37" x14ac:dyDescent="0.35">
      <c r="A104" t="s">
        <v>51</v>
      </c>
      <c r="B104" t="s">
        <v>57</v>
      </c>
      <c r="C104" s="31" t="s">
        <v>42</v>
      </c>
      <c r="D104" s="30">
        <v>12769</v>
      </c>
      <c r="E104" s="30">
        <v>13634.833743099996</v>
      </c>
      <c r="F104" s="30">
        <v>14175.5902747</v>
      </c>
      <c r="G104" s="30">
        <v>14383.822195500001</v>
      </c>
      <c r="H104" s="30">
        <v>16094.771274699999</v>
      </c>
      <c r="I104" s="30">
        <v>16546.348887699995</v>
      </c>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row>
    <row r="105" spans="1:37" x14ac:dyDescent="0.35">
      <c r="A105" t="s">
        <v>51</v>
      </c>
      <c r="B105" t="s">
        <v>57</v>
      </c>
      <c r="C105" s="31" t="s">
        <v>43</v>
      </c>
      <c r="D105" s="30">
        <v>11385</v>
      </c>
      <c r="E105" s="30">
        <v>12024.5046083</v>
      </c>
      <c r="F105" s="30">
        <v>12508.157610299997</v>
      </c>
      <c r="G105" s="30">
        <v>12965.325651199999</v>
      </c>
      <c r="H105" s="30">
        <v>13218.845815300001</v>
      </c>
      <c r="I105" s="30">
        <v>14825.118740199998</v>
      </c>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row>
    <row r="106" spans="1:37" x14ac:dyDescent="0.35">
      <c r="A106" t="s">
        <v>51</v>
      </c>
      <c r="B106" t="s">
        <v>57</v>
      </c>
      <c r="C106" s="31" t="s">
        <v>44</v>
      </c>
      <c r="D106" s="30">
        <v>9683</v>
      </c>
      <c r="E106" s="30">
        <v>10583.310757499999</v>
      </c>
      <c r="F106" s="30">
        <v>10946.426628699997</v>
      </c>
      <c r="G106" s="30">
        <v>11390.9945336</v>
      </c>
      <c r="H106" s="30">
        <v>11870.718781</v>
      </c>
      <c r="I106" s="30">
        <v>12180.682298000002</v>
      </c>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row>
    <row r="107" spans="1:37" x14ac:dyDescent="0.35">
      <c r="A107" t="s">
        <v>51</v>
      </c>
      <c r="B107" t="s">
        <v>57</v>
      </c>
      <c r="C107" s="31" t="s">
        <v>45</v>
      </c>
      <c r="D107" s="30">
        <v>8621</v>
      </c>
      <c r="E107" s="30">
        <v>8988.570440200001</v>
      </c>
      <c r="F107" s="30">
        <v>9689.1584140000014</v>
      </c>
      <c r="G107" s="30">
        <v>10088.355978899999</v>
      </c>
      <c r="H107" s="30">
        <v>10564.74769</v>
      </c>
      <c r="I107" s="30">
        <v>11081.9483157</v>
      </c>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row>
    <row r="108" spans="1:37" x14ac:dyDescent="0.35">
      <c r="A108" t="s">
        <v>51</v>
      </c>
      <c r="B108" t="s">
        <v>57</v>
      </c>
      <c r="C108" s="31" t="s">
        <v>46</v>
      </c>
      <c r="D108" s="30">
        <v>6644</v>
      </c>
      <c r="E108" s="30">
        <v>7990.6186982000017</v>
      </c>
      <c r="F108" s="30">
        <v>8298.2532009999995</v>
      </c>
      <c r="G108" s="30">
        <v>9055.8349624999992</v>
      </c>
      <c r="H108" s="30">
        <v>9535.8243247999981</v>
      </c>
      <c r="I108" s="30">
        <v>10069.365931499999</v>
      </c>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row>
    <row r="109" spans="1:37" x14ac:dyDescent="0.35">
      <c r="A109" t="s">
        <v>51</v>
      </c>
      <c r="B109" t="s">
        <v>57</v>
      </c>
      <c r="C109" s="31" t="s">
        <v>47</v>
      </c>
      <c r="D109" s="30">
        <v>4755</v>
      </c>
      <c r="E109" s="30">
        <v>5821.5071626999998</v>
      </c>
      <c r="F109" s="30">
        <v>7040.7305408999991</v>
      </c>
      <c r="G109" s="30">
        <v>7452.1771116999989</v>
      </c>
      <c r="H109" s="30">
        <v>8284.7610433999998</v>
      </c>
      <c r="I109" s="30">
        <v>8836.2777077999999</v>
      </c>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row>
    <row r="110" spans="1:37" x14ac:dyDescent="0.35">
      <c r="A110" t="s">
        <v>51</v>
      </c>
      <c r="B110" t="s">
        <v>57</v>
      </c>
      <c r="C110" s="31" t="s">
        <v>48</v>
      </c>
      <c r="D110" s="30">
        <v>5656</v>
      </c>
      <c r="E110" s="30">
        <v>6363.6063813999999</v>
      </c>
      <c r="F110" s="30">
        <v>7634.1366514999991</v>
      </c>
      <c r="G110" s="30">
        <v>9462.6141528000007</v>
      </c>
      <c r="H110" s="30">
        <v>11031.709382199999</v>
      </c>
      <c r="I110" s="30">
        <v>12718.1280061</v>
      </c>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row>
    <row r="111" spans="1:37" x14ac:dyDescent="0.35">
      <c r="A111" t="s">
        <v>50</v>
      </c>
      <c r="B111" t="s">
        <v>58</v>
      </c>
      <c r="C111" s="31" t="s">
        <v>31</v>
      </c>
      <c r="D111" s="30">
        <v>11015</v>
      </c>
      <c r="E111" s="30">
        <v>11543.942029999998</v>
      </c>
      <c r="F111" s="30">
        <v>11571.811876999996</v>
      </c>
      <c r="G111" s="30">
        <v>11869.751917400001</v>
      </c>
      <c r="H111" s="30">
        <v>12449.936551200002</v>
      </c>
      <c r="I111" s="30">
        <v>12922.190850599998</v>
      </c>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row>
    <row r="112" spans="1:37" x14ac:dyDescent="0.35">
      <c r="A112" t="s">
        <v>50</v>
      </c>
      <c r="B112" t="s">
        <v>58</v>
      </c>
      <c r="C112" s="31" t="s">
        <v>32</v>
      </c>
      <c r="D112" s="30">
        <v>11897</v>
      </c>
      <c r="E112" s="30">
        <v>10830.6557244</v>
      </c>
      <c r="F112" s="30">
        <v>11032.450015600001</v>
      </c>
      <c r="G112" s="30">
        <v>11123.043422800001</v>
      </c>
      <c r="H112" s="30">
        <v>11502.448955699998</v>
      </c>
      <c r="I112" s="30">
        <v>12096.250080600001</v>
      </c>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row>
    <row r="113" spans="1:37" x14ac:dyDescent="0.35">
      <c r="A113" t="s">
        <v>50</v>
      </c>
      <c r="B113" t="s">
        <v>58</v>
      </c>
      <c r="C113" s="31" t="s">
        <v>33</v>
      </c>
      <c r="D113" s="30">
        <v>11169</v>
      </c>
      <c r="E113" s="30">
        <v>11835.0519157</v>
      </c>
      <c r="F113" s="30">
        <v>10784.0023258</v>
      </c>
      <c r="G113" s="30">
        <v>10997.642576199996</v>
      </c>
      <c r="H113" s="30">
        <v>11193.9199033</v>
      </c>
      <c r="I113" s="30">
        <v>11635.416884100001</v>
      </c>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row>
    <row r="114" spans="1:37" x14ac:dyDescent="0.35">
      <c r="A114" t="s">
        <v>50</v>
      </c>
      <c r="B114" t="s">
        <v>58</v>
      </c>
      <c r="C114" s="31" t="s">
        <v>34</v>
      </c>
      <c r="D114" s="30">
        <v>10697</v>
      </c>
      <c r="E114" s="30">
        <v>12915.228063200004</v>
      </c>
      <c r="F114" s="30">
        <v>13165.682652400001</v>
      </c>
      <c r="G114" s="30">
        <v>12415.610205700001</v>
      </c>
      <c r="H114" s="30">
        <v>12733.806152999998</v>
      </c>
      <c r="I114" s="30">
        <v>13054.443448799999</v>
      </c>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row>
    <row r="115" spans="1:37" x14ac:dyDescent="0.35">
      <c r="A115" t="s">
        <v>50</v>
      </c>
      <c r="B115" t="s">
        <v>58</v>
      </c>
      <c r="C115" s="31" t="s">
        <v>35</v>
      </c>
      <c r="D115" s="30">
        <v>14426</v>
      </c>
      <c r="E115" s="30">
        <v>15366.444905900002</v>
      </c>
      <c r="F115" s="30">
        <v>17495.408091999998</v>
      </c>
      <c r="G115" s="30">
        <v>17891.237513499997</v>
      </c>
      <c r="H115" s="30">
        <v>17451.254684700001</v>
      </c>
      <c r="I115" s="30">
        <v>17910.7394112</v>
      </c>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row>
    <row r="116" spans="1:37" x14ac:dyDescent="0.35">
      <c r="A116" t="s">
        <v>50</v>
      </c>
      <c r="B116" t="s">
        <v>58</v>
      </c>
      <c r="C116" s="31" t="s">
        <v>36</v>
      </c>
      <c r="D116" s="30">
        <v>15665</v>
      </c>
      <c r="E116" s="30">
        <v>16360.4972337</v>
      </c>
      <c r="F116" s="30">
        <v>17502.379399699999</v>
      </c>
      <c r="G116" s="30">
        <v>19408.602865800003</v>
      </c>
      <c r="H116" s="30">
        <v>19899.100828900002</v>
      </c>
      <c r="I116" s="30">
        <v>19803.8979181</v>
      </c>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row>
    <row r="117" spans="1:37" x14ac:dyDescent="0.35">
      <c r="A117" t="s">
        <v>50</v>
      </c>
      <c r="B117" t="s">
        <v>58</v>
      </c>
      <c r="C117" s="31" t="s">
        <v>37</v>
      </c>
      <c r="D117" s="30">
        <v>16385</v>
      </c>
      <c r="E117" s="30">
        <v>16770.746885300003</v>
      </c>
      <c r="F117" s="30">
        <v>17008.3756546</v>
      </c>
      <c r="G117" s="30">
        <v>18162.376646399996</v>
      </c>
      <c r="H117" s="30">
        <v>19917.650897900003</v>
      </c>
      <c r="I117" s="30">
        <v>20508.024267399996</v>
      </c>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row>
    <row r="118" spans="1:37" x14ac:dyDescent="0.35">
      <c r="A118" t="s">
        <v>50</v>
      </c>
      <c r="B118" t="s">
        <v>58</v>
      </c>
      <c r="C118" s="31" t="s">
        <v>38</v>
      </c>
      <c r="D118" s="30">
        <v>16177</v>
      </c>
      <c r="E118" s="30">
        <v>16556.977531299999</v>
      </c>
      <c r="F118" s="30">
        <v>16493.522330399999</v>
      </c>
      <c r="G118" s="30">
        <v>16760.233175999998</v>
      </c>
      <c r="H118" s="30">
        <v>17922.695757000001</v>
      </c>
      <c r="I118" s="30">
        <v>19608.264842700002</v>
      </c>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row>
    <row r="119" spans="1:37" x14ac:dyDescent="0.35">
      <c r="A119" t="s">
        <v>50</v>
      </c>
      <c r="B119" t="s">
        <v>58</v>
      </c>
      <c r="C119" s="31" t="s">
        <v>39</v>
      </c>
      <c r="D119" s="30">
        <v>13859</v>
      </c>
      <c r="E119" s="30">
        <v>15681.2428399</v>
      </c>
      <c r="F119" s="30">
        <v>15629.648072799997</v>
      </c>
      <c r="G119" s="30">
        <v>15731.929084599999</v>
      </c>
      <c r="H119" s="30">
        <v>16063.830748800003</v>
      </c>
      <c r="I119" s="30">
        <v>17219.839465600002</v>
      </c>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row>
    <row r="120" spans="1:37" x14ac:dyDescent="0.35">
      <c r="A120" t="s">
        <v>50</v>
      </c>
      <c r="B120" t="s">
        <v>58</v>
      </c>
      <c r="C120" s="31" t="s">
        <v>40</v>
      </c>
      <c r="D120" s="30">
        <v>12242</v>
      </c>
      <c r="E120" s="30">
        <v>13620.519710299999</v>
      </c>
      <c r="F120" s="30">
        <v>14927.072781700001</v>
      </c>
      <c r="G120" s="30">
        <v>15070.391038199999</v>
      </c>
      <c r="H120" s="30">
        <v>15329.8515264</v>
      </c>
      <c r="I120" s="30">
        <v>15723.383348299998</v>
      </c>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row>
    <row r="121" spans="1:37" x14ac:dyDescent="0.35">
      <c r="A121" t="s">
        <v>50</v>
      </c>
      <c r="B121" t="s">
        <v>58</v>
      </c>
      <c r="C121" s="31" t="s">
        <v>41</v>
      </c>
      <c r="D121" s="30">
        <v>11261</v>
      </c>
      <c r="E121" s="30">
        <v>11889.666088900001</v>
      </c>
      <c r="F121" s="30">
        <v>12627.324975500002</v>
      </c>
      <c r="G121" s="30">
        <v>13883.182991699998</v>
      </c>
      <c r="H121" s="30">
        <v>14186.888374499997</v>
      </c>
      <c r="I121" s="30">
        <v>14540.887444400005</v>
      </c>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row>
    <row r="122" spans="1:37" x14ac:dyDescent="0.35">
      <c r="A122" t="s">
        <v>50</v>
      </c>
      <c r="B122" t="s">
        <v>58</v>
      </c>
      <c r="C122" s="31" t="s">
        <v>42</v>
      </c>
      <c r="D122" s="30">
        <v>9973</v>
      </c>
      <c r="E122" s="30">
        <v>10737.6137015</v>
      </c>
      <c r="F122" s="30">
        <v>11009.487169</v>
      </c>
      <c r="G122" s="30">
        <v>11644.599717900001</v>
      </c>
      <c r="H122" s="30">
        <v>12856.2473775</v>
      </c>
      <c r="I122" s="30">
        <v>13259.133627300003</v>
      </c>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row>
    <row r="123" spans="1:37" x14ac:dyDescent="0.35">
      <c r="A123" t="s">
        <v>50</v>
      </c>
      <c r="B123" t="s">
        <v>58</v>
      </c>
      <c r="C123" s="31" t="s">
        <v>43</v>
      </c>
      <c r="D123" s="30">
        <v>9159</v>
      </c>
      <c r="E123" s="30">
        <v>9338.7165079999995</v>
      </c>
      <c r="F123" s="30">
        <v>9749.2847726</v>
      </c>
      <c r="G123" s="30">
        <v>10070.482315500001</v>
      </c>
      <c r="H123" s="30">
        <v>10640.597188000003</v>
      </c>
      <c r="I123" s="30">
        <v>11770.952608200003</v>
      </c>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row>
    <row r="124" spans="1:37" x14ac:dyDescent="0.35">
      <c r="A124" t="s">
        <v>50</v>
      </c>
      <c r="B124" t="s">
        <v>58</v>
      </c>
      <c r="C124" s="31" t="s">
        <v>44</v>
      </c>
      <c r="D124" s="30">
        <v>7764</v>
      </c>
      <c r="E124" s="30">
        <v>8308.5231873999983</v>
      </c>
      <c r="F124" s="30">
        <v>8275.9060557000012</v>
      </c>
      <c r="G124" s="30">
        <v>8695.1800383999998</v>
      </c>
      <c r="H124" s="30">
        <v>9072.7648071999974</v>
      </c>
      <c r="I124" s="30">
        <v>9606.5213432</v>
      </c>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row>
    <row r="125" spans="1:37" x14ac:dyDescent="0.35">
      <c r="A125" t="s">
        <v>50</v>
      </c>
      <c r="B125" t="s">
        <v>58</v>
      </c>
      <c r="C125" s="31" t="s">
        <v>45</v>
      </c>
      <c r="D125" s="30">
        <v>6407</v>
      </c>
      <c r="E125" s="30">
        <v>7207.3385640000015</v>
      </c>
      <c r="F125" s="30">
        <v>7543.7148454999997</v>
      </c>
      <c r="G125" s="30">
        <v>7644.1835971999999</v>
      </c>
      <c r="H125" s="30">
        <v>8088.3105509000006</v>
      </c>
      <c r="I125" s="30">
        <v>8509.9805310000011</v>
      </c>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row>
    <row r="126" spans="1:37" x14ac:dyDescent="0.35">
      <c r="A126" t="s">
        <v>50</v>
      </c>
      <c r="B126" t="s">
        <v>58</v>
      </c>
      <c r="C126" s="31" t="s">
        <v>46</v>
      </c>
      <c r="D126" s="30">
        <v>4677</v>
      </c>
      <c r="E126" s="30">
        <v>5895.0484903999995</v>
      </c>
      <c r="F126" s="30">
        <v>6410.4266868999994</v>
      </c>
      <c r="G126" s="30">
        <v>6848.5472788999987</v>
      </c>
      <c r="H126" s="30">
        <v>7060.1136228999994</v>
      </c>
      <c r="I126" s="30">
        <v>7532.2471671000003</v>
      </c>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row>
    <row r="127" spans="1:37" x14ac:dyDescent="0.35">
      <c r="A127" t="s">
        <v>50</v>
      </c>
      <c r="B127" t="s">
        <v>58</v>
      </c>
      <c r="C127" s="31" t="s">
        <v>47</v>
      </c>
      <c r="D127" s="30">
        <v>3448</v>
      </c>
      <c r="E127" s="30">
        <v>4186.5345181000002</v>
      </c>
      <c r="F127" s="30">
        <v>5178.2145151000004</v>
      </c>
      <c r="G127" s="30">
        <v>5700.5200419000012</v>
      </c>
      <c r="H127" s="30">
        <v>6238.6522871000016</v>
      </c>
      <c r="I127" s="30">
        <v>6533.5398311999988</v>
      </c>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row>
    <row r="128" spans="1:37" x14ac:dyDescent="0.35">
      <c r="A128" t="s">
        <v>50</v>
      </c>
      <c r="B128" t="s">
        <v>58</v>
      </c>
      <c r="C128" s="31" t="s">
        <v>48</v>
      </c>
      <c r="D128" s="30">
        <v>4144</v>
      </c>
      <c r="E128" s="30">
        <v>4768.8065756000005</v>
      </c>
      <c r="F128" s="30">
        <v>5636.8113074000003</v>
      </c>
      <c r="G128" s="30">
        <v>7056.1558508999997</v>
      </c>
      <c r="H128" s="30">
        <v>8416.7104166999998</v>
      </c>
      <c r="I128" s="30">
        <v>9698.1918122000006</v>
      </c>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row>
    <row r="129" spans="1:37" x14ac:dyDescent="0.35">
      <c r="A129" t="s">
        <v>30</v>
      </c>
      <c r="B129" t="s">
        <v>58</v>
      </c>
      <c r="C129" s="31" t="s">
        <v>31</v>
      </c>
      <c r="D129" s="30">
        <v>11698</v>
      </c>
      <c r="E129" s="30">
        <v>12114.608877199997</v>
      </c>
      <c r="F129" s="30">
        <v>12128.762921199999</v>
      </c>
      <c r="G129" s="30">
        <v>12443.123467000001</v>
      </c>
      <c r="H129" s="30">
        <v>13052.217516000002</v>
      </c>
      <c r="I129" s="30">
        <v>13547.447369399997</v>
      </c>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row>
    <row r="130" spans="1:37" x14ac:dyDescent="0.35">
      <c r="A130" t="s">
        <v>30</v>
      </c>
      <c r="B130" t="s">
        <v>58</v>
      </c>
      <c r="C130" s="31" t="s">
        <v>32</v>
      </c>
      <c r="D130" s="30">
        <v>12556</v>
      </c>
      <c r="E130" s="30">
        <v>11437.456916399999</v>
      </c>
      <c r="F130" s="30">
        <v>11497.742316799999</v>
      </c>
      <c r="G130" s="30">
        <v>11583.943122999999</v>
      </c>
      <c r="H130" s="30">
        <v>11982.100986599999</v>
      </c>
      <c r="I130" s="30">
        <v>12603.754223000002</v>
      </c>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row>
    <row r="131" spans="1:37" x14ac:dyDescent="0.35">
      <c r="A131" t="s">
        <v>30</v>
      </c>
      <c r="B131" t="s">
        <v>58</v>
      </c>
      <c r="C131" s="31" t="s">
        <v>33</v>
      </c>
      <c r="D131" s="30">
        <v>11663</v>
      </c>
      <c r="E131" s="30">
        <v>12468.7049042</v>
      </c>
      <c r="F131" s="30">
        <v>11352.948469899999</v>
      </c>
      <c r="G131" s="30">
        <v>11455.669692399999</v>
      </c>
      <c r="H131" s="30">
        <v>11655.411073299998</v>
      </c>
      <c r="I131" s="30">
        <v>12119.808068699997</v>
      </c>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row>
    <row r="132" spans="1:37" x14ac:dyDescent="0.35">
      <c r="A132" t="s">
        <v>30</v>
      </c>
      <c r="B132" t="s">
        <v>58</v>
      </c>
      <c r="C132" s="31" t="s">
        <v>34</v>
      </c>
      <c r="D132" s="30">
        <v>11112</v>
      </c>
      <c r="E132" s="30">
        <v>13551.643116599998</v>
      </c>
      <c r="F132" s="30">
        <v>13851.528999</v>
      </c>
      <c r="G132" s="30">
        <v>13038.903372700002</v>
      </c>
      <c r="H132" s="30">
        <v>13269.402659699997</v>
      </c>
      <c r="I132" s="30">
        <v>13598.6797885</v>
      </c>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row>
    <row r="133" spans="1:37" x14ac:dyDescent="0.35">
      <c r="A133" t="s">
        <v>30</v>
      </c>
      <c r="B133" t="s">
        <v>58</v>
      </c>
      <c r="C133" s="31" t="s">
        <v>35</v>
      </c>
      <c r="D133" s="30">
        <v>15109</v>
      </c>
      <c r="E133" s="30">
        <v>15961.596010700006</v>
      </c>
      <c r="F133" s="30">
        <v>18266.671945499998</v>
      </c>
      <c r="G133" s="30">
        <v>18663.922770999998</v>
      </c>
      <c r="H133" s="30">
        <v>18167.251863099998</v>
      </c>
      <c r="I133" s="30">
        <v>18556.9813005</v>
      </c>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row>
    <row r="134" spans="1:37" x14ac:dyDescent="0.35">
      <c r="A134" t="s">
        <v>30</v>
      </c>
      <c r="B134" t="s">
        <v>58</v>
      </c>
      <c r="C134" s="31" t="s">
        <v>36</v>
      </c>
      <c r="D134" s="30">
        <v>16344</v>
      </c>
      <c r="E134" s="30">
        <v>17068.413555300001</v>
      </c>
      <c r="F134" s="30">
        <v>18192.9082944</v>
      </c>
      <c r="G134" s="30">
        <v>20229.7888146</v>
      </c>
      <c r="H134" s="30">
        <v>20709.589192599993</v>
      </c>
      <c r="I134" s="30">
        <v>20554.631370499999</v>
      </c>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row>
    <row r="135" spans="1:37" x14ac:dyDescent="0.35">
      <c r="A135" t="s">
        <v>30</v>
      </c>
      <c r="B135" t="s">
        <v>58</v>
      </c>
      <c r="C135" s="31" t="s">
        <v>37</v>
      </c>
      <c r="D135" s="30">
        <v>16184</v>
      </c>
      <c r="E135" s="30">
        <v>16797.052177899994</v>
      </c>
      <c r="F135" s="30">
        <v>17080.852412299995</v>
      </c>
      <c r="G135" s="30">
        <v>18237.848254000004</v>
      </c>
      <c r="H135" s="30">
        <v>20072.149117500001</v>
      </c>
      <c r="I135" s="30">
        <v>20646.642592799999</v>
      </c>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row>
    <row r="136" spans="1:37" x14ac:dyDescent="0.35">
      <c r="A136" t="s">
        <v>30</v>
      </c>
      <c r="B136" t="s">
        <v>58</v>
      </c>
      <c r="C136" s="31" t="s">
        <v>38</v>
      </c>
      <c r="D136" s="30">
        <v>16067</v>
      </c>
      <c r="E136" s="30">
        <v>16280.2103415</v>
      </c>
      <c r="F136" s="30">
        <v>16302.336840200001</v>
      </c>
      <c r="G136" s="30">
        <v>16675.041724400002</v>
      </c>
      <c r="H136" s="30">
        <v>17833.772164100003</v>
      </c>
      <c r="I136" s="30">
        <v>19564.500905699999</v>
      </c>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row>
    <row r="137" spans="1:37" x14ac:dyDescent="0.35">
      <c r="A137" t="s">
        <v>30</v>
      </c>
      <c r="B137" t="s">
        <v>58</v>
      </c>
      <c r="C137" s="31" t="s">
        <v>39</v>
      </c>
      <c r="D137" s="30">
        <v>13363</v>
      </c>
      <c r="E137" s="30">
        <v>15503.6971201</v>
      </c>
      <c r="F137" s="30">
        <v>15241.159062700001</v>
      </c>
      <c r="G137" s="30">
        <v>15409.9284818</v>
      </c>
      <c r="H137" s="30">
        <v>15866.000787799998</v>
      </c>
      <c r="I137" s="30">
        <v>17009.854547499999</v>
      </c>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row>
    <row r="138" spans="1:37" x14ac:dyDescent="0.35">
      <c r="A138" t="s">
        <v>30</v>
      </c>
      <c r="B138" t="s">
        <v>58</v>
      </c>
      <c r="C138" s="31" t="s">
        <v>40</v>
      </c>
      <c r="D138" s="30">
        <v>12241</v>
      </c>
      <c r="E138" s="30">
        <v>12958.307558599998</v>
      </c>
      <c r="F138" s="30">
        <v>14393.024110899994</v>
      </c>
      <c r="G138" s="30">
        <v>14347.466082299999</v>
      </c>
      <c r="H138" s="30">
        <v>14652.788057100002</v>
      </c>
      <c r="I138" s="30">
        <v>15166.772345700003</v>
      </c>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row>
    <row r="139" spans="1:37" x14ac:dyDescent="0.35">
      <c r="A139" t="s">
        <v>30</v>
      </c>
      <c r="B139" t="s">
        <v>58</v>
      </c>
      <c r="C139" s="31" t="s">
        <v>41</v>
      </c>
      <c r="D139" s="30">
        <v>10797</v>
      </c>
      <c r="E139" s="30">
        <v>11738.178324399998</v>
      </c>
      <c r="F139" s="30">
        <v>11913.658038000003</v>
      </c>
      <c r="G139" s="30">
        <v>13231.972279699999</v>
      </c>
      <c r="H139" s="30">
        <v>13360.057680600003</v>
      </c>
      <c r="I139" s="30">
        <v>13752.905844199999</v>
      </c>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row>
    <row r="140" spans="1:37" x14ac:dyDescent="0.35">
      <c r="A140" t="s">
        <v>30</v>
      </c>
      <c r="B140" t="s">
        <v>58</v>
      </c>
      <c r="C140" s="31" t="s">
        <v>42</v>
      </c>
      <c r="D140" s="30">
        <v>9651</v>
      </c>
      <c r="E140" s="30">
        <v>10298.863385599998</v>
      </c>
      <c r="F140" s="30">
        <v>10752.508742399999</v>
      </c>
      <c r="G140" s="30">
        <v>10944.042168599997</v>
      </c>
      <c r="H140" s="30">
        <v>12207.314890200003</v>
      </c>
      <c r="I140" s="30">
        <v>12447.034697300001</v>
      </c>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row>
    <row r="141" spans="1:37" x14ac:dyDescent="0.35">
      <c r="A141" t="s">
        <v>30</v>
      </c>
      <c r="B141" t="s">
        <v>58</v>
      </c>
      <c r="C141" s="31" t="s">
        <v>43</v>
      </c>
      <c r="D141" s="30">
        <v>8311</v>
      </c>
      <c r="E141" s="30">
        <v>8944.7318460999995</v>
      </c>
      <c r="F141" s="30">
        <v>9229.6429225999982</v>
      </c>
      <c r="G141" s="30">
        <v>9666.1448634999979</v>
      </c>
      <c r="H141" s="30">
        <v>9877.2397814999986</v>
      </c>
      <c r="I141" s="30">
        <v>11051.8996494</v>
      </c>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row>
    <row r="142" spans="1:37" x14ac:dyDescent="0.35">
      <c r="A142" t="s">
        <v>30</v>
      </c>
      <c r="B142" t="s">
        <v>58</v>
      </c>
      <c r="C142" s="31" t="s">
        <v>44</v>
      </c>
      <c r="D142" s="30">
        <v>6852</v>
      </c>
      <c r="E142" s="30">
        <v>7416.8208512000001</v>
      </c>
      <c r="F142" s="30">
        <v>7726.5112547999997</v>
      </c>
      <c r="G142" s="30">
        <v>8048.4199884</v>
      </c>
      <c r="H142" s="30">
        <v>8485.0988856000022</v>
      </c>
      <c r="I142" s="30">
        <v>8714.2844148999993</v>
      </c>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row>
    <row r="143" spans="1:37" x14ac:dyDescent="0.35">
      <c r="A143" t="s">
        <v>30</v>
      </c>
      <c r="B143" t="s">
        <v>58</v>
      </c>
      <c r="C143" s="31" t="s">
        <v>45</v>
      </c>
      <c r="D143" s="30">
        <v>5853</v>
      </c>
      <c r="E143" s="30">
        <v>6041.276331600001</v>
      </c>
      <c r="F143" s="30">
        <v>6372.3613127999997</v>
      </c>
      <c r="G143" s="30">
        <v>6722.5221210000009</v>
      </c>
      <c r="H143" s="30">
        <v>7080.5447320000003</v>
      </c>
      <c r="I143" s="30">
        <v>7518.1779799999995</v>
      </c>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row>
    <row r="144" spans="1:37" x14ac:dyDescent="0.35">
      <c r="A144" t="s">
        <v>30</v>
      </c>
      <c r="B144" t="s">
        <v>58</v>
      </c>
      <c r="C144" s="31" t="s">
        <v>46</v>
      </c>
      <c r="D144" s="30">
        <v>4049</v>
      </c>
      <c r="E144" s="30">
        <v>5217.3098864000003</v>
      </c>
      <c r="F144" s="30">
        <v>5258.8210911000006</v>
      </c>
      <c r="G144" s="30">
        <v>5653.4079076000007</v>
      </c>
      <c r="H144" s="30">
        <v>6046.4945405000017</v>
      </c>
      <c r="I144" s="30">
        <v>6436.3908617999996</v>
      </c>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row>
    <row r="145" spans="1:37" x14ac:dyDescent="0.35">
      <c r="A145" t="s">
        <v>30</v>
      </c>
      <c r="B145" t="s">
        <v>58</v>
      </c>
      <c r="C145" s="31" t="s">
        <v>47</v>
      </c>
      <c r="D145" s="30">
        <v>2836</v>
      </c>
      <c r="E145" s="30">
        <v>3483.6830370999996</v>
      </c>
      <c r="F145" s="30">
        <v>4375.7636436000012</v>
      </c>
      <c r="G145" s="30">
        <v>4528.7879608000003</v>
      </c>
      <c r="H145" s="30">
        <v>4985.2080973000011</v>
      </c>
      <c r="I145" s="30">
        <v>5406.3670521999993</v>
      </c>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row>
    <row r="146" spans="1:37" x14ac:dyDescent="0.35">
      <c r="A146" t="s">
        <v>30</v>
      </c>
      <c r="B146" t="s">
        <v>58</v>
      </c>
      <c r="C146" s="31" t="s">
        <v>48</v>
      </c>
      <c r="D146" s="30">
        <v>2355</v>
      </c>
      <c r="E146" s="30">
        <v>3140.2503095000011</v>
      </c>
      <c r="F146" s="30">
        <v>3950.0360326999994</v>
      </c>
      <c r="G146" s="30">
        <v>5059.0996651999994</v>
      </c>
      <c r="H146" s="30">
        <v>5805.4513330999998</v>
      </c>
      <c r="I146" s="30">
        <v>6588.7930898000004</v>
      </c>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row>
    <row r="147" spans="1:37" x14ac:dyDescent="0.35">
      <c r="A147" t="s">
        <v>51</v>
      </c>
      <c r="B147" t="s">
        <v>58</v>
      </c>
      <c r="C147" s="31" t="s">
        <v>31</v>
      </c>
      <c r="D147" s="30">
        <v>22713</v>
      </c>
      <c r="E147" s="30">
        <v>23658.550907199999</v>
      </c>
      <c r="F147" s="30">
        <v>23700.574798199999</v>
      </c>
      <c r="G147" s="30">
        <v>24312.875384399995</v>
      </c>
      <c r="H147" s="30">
        <v>25502.154067200008</v>
      </c>
      <c r="I147" s="30">
        <v>26469.638220000001</v>
      </c>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row>
    <row r="148" spans="1:37" x14ac:dyDescent="0.35">
      <c r="A148" t="s">
        <v>51</v>
      </c>
      <c r="B148" t="s">
        <v>58</v>
      </c>
      <c r="C148" s="31" t="s">
        <v>32</v>
      </c>
      <c r="D148" s="30">
        <v>24453</v>
      </c>
      <c r="E148" s="30">
        <v>22268.112640800005</v>
      </c>
      <c r="F148" s="30">
        <v>22530.192332399994</v>
      </c>
      <c r="G148" s="30">
        <v>22706.986545799999</v>
      </c>
      <c r="H148" s="30">
        <v>23484.549942299993</v>
      </c>
      <c r="I148" s="30">
        <v>24700.004303600002</v>
      </c>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row>
    <row r="149" spans="1:37" x14ac:dyDescent="0.35">
      <c r="A149" t="s">
        <v>51</v>
      </c>
      <c r="B149" t="s">
        <v>58</v>
      </c>
      <c r="C149" s="31" t="s">
        <v>33</v>
      </c>
      <c r="D149" s="30">
        <v>22832</v>
      </c>
      <c r="E149" s="30">
        <v>24303.756819900002</v>
      </c>
      <c r="F149" s="30">
        <v>22136.950795699999</v>
      </c>
      <c r="G149" s="30">
        <v>22453.312268599999</v>
      </c>
      <c r="H149" s="30">
        <v>22849.330976599998</v>
      </c>
      <c r="I149" s="30">
        <v>23755.224952799996</v>
      </c>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row>
    <row r="150" spans="1:37" x14ac:dyDescent="0.35">
      <c r="A150" t="s">
        <v>51</v>
      </c>
      <c r="B150" t="s">
        <v>58</v>
      </c>
      <c r="C150" s="31" t="s">
        <v>34</v>
      </c>
      <c r="D150" s="30">
        <v>21809</v>
      </c>
      <c r="E150" s="30">
        <v>26466.8711798</v>
      </c>
      <c r="F150" s="30">
        <v>27017.211651400001</v>
      </c>
      <c r="G150" s="30">
        <v>25454.513578400005</v>
      </c>
      <c r="H150" s="30">
        <v>26003.208812700006</v>
      </c>
      <c r="I150" s="30">
        <v>26653.123237299998</v>
      </c>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row>
    <row r="151" spans="1:37" x14ac:dyDescent="0.35">
      <c r="A151" t="s">
        <v>51</v>
      </c>
      <c r="B151" t="s">
        <v>58</v>
      </c>
      <c r="C151" s="31" t="s">
        <v>35</v>
      </c>
      <c r="D151" s="30">
        <v>29535</v>
      </c>
      <c r="E151" s="30">
        <v>31328.040916600003</v>
      </c>
      <c r="F151" s="30">
        <v>35762.080037500004</v>
      </c>
      <c r="G151" s="30">
        <v>36555.160284499994</v>
      </c>
      <c r="H151" s="30">
        <v>35618.506547799996</v>
      </c>
      <c r="I151" s="30">
        <v>36467.7207117</v>
      </c>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row>
    <row r="152" spans="1:37" x14ac:dyDescent="0.35">
      <c r="A152" t="s">
        <v>51</v>
      </c>
      <c r="B152" t="s">
        <v>58</v>
      </c>
      <c r="C152" s="31" t="s">
        <v>36</v>
      </c>
      <c r="D152" s="30">
        <v>32009</v>
      </c>
      <c r="E152" s="30">
        <v>33428.910788999994</v>
      </c>
      <c r="F152" s="30">
        <v>35695.287694100007</v>
      </c>
      <c r="G152" s="30">
        <v>39638.391680400011</v>
      </c>
      <c r="H152" s="30">
        <v>40608.690021499999</v>
      </c>
      <c r="I152" s="30">
        <v>40358.529288599995</v>
      </c>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row>
    <row r="153" spans="1:37" x14ac:dyDescent="0.35">
      <c r="A153" t="s">
        <v>51</v>
      </c>
      <c r="B153" t="s">
        <v>58</v>
      </c>
      <c r="C153" s="31" t="s">
        <v>37</v>
      </c>
      <c r="D153" s="30">
        <v>32569</v>
      </c>
      <c r="E153" s="30">
        <v>33567.7990632</v>
      </c>
      <c r="F153" s="30">
        <v>34089.228066899996</v>
      </c>
      <c r="G153" s="30">
        <v>36400.224900400004</v>
      </c>
      <c r="H153" s="30">
        <v>39989.800015399996</v>
      </c>
      <c r="I153" s="30">
        <v>41154.666860199999</v>
      </c>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row>
    <row r="154" spans="1:37" x14ac:dyDescent="0.35">
      <c r="A154" t="s">
        <v>51</v>
      </c>
      <c r="B154" t="s">
        <v>58</v>
      </c>
      <c r="C154" s="31" t="s">
        <v>38</v>
      </c>
      <c r="D154" s="30">
        <v>32244</v>
      </c>
      <c r="E154" s="30">
        <v>32837.187872800001</v>
      </c>
      <c r="F154" s="30">
        <v>32795.859170600001</v>
      </c>
      <c r="G154" s="30">
        <v>33435.2749004</v>
      </c>
      <c r="H154" s="30">
        <v>35756.467921099997</v>
      </c>
      <c r="I154" s="30">
        <v>39172.765748399994</v>
      </c>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row>
    <row r="155" spans="1:37" x14ac:dyDescent="0.35">
      <c r="A155" t="s">
        <v>51</v>
      </c>
      <c r="B155" t="s">
        <v>58</v>
      </c>
      <c r="C155" s="31" t="s">
        <v>39</v>
      </c>
      <c r="D155" s="30">
        <v>27222</v>
      </c>
      <c r="E155" s="30">
        <v>31184.939960000003</v>
      </c>
      <c r="F155" s="30">
        <v>30870.807135499996</v>
      </c>
      <c r="G155" s="30">
        <v>31141.857566400002</v>
      </c>
      <c r="H155" s="30">
        <v>31929.831536599995</v>
      </c>
      <c r="I155" s="30">
        <v>34229.694013100008</v>
      </c>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row>
    <row r="156" spans="1:37" x14ac:dyDescent="0.35">
      <c r="A156" t="s">
        <v>51</v>
      </c>
      <c r="B156" t="s">
        <v>58</v>
      </c>
      <c r="C156" s="31" t="s">
        <v>40</v>
      </c>
      <c r="D156" s="30">
        <v>24483</v>
      </c>
      <c r="E156" s="30">
        <v>26578.8272689</v>
      </c>
      <c r="F156" s="30">
        <v>29320.096892599999</v>
      </c>
      <c r="G156" s="30">
        <v>29417.857120499993</v>
      </c>
      <c r="H156" s="30">
        <v>29982.639583500008</v>
      </c>
      <c r="I156" s="30">
        <v>30890.155693999994</v>
      </c>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row>
    <row r="157" spans="1:37" x14ac:dyDescent="0.35">
      <c r="A157" t="s">
        <v>51</v>
      </c>
      <c r="B157" t="s">
        <v>58</v>
      </c>
      <c r="C157" s="31" t="s">
        <v>41</v>
      </c>
      <c r="D157" s="30">
        <v>22058</v>
      </c>
      <c r="E157" s="30">
        <v>23627.844413300005</v>
      </c>
      <c r="F157" s="30">
        <v>24540.983013500001</v>
      </c>
      <c r="G157" s="30">
        <v>27115.155271400006</v>
      </c>
      <c r="H157" s="30">
        <v>27546.946055100001</v>
      </c>
      <c r="I157" s="30">
        <v>28293.793288600005</v>
      </c>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row>
    <row r="158" spans="1:37" x14ac:dyDescent="0.35">
      <c r="A158" t="s">
        <v>51</v>
      </c>
      <c r="B158" t="s">
        <v>58</v>
      </c>
      <c r="C158" s="31" t="s">
        <v>42</v>
      </c>
      <c r="D158" s="30">
        <v>19624</v>
      </c>
      <c r="E158" s="30">
        <v>21036.477087100004</v>
      </c>
      <c r="F158" s="30">
        <v>21761.995911399998</v>
      </c>
      <c r="G158" s="30">
        <v>22588.641886499998</v>
      </c>
      <c r="H158" s="30">
        <v>25063.562267700003</v>
      </c>
      <c r="I158" s="30">
        <v>25706.168324600003</v>
      </c>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row>
    <row r="159" spans="1:37" x14ac:dyDescent="0.35">
      <c r="A159" t="s">
        <v>51</v>
      </c>
      <c r="B159" t="s">
        <v>58</v>
      </c>
      <c r="C159" s="31" t="s">
        <v>43</v>
      </c>
      <c r="D159" s="30">
        <v>17470</v>
      </c>
      <c r="E159" s="30">
        <v>18283.448354100005</v>
      </c>
      <c r="F159" s="30">
        <v>18978.927695199996</v>
      </c>
      <c r="G159" s="30">
        <v>19736.627178999999</v>
      </c>
      <c r="H159" s="30">
        <v>20517.836969500004</v>
      </c>
      <c r="I159" s="30">
        <v>22822.852257600003</v>
      </c>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row>
    <row r="160" spans="1:37" x14ac:dyDescent="0.35">
      <c r="A160" t="s">
        <v>51</v>
      </c>
      <c r="B160" t="s">
        <v>58</v>
      </c>
      <c r="C160" s="31" t="s">
        <v>44</v>
      </c>
      <c r="D160" s="30">
        <v>14616</v>
      </c>
      <c r="E160" s="30">
        <v>15725.344038599998</v>
      </c>
      <c r="F160" s="30">
        <v>16002.417310500003</v>
      </c>
      <c r="G160" s="30">
        <v>16743.600026799995</v>
      </c>
      <c r="H160" s="30">
        <v>17557.863692799998</v>
      </c>
      <c r="I160" s="30">
        <v>18320.805758099999</v>
      </c>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row>
    <row r="161" spans="1:37" x14ac:dyDescent="0.35">
      <c r="A161" t="s">
        <v>51</v>
      </c>
      <c r="B161" t="s">
        <v>58</v>
      </c>
      <c r="C161" s="31" t="s">
        <v>45</v>
      </c>
      <c r="D161" s="30">
        <v>12260</v>
      </c>
      <c r="E161" s="30">
        <v>13248.614895600002</v>
      </c>
      <c r="F161" s="30">
        <v>13916.076158299998</v>
      </c>
      <c r="G161" s="30">
        <v>14366.705718199999</v>
      </c>
      <c r="H161" s="30">
        <v>15168.855282899998</v>
      </c>
      <c r="I161" s="30">
        <v>16028.158511000001</v>
      </c>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row>
    <row r="162" spans="1:37" x14ac:dyDescent="0.35">
      <c r="A162" t="s">
        <v>51</v>
      </c>
      <c r="B162" t="s">
        <v>58</v>
      </c>
      <c r="C162" s="31" t="s">
        <v>46</v>
      </c>
      <c r="D162" s="30">
        <v>8726</v>
      </c>
      <c r="E162" s="30">
        <v>11112.358376799997</v>
      </c>
      <c r="F162" s="30">
        <v>11669.247777999995</v>
      </c>
      <c r="G162" s="30">
        <v>12501.955186499998</v>
      </c>
      <c r="H162" s="30">
        <v>13106.608163400002</v>
      </c>
      <c r="I162" s="30">
        <v>13968.638028900001</v>
      </c>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row>
    <row r="163" spans="1:37" x14ac:dyDescent="0.35">
      <c r="A163" t="s">
        <v>51</v>
      </c>
      <c r="B163" t="s">
        <v>58</v>
      </c>
      <c r="C163" s="31" t="s">
        <v>47</v>
      </c>
      <c r="D163" s="30">
        <v>6284</v>
      </c>
      <c r="E163" s="30">
        <v>7670.2175552000008</v>
      </c>
      <c r="F163" s="30">
        <v>9553.9781586999998</v>
      </c>
      <c r="G163" s="30">
        <v>10229.3080027</v>
      </c>
      <c r="H163" s="30">
        <v>11223.860384399999</v>
      </c>
      <c r="I163" s="30">
        <v>11939.906883400003</v>
      </c>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row>
    <row r="164" spans="1:37" x14ac:dyDescent="0.35">
      <c r="A164" t="s">
        <v>51</v>
      </c>
      <c r="B164" t="s">
        <v>58</v>
      </c>
      <c r="C164" s="31" t="s">
        <v>48</v>
      </c>
      <c r="D164" s="30">
        <v>6499</v>
      </c>
      <c r="E164" s="30">
        <v>7909.0568851000016</v>
      </c>
      <c r="F164" s="30">
        <v>9586.8473400999974</v>
      </c>
      <c r="G164" s="30">
        <v>12115.255516099998</v>
      </c>
      <c r="H164" s="30">
        <v>14222.161749800005</v>
      </c>
      <c r="I164" s="30">
        <v>16286.984901999998</v>
      </c>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row>
    <row r="165" spans="1:37" x14ac:dyDescent="0.35">
      <c r="A165" t="s">
        <v>50</v>
      </c>
      <c r="B165" t="s">
        <v>59</v>
      </c>
      <c r="C165" s="31" t="s">
        <v>31</v>
      </c>
      <c r="D165" s="30">
        <v>4779</v>
      </c>
      <c r="E165" s="30">
        <v>4766.3527751000001</v>
      </c>
      <c r="F165" s="30">
        <v>4734.8734804000005</v>
      </c>
      <c r="G165" s="30">
        <v>4769.7133804000005</v>
      </c>
      <c r="H165" s="30">
        <v>4908.8604989000005</v>
      </c>
      <c r="I165" s="30">
        <v>4982.5541969000005</v>
      </c>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row>
    <row r="166" spans="1:37" x14ac:dyDescent="0.35">
      <c r="A166" t="s">
        <v>50</v>
      </c>
      <c r="B166" t="s">
        <v>59</v>
      </c>
      <c r="C166" s="31" t="s">
        <v>32</v>
      </c>
      <c r="D166" s="30">
        <v>6433</v>
      </c>
      <c r="E166" s="30">
        <v>5205.7526496</v>
      </c>
      <c r="F166" s="30">
        <v>5216.7694264999991</v>
      </c>
      <c r="G166" s="30">
        <v>5212.3190734999998</v>
      </c>
      <c r="H166" s="30">
        <v>5298.9575810000006</v>
      </c>
      <c r="I166" s="30">
        <v>5443.5755623000005</v>
      </c>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row>
    <row r="167" spans="1:37" x14ac:dyDescent="0.35">
      <c r="A167" t="s">
        <v>50</v>
      </c>
      <c r="B167" t="s">
        <v>59</v>
      </c>
      <c r="C167" s="31" t="s">
        <v>33</v>
      </c>
      <c r="D167" s="30">
        <v>6743</v>
      </c>
      <c r="E167" s="30">
        <v>6532.1081302000011</v>
      </c>
      <c r="F167" s="30">
        <v>5648.2892412999981</v>
      </c>
      <c r="G167" s="30">
        <v>5675.6693055999995</v>
      </c>
      <c r="H167" s="30">
        <v>5713.7917431999995</v>
      </c>
      <c r="I167" s="30">
        <v>5818.6488201000002</v>
      </c>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row>
    <row r="168" spans="1:37" x14ac:dyDescent="0.35">
      <c r="A168" t="s">
        <v>50</v>
      </c>
      <c r="B168" t="s">
        <v>59</v>
      </c>
      <c r="C168" s="31" t="s">
        <v>34</v>
      </c>
      <c r="D168" s="30">
        <v>7142</v>
      </c>
      <c r="E168" s="30">
        <v>7805.264675899999</v>
      </c>
      <c r="F168" s="30">
        <v>7658.5216485999999</v>
      </c>
      <c r="G168" s="30">
        <v>7002.7667124</v>
      </c>
      <c r="H168" s="30">
        <v>7093.2743193000006</v>
      </c>
      <c r="I168" s="30">
        <v>7175.3969084</v>
      </c>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row>
    <row r="169" spans="1:37" x14ac:dyDescent="0.35">
      <c r="A169" t="s">
        <v>50</v>
      </c>
      <c r="B169" t="s">
        <v>59</v>
      </c>
      <c r="C169" s="31" t="s">
        <v>35</v>
      </c>
      <c r="D169" s="30">
        <v>6697</v>
      </c>
      <c r="E169" s="30">
        <v>7909.1214533999992</v>
      </c>
      <c r="F169" s="30">
        <v>8816.8848927000017</v>
      </c>
      <c r="G169" s="30">
        <v>8767.0688664000008</v>
      </c>
      <c r="H169" s="30">
        <v>8389.3253682000013</v>
      </c>
      <c r="I169" s="30">
        <v>8490.0640977999992</v>
      </c>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row>
    <row r="170" spans="1:37" x14ac:dyDescent="0.35">
      <c r="A170" t="s">
        <v>50</v>
      </c>
      <c r="B170" t="s">
        <v>59</v>
      </c>
      <c r="C170" s="31" t="s">
        <v>36</v>
      </c>
      <c r="D170" s="30">
        <v>5220</v>
      </c>
      <c r="E170" s="30">
        <v>5739.8832531999997</v>
      </c>
      <c r="F170" s="30">
        <v>6376.9360047999999</v>
      </c>
      <c r="G170" s="30">
        <v>6966.4531518000013</v>
      </c>
      <c r="H170" s="30">
        <v>6972.5966958999998</v>
      </c>
      <c r="I170" s="30">
        <v>6764.5348181999998</v>
      </c>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row>
    <row r="171" spans="1:37" x14ac:dyDescent="0.35">
      <c r="A171" t="s">
        <v>50</v>
      </c>
      <c r="B171" t="s">
        <v>59</v>
      </c>
      <c r="C171" s="31" t="s">
        <v>37</v>
      </c>
      <c r="D171" s="30">
        <v>5829</v>
      </c>
      <c r="E171" s="30">
        <v>5670.889897699999</v>
      </c>
      <c r="F171" s="30">
        <v>5789.4859671000004</v>
      </c>
      <c r="G171" s="30">
        <v>6176.3491582000006</v>
      </c>
      <c r="H171" s="30">
        <v>6638.8203977000003</v>
      </c>
      <c r="I171" s="30">
        <v>6636.3164271999995</v>
      </c>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row>
    <row r="172" spans="1:37" x14ac:dyDescent="0.35">
      <c r="A172" t="s">
        <v>50</v>
      </c>
      <c r="B172" t="s">
        <v>59</v>
      </c>
      <c r="C172" s="31" t="s">
        <v>38</v>
      </c>
      <c r="D172" s="30">
        <v>6974</v>
      </c>
      <c r="E172" s="30">
        <v>6667.2923754999993</v>
      </c>
      <c r="F172" s="30">
        <v>6583.0433486999991</v>
      </c>
      <c r="G172" s="30">
        <v>6614.3966622999997</v>
      </c>
      <c r="H172" s="30">
        <v>6968.9569265999999</v>
      </c>
      <c r="I172" s="30">
        <v>7399.7607688000007</v>
      </c>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row>
    <row r="173" spans="1:37" x14ac:dyDescent="0.35">
      <c r="A173" t="s">
        <v>50</v>
      </c>
      <c r="B173" t="s">
        <v>59</v>
      </c>
      <c r="C173" s="31" t="s">
        <v>39</v>
      </c>
      <c r="D173" s="30">
        <v>7326</v>
      </c>
      <c r="E173" s="30">
        <v>7286.9518085</v>
      </c>
      <c r="F173" s="30">
        <v>7147.8028436999984</v>
      </c>
      <c r="G173" s="30">
        <v>7120.8760893999997</v>
      </c>
      <c r="H173" s="30">
        <v>7144.6639604000002</v>
      </c>
      <c r="I173" s="30">
        <v>7464.2448564999995</v>
      </c>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row>
    <row r="174" spans="1:37" x14ac:dyDescent="0.35">
      <c r="A174" t="s">
        <v>50</v>
      </c>
      <c r="B174" t="s">
        <v>59</v>
      </c>
      <c r="C174" s="31" t="s">
        <v>40</v>
      </c>
      <c r="D174" s="30">
        <v>7397</v>
      </c>
      <c r="E174" s="30">
        <v>7184.2005946000008</v>
      </c>
      <c r="F174" s="30">
        <v>7320.1211933999994</v>
      </c>
      <c r="G174" s="30">
        <v>7288.9018526</v>
      </c>
      <c r="H174" s="30">
        <v>7312.286516799998</v>
      </c>
      <c r="I174" s="30">
        <v>7314.7100215000009</v>
      </c>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row>
    <row r="175" spans="1:37" x14ac:dyDescent="0.35">
      <c r="A175" t="s">
        <v>50</v>
      </c>
      <c r="B175" t="s">
        <v>59</v>
      </c>
      <c r="C175" s="31" t="s">
        <v>41</v>
      </c>
      <c r="D175" s="30">
        <v>6372</v>
      </c>
      <c r="E175" s="30">
        <v>6688.5849405999998</v>
      </c>
      <c r="F175" s="30">
        <v>6528.7113226999991</v>
      </c>
      <c r="G175" s="30">
        <v>6752.4559013000007</v>
      </c>
      <c r="H175" s="30">
        <v>6788.5260792999998</v>
      </c>
      <c r="I175" s="30">
        <v>6812.7759186000003</v>
      </c>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row>
    <row r="176" spans="1:37" x14ac:dyDescent="0.35">
      <c r="A176" t="s">
        <v>50</v>
      </c>
      <c r="B176" t="s">
        <v>59</v>
      </c>
      <c r="C176" s="31" t="s">
        <v>42</v>
      </c>
      <c r="D176" s="30">
        <v>5386</v>
      </c>
      <c r="E176" s="30">
        <v>5715.2391262000001</v>
      </c>
      <c r="F176" s="30">
        <v>5953.5287815999991</v>
      </c>
      <c r="G176" s="30">
        <v>5856.0745148000005</v>
      </c>
      <c r="H176" s="30">
        <v>6125.2527338999998</v>
      </c>
      <c r="I176" s="30">
        <v>6173.0505719000003</v>
      </c>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row>
    <row r="177" spans="1:37" x14ac:dyDescent="0.35">
      <c r="A177" t="s">
        <v>50</v>
      </c>
      <c r="B177" t="s">
        <v>59</v>
      </c>
      <c r="C177" s="31" t="s">
        <v>43</v>
      </c>
      <c r="D177" s="30">
        <v>4913</v>
      </c>
      <c r="E177" s="30">
        <v>4816.0523180999999</v>
      </c>
      <c r="F177" s="30">
        <v>5074.6912265000001</v>
      </c>
      <c r="G177" s="30">
        <v>5293.3622882</v>
      </c>
      <c r="H177" s="30">
        <v>5251.7758312000014</v>
      </c>
      <c r="I177" s="30">
        <v>5517.9113423999997</v>
      </c>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row>
    <row r="178" spans="1:37" x14ac:dyDescent="0.35">
      <c r="A178" t="s">
        <v>50</v>
      </c>
      <c r="B178" t="s">
        <v>59</v>
      </c>
      <c r="C178" s="31" t="s">
        <v>44</v>
      </c>
      <c r="D178" s="30">
        <v>4372</v>
      </c>
      <c r="E178" s="30">
        <v>4445.1468794000002</v>
      </c>
      <c r="F178" s="30">
        <v>4380.607920899999</v>
      </c>
      <c r="G178" s="30">
        <v>4626.2052498000012</v>
      </c>
      <c r="H178" s="30">
        <v>4846.6574750999998</v>
      </c>
      <c r="I178" s="30">
        <v>4828.0463572999997</v>
      </c>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row>
    <row r="179" spans="1:37" x14ac:dyDescent="0.35">
      <c r="A179" t="s">
        <v>50</v>
      </c>
      <c r="B179" t="s">
        <v>59</v>
      </c>
      <c r="C179" s="31" t="s">
        <v>45</v>
      </c>
      <c r="D179" s="30">
        <v>4296</v>
      </c>
      <c r="E179" s="30">
        <v>3996.0253121999999</v>
      </c>
      <c r="F179" s="30">
        <v>4083.0844345</v>
      </c>
      <c r="G179" s="30">
        <v>4088.1848482999994</v>
      </c>
      <c r="H179" s="30">
        <v>4333.3644930999999</v>
      </c>
      <c r="I179" s="30">
        <v>4543.1458486000001</v>
      </c>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row>
    <row r="180" spans="1:37" x14ac:dyDescent="0.35">
      <c r="A180" t="s">
        <v>50</v>
      </c>
      <c r="B180" t="s">
        <v>59</v>
      </c>
      <c r="C180" s="31" t="s">
        <v>46</v>
      </c>
      <c r="D180" s="30">
        <v>3012</v>
      </c>
      <c r="E180" s="30">
        <v>3780.7902724</v>
      </c>
      <c r="F180" s="30">
        <v>3557.5399112999994</v>
      </c>
      <c r="G180" s="30">
        <v>3711.7366983000006</v>
      </c>
      <c r="H180" s="30">
        <v>3774.7359063000004</v>
      </c>
      <c r="I180" s="30">
        <v>4006.2412417999994</v>
      </c>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row>
    <row r="181" spans="1:37" x14ac:dyDescent="0.35">
      <c r="A181" t="s">
        <v>50</v>
      </c>
      <c r="B181" t="s">
        <v>59</v>
      </c>
      <c r="C181" s="31" t="s">
        <v>47</v>
      </c>
      <c r="D181" s="30">
        <v>2019</v>
      </c>
      <c r="E181" s="30">
        <v>2533.8092157999999</v>
      </c>
      <c r="F181" s="30">
        <v>3191.3289122000001</v>
      </c>
      <c r="G181" s="30">
        <v>3099.3000010000001</v>
      </c>
      <c r="H181" s="30">
        <v>3308.5072453999996</v>
      </c>
      <c r="I181" s="30">
        <v>3405.7056833000001</v>
      </c>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row>
    <row r="182" spans="1:37" x14ac:dyDescent="0.35">
      <c r="A182" t="s">
        <v>50</v>
      </c>
      <c r="B182" t="s">
        <v>59</v>
      </c>
      <c r="C182" s="31" t="s">
        <v>48</v>
      </c>
      <c r="D182" s="30">
        <v>2511</v>
      </c>
      <c r="E182" s="30">
        <v>2923.5908851000004</v>
      </c>
      <c r="F182" s="30">
        <v>3615.9991083</v>
      </c>
      <c r="G182" s="30">
        <v>4640.0003020999993</v>
      </c>
      <c r="H182" s="30">
        <v>5285.1231026000005</v>
      </c>
      <c r="I182" s="30">
        <v>5899.5860332000002</v>
      </c>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row>
    <row r="183" spans="1:37" x14ac:dyDescent="0.35">
      <c r="A183" t="s">
        <v>30</v>
      </c>
      <c r="B183" t="s">
        <v>59</v>
      </c>
      <c r="C183" s="31" t="s">
        <v>31</v>
      </c>
      <c r="D183" s="30">
        <v>5227</v>
      </c>
      <c r="E183" s="30">
        <v>5001.9741513000008</v>
      </c>
      <c r="F183" s="30">
        <v>4962.7628338999994</v>
      </c>
      <c r="G183" s="30">
        <v>5000.1156643999993</v>
      </c>
      <c r="H183" s="30">
        <v>5146.3326520000001</v>
      </c>
      <c r="I183" s="30">
        <v>5223.6413721999998</v>
      </c>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row>
    <row r="184" spans="1:37" x14ac:dyDescent="0.35">
      <c r="A184" t="s">
        <v>30</v>
      </c>
      <c r="B184" t="s">
        <v>59</v>
      </c>
      <c r="C184" s="31" t="s">
        <v>32</v>
      </c>
      <c r="D184" s="30">
        <v>6664</v>
      </c>
      <c r="E184" s="30">
        <v>5551.6252041000007</v>
      </c>
      <c r="F184" s="30">
        <v>5400.4470044999998</v>
      </c>
      <c r="G184" s="30">
        <v>5390.7587119999998</v>
      </c>
      <c r="H184" s="30">
        <v>5481.1479351000007</v>
      </c>
      <c r="I184" s="30">
        <v>5631.3282475000005</v>
      </c>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row>
    <row r="185" spans="1:37" x14ac:dyDescent="0.35">
      <c r="A185" t="s">
        <v>30</v>
      </c>
      <c r="B185" t="s">
        <v>59</v>
      </c>
      <c r="C185" s="31" t="s">
        <v>33</v>
      </c>
      <c r="D185" s="30">
        <v>7527</v>
      </c>
      <c r="E185" s="30">
        <v>6799.996313300001</v>
      </c>
      <c r="F185" s="30">
        <v>5965.8806642999989</v>
      </c>
      <c r="G185" s="30">
        <v>5879.0917114999993</v>
      </c>
      <c r="H185" s="30">
        <v>5915.4408127999995</v>
      </c>
      <c r="I185" s="30">
        <v>6025.5744961</v>
      </c>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row>
    <row r="186" spans="1:37" x14ac:dyDescent="0.35">
      <c r="A186" t="s">
        <v>30</v>
      </c>
      <c r="B186" t="s">
        <v>59</v>
      </c>
      <c r="C186" s="31" t="s">
        <v>34</v>
      </c>
      <c r="D186" s="30">
        <v>7545</v>
      </c>
      <c r="E186" s="30">
        <v>8564.3271839000008</v>
      </c>
      <c r="F186" s="30">
        <v>8095.6091379</v>
      </c>
      <c r="G186" s="30">
        <v>7444.3764726999998</v>
      </c>
      <c r="H186" s="30">
        <v>7453.5487368999993</v>
      </c>
      <c r="I186" s="30">
        <v>7539.9068448999988</v>
      </c>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row>
    <row r="187" spans="1:37" x14ac:dyDescent="0.35">
      <c r="A187" t="s">
        <v>30</v>
      </c>
      <c r="B187" t="s">
        <v>59</v>
      </c>
      <c r="C187" s="31" t="s">
        <v>35</v>
      </c>
      <c r="D187" s="30">
        <v>7538</v>
      </c>
      <c r="E187" s="30">
        <v>8623.9993167000011</v>
      </c>
      <c r="F187" s="30">
        <v>9715.0076064000004</v>
      </c>
      <c r="G187" s="30">
        <v>9512.5052829000015</v>
      </c>
      <c r="H187" s="30">
        <v>9106.1569778000012</v>
      </c>
      <c r="I187" s="30">
        <v>9160.4510362000001</v>
      </c>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row>
    <row r="188" spans="1:37" x14ac:dyDescent="0.35">
      <c r="A188" t="s">
        <v>30</v>
      </c>
      <c r="B188" t="s">
        <v>59</v>
      </c>
      <c r="C188" s="31" t="s">
        <v>36</v>
      </c>
      <c r="D188" s="30">
        <v>5578</v>
      </c>
      <c r="E188" s="30">
        <v>6285.9266346000004</v>
      </c>
      <c r="F188" s="30">
        <v>6940.5025714999992</v>
      </c>
      <c r="G188" s="30">
        <v>7638.3952048000001</v>
      </c>
      <c r="H188" s="30">
        <v>7598.1192530999997</v>
      </c>
      <c r="I188" s="30">
        <v>7365.7484366999997</v>
      </c>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row>
    <row r="189" spans="1:37" x14ac:dyDescent="0.35">
      <c r="A189" t="s">
        <v>30</v>
      </c>
      <c r="B189" t="s">
        <v>59</v>
      </c>
      <c r="C189" s="31" t="s">
        <v>37</v>
      </c>
      <c r="D189" s="30">
        <v>5364</v>
      </c>
      <c r="E189" s="30">
        <v>5261.9321552000001</v>
      </c>
      <c r="F189" s="30">
        <v>5454.2780538000006</v>
      </c>
      <c r="G189" s="30">
        <v>5818.7811258000002</v>
      </c>
      <c r="H189" s="30">
        <v>6292.0245179000012</v>
      </c>
      <c r="I189" s="30">
        <v>6274.4693698000001</v>
      </c>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row>
    <row r="190" spans="1:37" x14ac:dyDescent="0.35">
      <c r="A190" t="s">
        <v>30</v>
      </c>
      <c r="B190" t="s">
        <v>59</v>
      </c>
      <c r="C190" s="31" t="s">
        <v>38</v>
      </c>
      <c r="D190" s="30">
        <v>6383</v>
      </c>
      <c r="E190" s="30">
        <v>6073.4629442000005</v>
      </c>
      <c r="F190" s="30">
        <v>6009.3469440999997</v>
      </c>
      <c r="G190" s="30">
        <v>6106.1854572000011</v>
      </c>
      <c r="H190" s="30">
        <v>6433.2704718000005</v>
      </c>
      <c r="I190" s="30">
        <v>6857.8197342999993</v>
      </c>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row>
    <row r="191" spans="1:37" x14ac:dyDescent="0.35">
      <c r="A191" t="s">
        <v>30</v>
      </c>
      <c r="B191" t="s">
        <v>59</v>
      </c>
      <c r="C191" s="31" t="s">
        <v>39</v>
      </c>
      <c r="D191" s="30">
        <v>6702</v>
      </c>
      <c r="E191" s="30">
        <v>6579.0307070000008</v>
      </c>
      <c r="F191" s="30">
        <v>6384.455788799999</v>
      </c>
      <c r="G191" s="30">
        <v>6371.8376675999998</v>
      </c>
      <c r="H191" s="30">
        <v>6457.4191043999999</v>
      </c>
      <c r="I191" s="30">
        <v>6741.8808645999998</v>
      </c>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row>
    <row r="192" spans="1:37" x14ac:dyDescent="0.35">
      <c r="A192" t="s">
        <v>30</v>
      </c>
      <c r="B192" t="s">
        <v>59</v>
      </c>
      <c r="C192" s="31" t="s">
        <v>40</v>
      </c>
      <c r="D192" s="30">
        <v>6890</v>
      </c>
      <c r="E192" s="30">
        <v>6563.8078158999997</v>
      </c>
      <c r="F192" s="30">
        <v>6631.2186106999998</v>
      </c>
      <c r="G192" s="30">
        <v>6527.7146515000004</v>
      </c>
      <c r="H192" s="30">
        <v>6564.0902858999998</v>
      </c>
      <c r="I192" s="30">
        <v>6624.2521426999992</v>
      </c>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row>
    <row r="193" spans="1:37" x14ac:dyDescent="0.35">
      <c r="A193" t="s">
        <v>30</v>
      </c>
      <c r="B193" t="s">
        <v>59</v>
      </c>
      <c r="C193" s="31" t="s">
        <v>41</v>
      </c>
      <c r="D193" s="30">
        <v>6149</v>
      </c>
      <c r="E193" s="30">
        <v>6215.9022645999994</v>
      </c>
      <c r="F193" s="30">
        <v>5914.5155065000008</v>
      </c>
      <c r="G193" s="30">
        <v>6080.2985952999998</v>
      </c>
      <c r="H193" s="30">
        <v>6046.0765154999999</v>
      </c>
      <c r="I193" s="30">
        <v>6081.1088892000007</v>
      </c>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row>
    <row r="194" spans="1:37" x14ac:dyDescent="0.35">
      <c r="A194" t="s">
        <v>30</v>
      </c>
      <c r="B194" t="s">
        <v>59</v>
      </c>
      <c r="C194" s="31" t="s">
        <v>42</v>
      </c>
      <c r="D194" s="30">
        <v>5198</v>
      </c>
      <c r="E194" s="30">
        <v>5507.7812043000004</v>
      </c>
      <c r="F194" s="30">
        <v>5536.2562240999996</v>
      </c>
      <c r="G194" s="30">
        <v>5314.4429307</v>
      </c>
      <c r="H194" s="30">
        <v>5543.1245321000006</v>
      </c>
      <c r="I194" s="30">
        <v>5530.3667260000002</v>
      </c>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row>
    <row r="195" spans="1:37" x14ac:dyDescent="0.35">
      <c r="A195" t="s">
        <v>30</v>
      </c>
      <c r="B195" t="s">
        <v>59</v>
      </c>
      <c r="C195" s="31" t="s">
        <v>43</v>
      </c>
      <c r="D195" s="30">
        <v>4514</v>
      </c>
      <c r="E195" s="30">
        <v>4559.5739257999994</v>
      </c>
      <c r="F195" s="30">
        <v>4783.3608477000007</v>
      </c>
      <c r="G195" s="30">
        <v>4836.0306237000004</v>
      </c>
      <c r="H195" s="30">
        <v>4691.5249982999994</v>
      </c>
      <c r="I195" s="30">
        <v>4926.5020105999993</v>
      </c>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row>
    <row r="196" spans="1:37" x14ac:dyDescent="0.35">
      <c r="A196" t="s">
        <v>30</v>
      </c>
      <c r="B196" t="s">
        <v>59</v>
      </c>
      <c r="C196" s="31" t="s">
        <v>44</v>
      </c>
      <c r="D196" s="30">
        <v>3883</v>
      </c>
      <c r="E196" s="30">
        <v>3924.8999587999988</v>
      </c>
      <c r="F196" s="30">
        <v>3961.6687084999994</v>
      </c>
      <c r="G196" s="30">
        <v>4168.0540939999992</v>
      </c>
      <c r="H196" s="30">
        <v>4245.9272204000008</v>
      </c>
      <c r="I196" s="30">
        <v>4135.7259672999999</v>
      </c>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row>
    <row r="197" spans="1:37" x14ac:dyDescent="0.35">
      <c r="A197" t="s">
        <v>30</v>
      </c>
      <c r="B197" t="s">
        <v>59</v>
      </c>
      <c r="C197" s="31" t="s">
        <v>45</v>
      </c>
      <c r="D197" s="30">
        <v>3665</v>
      </c>
      <c r="E197" s="30">
        <v>3507.1850118000007</v>
      </c>
      <c r="F197" s="30">
        <v>3560.8522671000001</v>
      </c>
      <c r="G197" s="30">
        <v>3651.9022369000004</v>
      </c>
      <c r="H197" s="30">
        <v>3865.2374886999996</v>
      </c>
      <c r="I197" s="30">
        <v>3947.0905572999995</v>
      </c>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row>
    <row r="198" spans="1:37" x14ac:dyDescent="0.35">
      <c r="A198" t="s">
        <v>30</v>
      </c>
      <c r="B198" t="s">
        <v>59</v>
      </c>
      <c r="C198" s="31" t="s">
        <v>46</v>
      </c>
      <c r="D198" s="30">
        <v>2752</v>
      </c>
      <c r="E198" s="30">
        <v>3077.3131851999992</v>
      </c>
      <c r="F198" s="30">
        <v>2944.0546078000002</v>
      </c>
      <c r="G198" s="30">
        <v>3046.6708733</v>
      </c>
      <c r="H198" s="30">
        <v>3167.0303033000005</v>
      </c>
      <c r="I198" s="30">
        <v>3362.5028292999996</v>
      </c>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row>
    <row r="199" spans="1:37" x14ac:dyDescent="0.35">
      <c r="A199" t="s">
        <v>30</v>
      </c>
      <c r="B199" t="s">
        <v>59</v>
      </c>
      <c r="C199" s="31" t="s">
        <v>47</v>
      </c>
      <c r="D199" s="30">
        <v>1662</v>
      </c>
      <c r="E199" s="30">
        <v>2156.9989421999999</v>
      </c>
      <c r="F199" s="30">
        <v>2439.7025555999994</v>
      </c>
      <c r="G199" s="30">
        <v>2398.1692730999998</v>
      </c>
      <c r="H199" s="30">
        <v>2542.2884180999999</v>
      </c>
      <c r="I199" s="30">
        <v>2670.3748194999998</v>
      </c>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row>
    <row r="200" spans="1:37" x14ac:dyDescent="0.35">
      <c r="A200" t="s">
        <v>30</v>
      </c>
      <c r="B200" t="s">
        <v>59</v>
      </c>
      <c r="C200" s="31" t="s">
        <v>48</v>
      </c>
      <c r="D200" s="30">
        <v>1478</v>
      </c>
      <c r="E200" s="30">
        <v>1842.2248091000001</v>
      </c>
      <c r="F200" s="30">
        <v>2396.9025433999996</v>
      </c>
      <c r="G200" s="30">
        <v>2938.7940109000001</v>
      </c>
      <c r="H200" s="30">
        <v>3255.6655988000002</v>
      </c>
      <c r="I200" s="30">
        <v>3564.7545166999998</v>
      </c>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row>
    <row r="201" spans="1:37" x14ac:dyDescent="0.35">
      <c r="A201" t="s">
        <v>51</v>
      </c>
      <c r="B201" t="s">
        <v>59</v>
      </c>
      <c r="C201" s="31" t="s">
        <v>31</v>
      </c>
      <c r="D201" s="30">
        <v>10006</v>
      </c>
      <c r="E201" s="30">
        <v>9768.326926400001</v>
      </c>
      <c r="F201" s="30">
        <v>9697.6363143000017</v>
      </c>
      <c r="G201" s="30">
        <v>9769.8290448000007</v>
      </c>
      <c r="H201" s="30">
        <v>10055.193150900001</v>
      </c>
      <c r="I201" s="30">
        <v>10206.195569099998</v>
      </c>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row>
    <row r="202" spans="1:37" x14ac:dyDescent="0.35">
      <c r="A202" t="s">
        <v>51</v>
      </c>
      <c r="B202" t="s">
        <v>59</v>
      </c>
      <c r="C202" s="31" t="s">
        <v>32</v>
      </c>
      <c r="D202" s="30">
        <v>13097</v>
      </c>
      <c r="E202" s="30">
        <v>10757.3778537</v>
      </c>
      <c r="F202" s="30">
        <v>10617.216430999999</v>
      </c>
      <c r="G202" s="30">
        <v>10603.0777855</v>
      </c>
      <c r="H202" s="30">
        <v>10780.1055161</v>
      </c>
      <c r="I202" s="30">
        <v>11074.903809800002</v>
      </c>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row>
    <row r="203" spans="1:37" x14ac:dyDescent="0.35">
      <c r="A203" t="s">
        <v>51</v>
      </c>
      <c r="B203" t="s">
        <v>59</v>
      </c>
      <c r="C203" s="31" t="s">
        <v>33</v>
      </c>
      <c r="D203" s="30">
        <v>14270</v>
      </c>
      <c r="E203" s="30">
        <v>13332.104443499999</v>
      </c>
      <c r="F203" s="30">
        <v>11614.169905600002</v>
      </c>
      <c r="G203" s="30">
        <v>11554.761017099998</v>
      </c>
      <c r="H203" s="30">
        <v>11629.232555999999</v>
      </c>
      <c r="I203" s="30">
        <v>11844.223316199999</v>
      </c>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row>
    <row r="204" spans="1:37" x14ac:dyDescent="0.35">
      <c r="A204" t="s">
        <v>51</v>
      </c>
      <c r="B204" t="s">
        <v>59</v>
      </c>
      <c r="C204" s="31" t="s">
        <v>34</v>
      </c>
      <c r="D204" s="30">
        <v>14687</v>
      </c>
      <c r="E204" s="30">
        <v>16369.591859800001</v>
      </c>
      <c r="F204" s="30">
        <v>15754.130786500002</v>
      </c>
      <c r="G204" s="30">
        <v>14447.143185099998</v>
      </c>
      <c r="H204" s="30">
        <v>14546.823056199999</v>
      </c>
      <c r="I204" s="30">
        <v>14715.303753299999</v>
      </c>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row>
    <row r="205" spans="1:37" x14ac:dyDescent="0.35">
      <c r="A205" t="s">
        <v>51</v>
      </c>
      <c r="B205" t="s">
        <v>59</v>
      </c>
      <c r="C205" s="31" t="s">
        <v>35</v>
      </c>
      <c r="D205" s="30">
        <v>14235</v>
      </c>
      <c r="E205" s="30">
        <v>16533.120770100002</v>
      </c>
      <c r="F205" s="30">
        <v>18531.892499099999</v>
      </c>
      <c r="G205" s="30">
        <v>18279.574149299999</v>
      </c>
      <c r="H205" s="30">
        <v>17495.482346000004</v>
      </c>
      <c r="I205" s="30">
        <v>17650.515134000001</v>
      </c>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row>
    <row r="206" spans="1:37" x14ac:dyDescent="0.35">
      <c r="A206" t="s">
        <v>51</v>
      </c>
      <c r="B206" t="s">
        <v>59</v>
      </c>
      <c r="C206" s="31" t="s">
        <v>36</v>
      </c>
      <c r="D206" s="30">
        <v>10798</v>
      </c>
      <c r="E206" s="30">
        <v>12025.8098878</v>
      </c>
      <c r="F206" s="30">
        <v>13317.438576300001</v>
      </c>
      <c r="G206" s="30">
        <v>14604.8483566</v>
      </c>
      <c r="H206" s="30">
        <v>14570.715949000003</v>
      </c>
      <c r="I206" s="30">
        <v>14130.283254899998</v>
      </c>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row>
    <row r="207" spans="1:37" x14ac:dyDescent="0.35">
      <c r="A207" t="s">
        <v>51</v>
      </c>
      <c r="B207" t="s">
        <v>59</v>
      </c>
      <c r="C207" s="31" t="s">
        <v>37</v>
      </c>
      <c r="D207" s="30">
        <v>11193</v>
      </c>
      <c r="E207" s="30">
        <v>10932.822052899999</v>
      </c>
      <c r="F207" s="30">
        <v>11243.764020900002</v>
      </c>
      <c r="G207" s="30">
        <v>11995.130283999999</v>
      </c>
      <c r="H207" s="30">
        <v>12930.844915599999</v>
      </c>
      <c r="I207" s="30">
        <v>12910.785797</v>
      </c>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row>
    <row r="208" spans="1:37" x14ac:dyDescent="0.35">
      <c r="A208" t="s">
        <v>51</v>
      </c>
      <c r="B208" t="s">
        <v>59</v>
      </c>
      <c r="C208" s="31" t="s">
        <v>38</v>
      </c>
      <c r="D208" s="30">
        <v>13357</v>
      </c>
      <c r="E208" s="30">
        <v>12740.7553197</v>
      </c>
      <c r="F208" s="30">
        <v>12592.390292799999</v>
      </c>
      <c r="G208" s="30">
        <v>12720.582119500001</v>
      </c>
      <c r="H208" s="30">
        <v>13402.227398399998</v>
      </c>
      <c r="I208" s="30">
        <v>14257.580503099998</v>
      </c>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row>
    <row r="209" spans="1:37" x14ac:dyDescent="0.35">
      <c r="A209" t="s">
        <v>51</v>
      </c>
      <c r="B209" t="s">
        <v>59</v>
      </c>
      <c r="C209" s="31" t="s">
        <v>39</v>
      </c>
      <c r="D209" s="30">
        <v>14028</v>
      </c>
      <c r="E209" s="30">
        <v>13865.982515500002</v>
      </c>
      <c r="F209" s="30">
        <v>13532.258632500001</v>
      </c>
      <c r="G209" s="30">
        <v>13492.713757</v>
      </c>
      <c r="H209" s="30">
        <v>13602.083064799999</v>
      </c>
      <c r="I209" s="30">
        <v>14206.125721100001</v>
      </c>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row>
    <row r="210" spans="1:37" x14ac:dyDescent="0.35">
      <c r="A210" t="s">
        <v>51</v>
      </c>
      <c r="B210" t="s">
        <v>59</v>
      </c>
      <c r="C210" s="31" t="s">
        <v>40</v>
      </c>
      <c r="D210" s="30">
        <v>14287</v>
      </c>
      <c r="E210" s="30">
        <v>13748.008410500001</v>
      </c>
      <c r="F210" s="30">
        <v>13951.339804100002</v>
      </c>
      <c r="G210" s="30">
        <v>13816.616504099999</v>
      </c>
      <c r="H210" s="30">
        <v>13876.376802699997</v>
      </c>
      <c r="I210" s="30">
        <v>13938.962164199998</v>
      </c>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row>
    <row r="211" spans="1:37" x14ac:dyDescent="0.35">
      <c r="A211" t="s">
        <v>51</v>
      </c>
      <c r="B211" t="s">
        <v>59</v>
      </c>
      <c r="C211" s="31" t="s">
        <v>41</v>
      </c>
      <c r="D211" s="30">
        <v>12521</v>
      </c>
      <c r="E211" s="30">
        <v>12904.487205200001</v>
      </c>
      <c r="F211" s="30">
        <v>12443.226829199999</v>
      </c>
      <c r="G211" s="30">
        <v>12832.754496599999</v>
      </c>
      <c r="H211" s="30">
        <v>12834.602594799999</v>
      </c>
      <c r="I211" s="30">
        <v>12893.884807800001</v>
      </c>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row>
    <row r="212" spans="1:37" x14ac:dyDescent="0.35">
      <c r="A212" t="s">
        <v>51</v>
      </c>
      <c r="B212" t="s">
        <v>59</v>
      </c>
      <c r="C212" s="31" t="s">
        <v>42</v>
      </c>
      <c r="D212" s="30">
        <v>10584</v>
      </c>
      <c r="E212" s="30">
        <v>11223.020330500001</v>
      </c>
      <c r="F212" s="30">
        <v>11489.785005700001</v>
      </c>
      <c r="G212" s="30">
        <v>11170.5174455</v>
      </c>
      <c r="H212" s="30">
        <v>11668.377266</v>
      </c>
      <c r="I212" s="30">
        <v>11703.4172979</v>
      </c>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row>
    <row r="213" spans="1:37" x14ac:dyDescent="0.35">
      <c r="A213" t="s">
        <v>51</v>
      </c>
      <c r="B213" t="s">
        <v>59</v>
      </c>
      <c r="C213" s="31" t="s">
        <v>43</v>
      </c>
      <c r="D213" s="30">
        <v>9427</v>
      </c>
      <c r="E213" s="30">
        <v>9375.6262439000002</v>
      </c>
      <c r="F213" s="30">
        <v>9858.052074199999</v>
      </c>
      <c r="G213" s="30">
        <v>10129.392911899999</v>
      </c>
      <c r="H213" s="30">
        <v>9943.3008295000018</v>
      </c>
      <c r="I213" s="30">
        <v>10444.413353000004</v>
      </c>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row>
    <row r="214" spans="1:37" x14ac:dyDescent="0.35">
      <c r="A214" t="s">
        <v>51</v>
      </c>
      <c r="B214" t="s">
        <v>59</v>
      </c>
      <c r="C214" s="31" t="s">
        <v>44</v>
      </c>
      <c r="D214" s="30">
        <v>8255</v>
      </c>
      <c r="E214" s="30">
        <v>8370.0468381999981</v>
      </c>
      <c r="F214" s="30">
        <v>8342.2766293999975</v>
      </c>
      <c r="G214" s="30">
        <v>8794.2593437999985</v>
      </c>
      <c r="H214" s="30">
        <v>9092.5846954999997</v>
      </c>
      <c r="I214" s="30">
        <v>8963.7723245999987</v>
      </c>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row>
    <row r="215" spans="1:37" x14ac:dyDescent="0.35">
      <c r="A215" t="s">
        <v>51</v>
      </c>
      <c r="B215" t="s">
        <v>59</v>
      </c>
      <c r="C215" s="31" t="s">
        <v>45</v>
      </c>
      <c r="D215" s="30">
        <v>7961</v>
      </c>
      <c r="E215" s="30">
        <v>7503.2103240000015</v>
      </c>
      <c r="F215" s="30">
        <v>7643.9367015999987</v>
      </c>
      <c r="G215" s="30">
        <v>7740.0870852000007</v>
      </c>
      <c r="H215" s="30">
        <v>8198.6019818000004</v>
      </c>
      <c r="I215" s="30">
        <v>8490.2364058999992</v>
      </c>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row>
    <row r="216" spans="1:37" x14ac:dyDescent="0.35">
      <c r="A216" t="s">
        <v>51</v>
      </c>
      <c r="B216" t="s">
        <v>59</v>
      </c>
      <c r="C216" s="31" t="s">
        <v>46</v>
      </c>
      <c r="D216" s="30">
        <v>5764</v>
      </c>
      <c r="E216" s="30">
        <v>6858.1034576000002</v>
      </c>
      <c r="F216" s="30">
        <v>6501.5945191000001</v>
      </c>
      <c r="G216" s="30">
        <v>6758.4075715999998</v>
      </c>
      <c r="H216" s="30">
        <v>6941.7662095999995</v>
      </c>
      <c r="I216" s="30">
        <v>7368.7440710999999</v>
      </c>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row>
    <row r="217" spans="1:37" x14ac:dyDescent="0.35">
      <c r="A217" t="s">
        <v>51</v>
      </c>
      <c r="B217" t="s">
        <v>59</v>
      </c>
      <c r="C217" s="31" t="s">
        <v>47</v>
      </c>
      <c r="D217" s="30">
        <v>3681</v>
      </c>
      <c r="E217" s="30">
        <v>4690.8081579999998</v>
      </c>
      <c r="F217" s="30">
        <v>5631.0314677999995</v>
      </c>
      <c r="G217" s="30">
        <v>5497.4692740999999</v>
      </c>
      <c r="H217" s="30">
        <v>5850.7956635</v>
      </c>
      <c r="I217" s="30">
        <v>6076.0805028000013</v>
      </c>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row>
    <row r="218" spans="1:37" x14ac:dyDescent="0.35">
      <c r="A218" t="s">
        <v>51</v>
      </c>
      <c r="B218" t="s">
        <v>59</v>
      </c>
      <c r="C218" s="31" t="s">
        <v>48</v>
      </c>
      <c r="D218" s="30">
        <v>3989</v>
      </c>
      <c r="E218" s="30">
        <v>4765.8156941999996</v>
      </c>
      <c r="F218" s="30">
        <v>6012.9016517</v>
      </c>
      <c r="G218" s="30">
        <v>7578.7943130000003</v>
      </c>
      <c r="H218" s="30">
        <v>8540.7887013999989</v>
      </c>
      <c r="I218" s="30">
        <v>9464.3405499000019</v>
      </c>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row>
    <row r="219" spans="1:37" x14ac:dyDescent="0.35">
      <c r="A219" t="s">
        <v>50</v>
      </c>
      <c r="B219" t="s">
        <v>60</v>
      </c>
      <c r="C219" s="31" t="s">
        <v>31</v>
      </c>
      <c r="D219" s="30">
        <v>6155</v>
      </c>
      <c r="E219" s="30">
        <v>6410.0750182000002</v>
      </c>
      <c r="F219" s="30">
        <v>6541.5031372000003</v>
      </c>
      <c r="G219" s="30">
        <v>6836.7662412</v>
      </c>
      <c r="H219" s="30">
        <v>7251.0210142999986</v>
      </c>
      <c r="I219" s="30">
        <v>7570.0185044000009</v>
      </c>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row>
    <row r="220" spans="1:37" x14ac:dyDescent="0.35">
      <c r="A220" t="s">
        <v>50</v>
      </c>
      <c r="B220" t="s">
        <v>60</v>
      </c>
      <c r="C220" s="31" t="s">
        <v>32</v>
      </c>
      <c r="D220" s="30">
        <v>6491</v>
      </c>
      <c r="E220" s="30">
        <v>6193.3227050999994</v>
      </c>
      <c r="F220" s="30">
        <v>6330.3257657999993</v>
      </c>
      <c r="G220" s="30">
        <v>6465.8550910000013</v>
      </c>
      <c r="H220" s="30">
        <v>6799.7572259999997</v>
      </c>
      <c r="I220" s="30">
        <v>7219.4007861999999</v>
      </c>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row>
    <row r="221" spans="1:37" x14ac:dyDescent="0.35">
      <c r="A221" t="s">
        <v>50</v>
      </c>
      <c r="B221" t="s">
        <v>60</v>
      </c>
      <c r="C221" s="31" t="s">
        <v>33</v>
      </c>
      <c r="D221" s="30">
        <v>6883</v>
      </c>
      <c r="E221" s="30">
        <v>7120.8454837000008</v>
      </c>
      <c r="F221" s="30">
        <v>6724.7155909000003</v>
      </c>
      <c r="G221" s="30">
        <v>6867.6377063</v>
      </c>
      <c r="H221" s="30">
        <v>7088.5605696000021</v>
      </c>
      <c r="I221" s="30">
        <v>7464.2132100999988</v>
      </c>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row>
    <row r="222" spans="1:37" x14ac:dyDescent="0.35">
      <c r="A222" t="s">
        <v>50</v>
      </c>
      <c r="B222" t="s">
        <v>60</v>
      </c>
      <c r="C222" s="31" t="s">
        <v>34</v>
      </c>
      <c r="D222" s="30">
        <v>8355</v>
      </c>
      <c r="E222" s="30">
        <v>9940.2059112000024</v>
      </c>
      <c r="F222" s="30">
        <v>10124.5997424</v>
      </c>
      <c r="G222" s="30">
        <v>9758.4261767999978</v>
      </c>
      <c r="H222" s="30">
        <v>10032.338512299999</v>
      </c>
      <c r="I222" s="30">
        <v>10372.661362099998</v>
      </c>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row>
    <row r="223" spans="1:37" x14ac:dyDescent="0.35">
      <c r="A223" t="s">
        <v>50</v>
      </c>
      <c r="B223" t="s">
        <v>60</v>
      </c>
      <c r="C223" s="31" t="s">
        <v>35</v>
      </c>
      <c r="D223" s="30">
        <v>16793</v>
      </c>
      <c r="E223" s="30">
        <v>17043.650759099997</v>
      </c>
      <c r="F223" s="30">
        <v>19290.0570343</v>
      </c>
      <c r="G223" s="30">
        <v>19683.660842999998</v>
      </c>
      <c r="H223" s="30">
        <v>19458.584820700002</v>
      </c>
      <c r="I223" s="30">
        <v>20020.262026300003</v>
      </c>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row>
    <row r="224" spans="1:37" x14ac:dyDescent="0.35">
      <c r="A224" t="s">
        <v>50</v>
      </c>
      <c r="B224" t="s">
        <v>60</v>
      </c>
      <c r="C224" s="31" t="s">
        <v>36</v>
      </c>
      <c r="D224" s="30">
        <v>18210</v>
      </c>
      <c r="E224" s="30">
        <v>19443.136382600002</v>
      </c>
      <c r="F224" s="30">
        <v>21007.304504000007</v>
      </c>
      <c r="G224" s="30">
        <v>23211.360978199998</v>
      </c>
      <c r="H224" s="30">
        <v>23899.590002100002</v>
      </c>
      <c r="I224" s="30">
        <v>24028.678264299997</v>
      </c>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row>
    <row r="225" spans="1:37" x14ac:dyDescent="0.35">
      <c r="A225" t="s">
        <v>50</v>
      </c>
      <c r="B225" t="s">
        <v>60</v>
      </c>
      <c r="C225" s="31" t="s">
        <v>37</v>
      </c>
      <c r="D225" s="30">
        <v>15185</v>
      </c>
      <c r="E225" s="30">
        <v>17116.755738400003</v>
      </c>
      <c r="F225" s="30">
        <v>18138.283552399997</v>
      </c>
      <c r="G225" s="30">
        <v>19626.079376199999</v>
      </c>
      <c r="H225" s="30">
        <v>21603.142342000006</v>
      </c>
      <c r="I225" s="30">
        <v>22445.340223399995</v>
      </c>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row>
    <row r="226" spans="1:37" x14ac:dyDescent="0.35">
      <c r="A226" t="s">
        <v>50</v>
      </c>
      <c r="B226" t="s">
        <v>60</v>
      </c>
      <c r="C226" s="31" t="s">
        <v>38</v>
      </c>
      <c r="D226" s="30">
        <v>12336</v>
      </c>
      <c r="E226" s="30">
        <v>13959.541481699996</v>
      </c>
      <c r="F226" s="30">
        <v>15012.665822400004</v>
      </c>
      <c r="G226" s="30">
        <v>15851.5792017</v>
      </c>
      <c r="H226" s="30">
        <v>17267.444169800001</v>
      </c>
      <c r="I226" s="30">
        <v>19079.903155499997</v>
      </c>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row>
    <row r="227" spans="1:37" x14ac:dyDescent="0.35">
      <c r="A227" t="s">
        <v>50</v>
      </c>
      <c r="B227" t="s">
        <v>60</v>
      </c>
      <c r="C227" s="31" t="s">
        <v>39</v>
      </c>
      <c r="D227" s="30">
        <v>10151</v>
      </c>
      <c r="E227" s="30">
        <v>12554.862126099997</v>
      </c>
      <c r="F227" s="30">
        <v>13574.082355800001</v>
      </c>
      <c r="G227" s="30">
        <v>14412.756460499999</v>
      </c>
      <c r="H227" s="30">
        <v>15225.706389000003</v>
      </c>
      <c r="I227" s="30">
        <v>16627.879680000002</v>
      </c>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row>
    <row r="228" spans="1:37" x14ac:dyDescent="0.35">
      <c r="A228" t="s">
        <v>50</v>
      </c>
      <c r="B228" t="s">
        <v>60</v>
      </c>
      <c r="C228" s="31" t="s">
        <v>40</v>
      </c>
      <c r="D228" s="30">
        <v>9812</v>
      </c>
      <c r="E228" s="30">
        <v>10628.672443000005</v>
      </c>
      <c r="F228" s="30">
        <v>12480.459266699996</v>
      </c>
      <c r="G228" s="30">
        <v>13344.788761800002</v>
      </c>
      <c r="H228" s="30">
        <v>14175.940845700003</v>
      </c>
      <c r="I228" s="30">
        <v>14978.033922700006</v>
      </c>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row>
    <row r="229" spans="1:37" x14ac:dyDescent="0.35">
      <c r="A229" t="s">
        <v>50</v>
      </c>
      <c r="B229" t="s">
        <v>60</v>
      </c>
      <c r="C229" s="31" t="s">
        <v>41</v>
      </c>
      <c r="D229" s="30">
        <v>9100</v>
      </c>
      <c r="E229" s="30">
        <v>10199.203662400001</v>
      </c>
      <c r="F229" s="30">
        <v>10647.7569399</v>
      </c>
      <c r="G229" s="30">
        <v>12322.690342799999</v>
      </c>
      <c r="H229" s="30">
        <v>13201.054952600001</v>
      </c>
      <c r="I229" s="30">
        <v>14037.359279700002</v>
      </c>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row>
    <row r="230" spans="1:37" x14ac:dyDescent="0.35">
      <c r="A230" t="s">
        <v>50</v>
      </c>
      <c r="B230" t="s">
        <v>60</v>
      </c>
      <c r="C230" s="31" t="s">
        <v>42</v>
      </c>
      <c r="D230" s="30">
        <v>7607</v>
      </c>
      <c r="E230" s="30">
        <v>9023.7082470999994</v>
      </c>
      <c r="F230" s="30">
        <v>9742.9271697999975</v>
      </c>
      <c r="G230" s="30">
        <v>10142.492410600003</v>
      </c>
      <c r="H230" s="30">
        <v>11715.569402499999</v>
      </c>
      <c r="I230" s="30">
        <v>12585.5187635</v>
      </c>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row>
    <row r="231" spans="1:37" x14ac:dyDescent="0.35">
      <c r="A231" t="s">
        <v>50</v>
      </c>
      <c r="B231" t="s">
        <v>60</v>
      </c>
      <c r="C231" s="31" t="s">
        <v>43</v>
      </c>
      <c r="D231" s="30">
        <v>6246</v>
      </c>
      <c r="E231" s="30">
        <v>7443.6657481999991</v>
      </c>
      <c r="F231" s="30">
        <v>8430.4851995000008</v>
      </c>
      <c r="G231" s="30">
        <v>9069.8244182000017</v>
      </c>
      <c r="H231" s="30">
        <v>9501.6252600000007</v>
      </c>
      <c r="I231" s="30">
        <v>10976.725172199998</v>
      </c>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row>
    <row r="232" spans="1:37" x14ac:dyDescent="0.35">
      <c r="A232" t="s">
        <v>50</v>
      </c>
      <c r="B232" t="s">
        <v>60</v>
      </c>
      <c r="C232" s="31" t="s">
        <v>44</v>
      </c>
      <c r="D232" s="30">
        <v>4991</v>
      </c>
      <c r="E232" s="30">
        <v>6039.9087437999997</v>
      </c>
      <c r="F232" s="30">
        <v>6868.5658814000017</v>
      </c>
      <c r="G232" s="30">
        <v>7712.869047799999</v>
      </c>
      <c r="H232" s="30">
        <v>8356.4888831000044</v>
      </c>
      <c r="I232" s="30">
        <v>8813.6619253000008</v>
      </c>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row>
    <row r="233" spans="1:37" x14ac:dyDescent="0.35">
      <c r="A233" t="s">
        <v>50</v>
      </c>
      <c r="B233" t="s">
        <v>60</v>
      </c>
      <c r="C233" s="31" t="s">
        <v>45</v>
      </c>
      <c r="D233" s="30">
        <v>4153</v>
      </c>
      <c r="E233" s="30">
        <v>4898.5913350999999</v>
      </c>
      <c r="F233" s="30">
        <v>5701.9960328000006</v>
      </c>
      <c r="G233" s="30">
        <v>6434.8584053000004</v>
      </c>
      <c r="H233" s="30">
        <v>7254.8449606999993</v>
      </c>
      <c r="I233" s="30">
        <v>7907.7677262000007</v>
      </c>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row>
    <row r="234" spans="1:37" x14ac:dyDescent="0.35">
      <c r="A234" t="s">
        <v>50</v>
      </c>
      <c r="B234" t="s">
        <v>60</v>
      </c>
      <c r="C234" s="31" t="s">
        <v>46</v>
      </c>
      <c r="D234" s="30">
        <v>2829</v>
      </c>
      <c r="E234" s="30">
        <v>4073.5501768000013</v>
      </c>
      <c r="F234" s="30">
        <v>4623.2217516999999</v>
      </c>
      <c r="G234" s="30">
        <v>5375.8376738999987</v>
      </c>
      <c r="H234" s="30">
        <v>6094.1348328000004</v>
      </c>
      <c r="I234" s="30">
        <v>6896.8726303000012</v>
      </c>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row>
    <row r="235" spans="1:37" x14ac:dyDescent="0.35">
      <c r="A235" t="s">
        <v>50</v>
      </c>
      <c r="B235" t="s">
        <v>60</v>
      </c>
      <c r="C235" s="31" t="s">
        <v>47</v>
      </c>
      <c r="D235" s="30">
        <v>1836</v>
      </c>
      <c r="E235" s="30">
        <v>2676.6549235000007</v>
      </c>
      <c r="F235" s="30">
        <v>3728.8704105999996</v>
      </c>
      <c r="G235" s="30">
        <v>4245.153975199999</v>
      </c>
      <c r="H235" s="30">
        <v>5000.3637861000016</v>
      </c>
      <c r="I235" s="30">
        <v>5704.7172119000006</v>
      </c>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row>
    <row r="236" spans="1:37" x14ac:dyDescent="0.35">
      <c r="A236" t="s">
        <v>50</v>
      </c>
      <c r="B236" t="s">
        <v>60</v>
      </c>
      <c r="C236" s="31" t="s">
        <v>48</v>
      </c>
      <c r="D236" s="30">
        <v>2193</v>
      </c>
      <c r="E236" s="30">
        <v>2660.2684823</v>
      </c>
      <c r="F236" s="30">
        <v>3559.708012699999</v>
      </c>
      <c r="G236" s="30">
        <v>4966.5274891999998</v>
      </c>
      <c r="H236" s="30">
        <v>6285.6875345000008</v>
      </c>
      <c r="I236" s="30">
        <v>7704.4299493999997</v>
      </c>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row>
    <row r="237" spans="1:37" x14ac:dyDescent="0.35">
      <c r="A237" t="s">
        <v>30</v>
      </c>
      <c r="B237" t="s">
        <v>60</v>
      </c>
      <c r="C237" s="31" t="s">
        <v>31</v>
      </c>
      <c r="D237" s="30">
        <v>6378</v>
      </c>
      <c r="E237" s="30">
        <v>6726.9526745999983</v>
      </c>
      <c r="F237" s="30">
        <v>6856.3455361000006</v>
      </c>
      <c r="G237" s="30">
        <v>7167.0180676999998</v>
      </c>
      <c r="H237" s="30">
        <v>7601.7980576999989</v>
      </c>
      <c r="I237" s="30">
        <v>7936.3034071000002</v>
      </c>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row>
    <row r="238" spans="1:37" x14ac:dyDescent="0.35">
      <c r="A238" t="s">
        <v>30</v>
      </c>
      <c r="B238" t="s">
        <v>60</v>
      </c>
      <c r="C238" s="31" t="s">
        <v>32</v>
      </c>
      <c r="D238" s="30">
        <v>6535</v>
      </c>
      <c r="E238" s="30">
        <v>6385.1212364000003</v>
      </c>
      <c r="F238" s="30">
        <v>6539.9618635999987</v>
      </c>
      <c r="G238" s="30">
        <v>6674.6558395000011</v>
      </c>
      <c r="H238" s="30">
        <v>7021.4934245999993</v>
      </c>
      <c r="I238" s="30">
        <v>7456.8191277000005</v>
      </c>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row>
    <row r="239" spans="1:37" x14ac:dyDescent="0.35">
      <c r="A239" t="s">
        <v>30</v>
      </c>
      <c r="B239" t="s">
        <v>60</v>
      </c>
      <c r="C239" s="31" t="s">
        <v>33</v>
      </c>
      <c r="D239" s="30">
        <v>7085</v>
      </c>
      <c r="E239" s="30">
        <v>7269.4287853999995</v>
      </c>
      <c r="F239" s="30">
        <v>6941.6787353</v>
      </c>
      <c r="G239" s="30">
        <v>7089.0996512999982</v>
      </c>
      <c r="H239" s="30">
        <v>7314.5662663999983</v>
      </c>
      <c r="I239" s="30">
        <v>7707.2963489999993</v>
      </c>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row>
    <row r="240" spans="1:37" x14ac:dyDescent="0.35">
      <c r="A240" t="s">
        <v>30</v>
      </c>
      <c r="B240" t="s">
        <v>60</v>
      </c>
      <c r="C240" s="31" t="s">
        <v>34</v>
      </c>
      <c r="D240" s="30">
        <v>8141</v>
      </c>
      <c r="E240" s="30">
        <v>10188.928708399999</v>
      </c>
      <c r="F240" s="30">
        <v>10353.290986299997</v>
      </c>
      <c r="G240" s="30">
        <v>10014.2405208</v>
      </c>
      <c r="H240" s="30">
        <v>10281.520845999996</v>
      </c>
      <c r="I240" s="30">
        <v>10635.543702300003</v>
      </c>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row>
    <row r="241" spans="1:37" x14ac:dyDescent="0.35">
      <c r="A241" t="s">
        <v>30</v>
      </c>
      <c r="B241" t="s">
        <v>60</v>
      </c>
      <c r="C241" s="31" t="s">
        <v>35</v>
      </c>
      <c r="D241" s="30">
        <v>15068</v>
      </c>
      <c r="E241" s="30">
        <v>16409.298808700001</v>
      </c>
      <c r="F241" s="30">
        <v>18870.720303999999</v>
      </c>
      <c r="G241" s="30">
        <v>19255.665494099998</v>
      </c>
      <c r="H241" s="30">
        <v>19037.394017099999</v>
      </c>
      <c r="I241" s="30">
        <v>19557.042752399997</v>
      </c>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row>
    <row r="242" spans="1:37" x14ac:dyDescent="0.35">
      <c r="A242" t="s">
        <v>30</v>
      </c>
      <c r="B242" t="s">
        <v>60</v>
      </c>
      <c r="C242" s="31" t="s">
        <v>36</v>
      </c>
      <c r="D242" s="30">
        <v>17979</v>
      </c>
      <c r="E242" s="30">
        <v>19632.1968371</v>
      </c>
      <c r="F242" s="30">
        <v>21449.128151000004</v>
      </c>
      <c r="G242" s="30">
        <v>23884.634593699997</v>
      </c>
      <c r="H242" s="30">
        <v>24592.177860299998</v>
      </c>
      <c r="I242" s="30">
        <v>24699.596841300005</v>
      </c>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row>
    <row r="243" spans="1:37" x14ac:dyDescent="0.35">
      <c r="A243" t="s">
        <v>30</v>
      </c>
      <c r="B243" t="s">
        <v>60</v>
      </c>
      <c r="C243" s="31" t="s">
        <v>37</v>
      </c>
      <c r="D243" s="30">
        <v>16113</v>
      </c>
      <c r="E243" s="30">
        <v>17851.5218399</v>
      </c>
      <c r="F243" s="30">
        <v>19021.644161199994</v>
      </c>
      <c r="G243" s="30">
        <v>20654.581233799996</v>
      </c>
      <c r="H243" s="30">
        <v>22856.404082699999</v>
      </c>
      <c r="I243" s="30">
        <v>23736.456119900005</v>
      </c>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row>
    <row r="244" spans="1:37" x14ac:dyDescent="0.35">
      <c r="A244" t="s">
        <v>30</v>
      </c>
      <c r="B244" t="s">
        <v>60</v>
      </c>
      <c r="C244" s="31" t="s">
        <v>38</v>
      </c>
      <c r="D244" s="30">
        <v>13246</v>
      </c>
      <c r="E244" s="30">
        <v>14968.6809416</v>
      </c>
      <c r="F244" s="30">
        <v>15881.1289019</v>
      </c>
      <c r="G244" s="30">
        <v>16861.111203499997</v>
      </c>
      <c r="H244" s="30">
        <v>18384.91903020001</v>
      </c>
      <c r="I244" s="30">
        <v>20396.4899898</v>
      </c>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row>
    <row r="245" spans="1:37" x14ac:dyDescent="0.35">
      <c r="A245" t="s">
        <v>30</v>
      </c>
      <c r="B245" t="s">
        <v>60</v>
      </c>
      <c r="C245" s="31" t="s">
        <v>39</v>
      </c>
      <c r="D245" s="30">
        <v>10361</v>
      </c>
      <c r="E245" s="30">
        <v>13100.163954100002</v>
      </c>
      <c r="F245" s="30">
        <v>14077.967415100002</v>
      </c>
      <c r="G245" s="30">
        <v>14821.485037800003</v>
      </c>
      <c r="H245" s="30">
        <v>15778.486846599997</v>
      </c>
      <c r="I245" s="30">
        <v>17256.3192514</v>
      </c>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row>
    <row r="246" spans="1:37" x14ac:dyDescent="0.35">
      <c r="A246" t="s">
        <v>30</v>
      </c>
      <c r="B246" t="s">
        <v>60</v>
      </c>
      <c r="C246" s="31" t="s">
        <v>40</v>
      </c>
      <c r="D246" s="30">
        <v>10014</v>
      </c>
      <c r="E246" s="30">
        <v>10855.099673899998</v>
      </c>
      <c r="F246" s="30">
        <v>12836.925626400001</v>
      </c>
      <c r="G246" s="30">
        <v>13639.343934299999</v>
      </c>
      <c r="H246" s="30">
        <v>14414.126879699999</v>
      </c>
      <c r="I246" s="30">
        <v>15368.701519700002</v>
      </c>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row>
    <row r="247" spans="1:37" x14ac:dyDescent="0.35">
      <c r="A247" t="s">
        <v>30</v>
      </c>
      <c r="B247" t="s">
        <v>60</v>
      </c>
      <c r="C247" s="31" t="s">
        <v>41</v>
      </c>
      <c r="D247" s="30">
        <v>9351</v>
      </c>
      <c r="E247" s="30">
        <v>10487.509353099998</v>
      </c>
      <c r="F247" s="30">
        <v>10872.227778700002</v>
      </c>
      <c r="G247" s="30">
        <v>12627.438977100001</v>
      </c>
      <c r="H247" s="30">
        <v>13441.112034300004</v>
      </c>
      <c r="I247" s="30">
        <v>14248.727648500002</v>
      </c>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row>
    <row r="248" spans="1:37" x14ac:dyDescent="0.35">
      <c r="A248" t="s">
        <v>30</v>
      </c>
      <c r="B248" t="s">
        <v>60</v>
      </c>
      <c r="C248" s="31" t="s">
        <v>42</v>
      </c>
      <c r="D248" s="30">
        <v>7858</v>
      </c>
      <c r="E248" s="30">
        <v>9264.0510159000005</v>
      </c>
      <c r="F248" s="30">
        <v>9943.0107865000009</v>
      </c>
      <c r="G248" s="30">
        <v>10258.6449674</v>
      </c>
      <c r="H248" s="30">
        <v>11881.295228499999</v>
      </c>
      <c r="I248" s="30">
        <v>12686.585911399998</v>
      </c>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row>
    <row r="249" spans="1:37" x14ac:dyDescent="0.35">
      <c r="A249" t="s">
        <v>30</v>
      </c>
      <c r="B249" t="s">
        <v>60</v>
      </c>
      <c r="C249" s="31" t="s">
        <v>43</v>
      </c>
      <c r="D249" s="30">
        <v>6238</v>
      </c>
      <c r="E249" s="30">
        <v>7507.0108715000006</v>
      </c>
      <c r="F249" s="30">
        <v>8435.8867014000007</v>
      </c>
      <c r="G249" s="30">
        <v>9011.6279787000003</v>
      </c>
      <c r="H249" s="30">
        <v>9351.7881484999998</v>
      </c>
      <c r="I249" s="30">
        <v>10826.034691299999</v>
      </c>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row>
    <row r="250" spans="1:37" x14ac:dyDescent="0.35">
      <c r="A250" t="s">
        <v>30</v>
      </c>
      <c r="B250" t="s">
        <v>60</v>
      </c>
      <c r="C250" s="31" t="s">
        <v>44</v>
      </c>
      <c r="D250" s="30">
        <v>4910</v>
      </c>
      <c r="E250" s="30">
        <v>5937.6672819999994</v>
      </c>
      <c r="F250" s="30">
        <v>6814.5773625999991</v>
      </c>
      <c r="G250" s="30">
        <v>7591.5253763000001</v>
      </c>
      <c r="H250" s="30">
        <v>8157.0386720000006</v>
      </c>
      <c r="I250" s="30">
        <v>8516.7014949000004</v>
      </c>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row>
    <row r="251" spans="1:37" x14ac:dyDescent="0.35">
      <c r="A251" t="s">
        <v>30</v>
      </c>
      <c r="B251" t="s">
        <v>60</v>
      </c>
      <c r="C251" s="31" t="s">
        <v>45</v>
      </c>
      <c r="D251" s="30">
        <v>3997</v>
      </c>
      <c r="E251" s="30">
        <v>4597.4701004000008</v>
      </c>
      <c r="F251" s="30">
        <v>5331.0217850000017</v>
      </c>
      <c r="G251" s="30">
        <v>6095.7703411999983</v>
      </c>
      <c r="H251" s="30">
        <v>6806.117301799999</v>
      </c>
      <c r="I251" s="30">
        <v>7362.7650910999992</v>
      </c>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row>
    <row r="252" spans="1:37" x14ac:dyDescent="0.35">
      <c r="A252" t="s">
        <v>30</v>
      </c>
      <c r="B252" t="s">
        <v>60</v>
      </c>
      <c r="C252" s="31" t="s">
        <v>46</v>
      </c>
      <c r="D252" s="30">
        <v>2579</v>
      </c>
      <c r="E252" s="30">
        <v>3711.9750299000002</v>
      </c>
      <c r="F252" s="30">
        <v>4113.2974944999996</v>
      </c>
      <c r="G252" s="30">
        <v>4763.5446554</v>
      </c>
      <c r="H252" s="30">
        <v>5475.4041365999983</v>
      </c>
      <c r="I252" s="30">
        <v>6143.4630922999986</v>
      </c>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row>
    <row r="253" spans="1:37" x14ac:dyDescent="0.35">
      <c r="A253" t="s">
        <v>30</v>
      </c>
      <c r="B253" t="s">
        <v>60</v>
      </c>
      <c r="C253" s="31" t="s">
        <v>47</v>
      </c>
      <c r="D253" s="30">
        <v>1652</v>
      </c>
      <c r="E253" s="30">
        <v>2145.0609684000001</v>
      </c>
      <c r="F253" s="30">
        <v>3019.9390514000002</v>
      </c>
      <c r="G253" s="30">
        <v>3379.4740341000006</v>
      </c>
      <c r="H253" s="30">
        <v>3975.8621867000006</v>
      </c>
      <c r="I253" s="30">
        <v>4617.5570213000001</v>
      </c>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row>
    <row r="254" spans="1:37" x14ac:dyDescent="0.35">
      <c r="A254" t="s">
        <v>30</v>
      </c>
      <c r="B254" t="s">
        <v>60</v>
      </c>
      <c r="C254" s="31" t="s">
        <v>48</v>
      </c>
      <c r="D254" s="30">
        <v>1290</v>
      </c>
      <c r="E254" s="30">
        <v>1767.4226606000007</v>
      </c>
      <c r="F254" s="30">
        <v>2324.0418020000006</v>
      </c>
      <c r="G254" s="30">
        <v>3255.1174545999993</v>
      </c>
      <c r="H254" s="30">
        <v>4051.2132664999999</v>
      </c>
      <c r="I254" s="30">
        <v>4921.6909286999999</v>
      </c>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row>
    <row r="255" spans="1:37" x14ac:dyDescent="0.35">
      <c r="A255" t="s">
        <v>51</v>
      </c>
      <c r="B255" t="s">
        <v>60</v>
      </c>
      <c r="C255" s="31" t="s">
        <v>31</v>
      </c>
      <c r="D255" s="30">
        <v>12533</v>
      </c>
      <c r="E255" s="30">
        <v>13137.027692799997</v>
      </c>
      <c r="F255" s="30">
        <v>13397.848673299997</v>
      </c>
      <c r="G255" s="30">
        <v>14003.784308899996</v>
      </c>
      <c r="H255" s="30">
        <v>14852.819072</v>
      </c>
      <c r="I255" s="30">
        <v>15506.321911499999</v>
      </c>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row>
    <row r="256" spans="1:37" x14ac:dyDescent="0.35">
      <c r="A256" t="s">
        <v>51</v>
      </c>
      <c r="B256" t="s">
        <v>60</v>
      </c>
      <c r="C256" s="31" t="s">
        <v>32</v>
      </c>
      <c r="D256" s="30">
        <v>13026</v>
      </c>
      <c r="E256" s="30">
        <v>12578.443941500003</v>
      </c>
      <c r="F256" s="30">
        <v>12870.287629400002</v>
      </c>
      <c r="G256" s="30">
        <v>13140.510930500002</v>
      </c>
      <c r="H256" s="30">
        <v>13821.250650600001</v>
      </c>
      <c r="I256" s="30">
        <v>14676.219913900004</v>
      </c>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row>
    <row r="257" spans="1:37" x14ac:dyDescent="0.35">
      <c r="A257" t="s">
        <v>51</v>
      </c>
      <c r="B257" t="s">
        <v>60</v>
      </c>
      <c r="C257" s="31" t="s">
        <v>33</v>
      </c>
      <c r="D257" s="30">
        <v>13968</v>
      </c>
      <c r="E257" s="30">
        <v>14390.274269100004</v>
      </c>
      <c r="F257" s="30">
        <v>13666.394326199998</v>
      </c>
      <c r="G257" s="30">
        <v>13956.737357600001</v>
      </c>
      <c r="H257" s="30">
        <v>14403.126836000001</v>
      </c>
      <c r="I257" s="30">
        <v>15171.509559100001</v>
      </c>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row>
    <row r="258" spans="1:37" x14ac:dyDescent="0.35">
      <c r="A258" t="s">
        <v>51</v>
      </c>
      <c r="B258" t="s">
        <v>60</v>
      </c>
      <c r="C258" s="31" t="s">
        <v>34</v>
      </c>
      <c r="D258" s="30">
        <v>16496</v>
      </c>
      <c r="E258" s="30">
        <v>20129.134619599998</v>
      </c>
      <c r="F258" s="30">
        <v>20477.8907287</v>
      </c>
      <c r="G258" s="30">
        <v>19772.666697600005</v>
      </c>
      <c r="H258" s="30">
        <v>20313.859358299997</v>
      </c>
      <c r="I258" s="30">
        <v>21008.205064400001</v>
      </c>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row>
    <row r="259" spans="1:37" x14ac:dyDescent="0.35">
      <c r="A259" t="s">
        <v>51</v>
      </c>
      <c r="B259" t="s">
        <v>60</v>
      </c>
      <c r="C259" s="31" t="s">
        <v>35</v>
      </c>
      <c r="D259" s="30">
        <v>31861</v>
      </c>
      <c r="E259" s="30">
        <v>33452.949567800002</v>
      </c>
      <c r="F259" s="30">
        <v>38160.777338300009</v>
      </c>
      <c r="G259" s="30">
        <v>38939.326337099992</v>
      </c>
      <c r="H259" s="30">
        <v>38495.978837800016</v>
      </c>
      <c r="I259" s="30">
        <v>39577.304778700003</v>
      </c>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row>
    <row r="260" spans="1:37" x14ac:dyDescent="0.35">
      <c r="A260" t="s">
        <v>51</v>
      </c>
      <c r="B260" t="s">
        <v>60</v>
      </c>
      <c r="C260" s="31" t="s">
        <v>36</v>
      </c>
      <c r="D260" s="30">
        <v>36189</v>
      </c>
      <c r="E260" s="30">
        <v>39075.333219699991</v>
      </c>
      <c r="F260" s="30">
        <v>42456.432654999982</v>
      </c>
      <c r="G260" s="30">
        <v>47095.995571899999</v>
      </c>
      <c r="H260" s="30">
        <v>48491.767862400018</v>
      </c>
      <c r="I260" s="30">
        <v>48728.275105600012</v>
      </c>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row>
    <row r="261" spans="1:37" x14ac:dyDescent="0.35">
      <c r="A261" t="s">
        <v>51</v>
      </c>
      <c r="B261" t="s">
        <v>60</v>
      </c>
      <c r="C261" s="31" t="s">
        <v>37</v>
      </c>
      <c r="D261" s="30">
        <v>31298</v>
      </c>
      <c r="E261" s="30">
        <v>34968.277578299989</v>
      </c>
      <c r="F261" s="30">
        <v>37159.927713599987</v>
      </c>
      <c r="G261" s="30">
        <v>40280.660610000006</v>
      </c>
      <c r="H261" s="30">
        <v>44459.546424699998</v>
      </c>
      <c r="I261" s="30">
        <v>46181.796343300004</v>
      </c>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row>
    <row r="262" spans="1:37" x14ac:dyDescent="0.35">
      <c r="A262" t="s">
        <v>51</v>
      </c>
      <c r="B262" t="s">
        <v>60</v>
      </c>
      <c r="C262" s="31" t="s">
        <v>38</v>
      </c>
      <c r="D262" s="30">
        <v>25582</v>
      </c>
      <c r="E262" s="30">
        <v>28928.222423299987</v>
      </c>
      <c r="F262" s="30">
        <v>30893.794724299991</v>
      </c>
      <c r="G262" s="30">
        <v>32712.690405199995</v>
      </c>
      <c r="H262" s="30">
        <v>35652.363200000007</v>
      </c>
      <c r="I262" s="30">
        <v>39476.393145299997</v>
      </c>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row>
    <row r="263" spans="1:37" x14ac:dyDescent="0.35">
      <c r="A263" t="s">
        <v>51</v>
      </c>
      <c r="B263" t="s">
        <v>60</v>
      </c>
      <c r="C263" s="31" t="s">
        <v>39</v>
      </c>
      <c r="D263" s="30">
        <v>20512</v>
      </c>
      <c r="E263" s="30">
        <v>25655.026080199998</v>
      </c>
      <c r="F263" s="30">
        <v>27652.049770900001</v>
      </c>
      <c r="G263" s="30">
        <v>29234.241498299998</v>
      </c>
      <c r="H263" s="30">
        <v>31004.193235599996</v>
      </c>
      <c r="I263" s="30">
        <v>33884.198931400009</v>
      </c>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row>
    <row r="264" spans="1:37" x14ac:dyDescent="0.35">
      <c r="A264" t="s">
        <v>51</v>
      </c>
      <c r="B264" t="s">
        <v>60</v>
      </c>
      <c r="C264" s="31" t="s">
        <v>40</v>
      </c>
      <c r="D264" s="30">
        <v>19826</v>
      </c>
      <c r="E264" s="30">
        <v>21483.772116899996</v>
      </c>
      <c r="F264" s="30">
        <v>25317.384893099999</v>
      </c>
      <c r="G264" s="30">
        <v>26984.132696099998</v>
      </c>
      <c r="H264" s="30">
        <v>28590.0677254</v>
      </c>
      <c r="I264" s="30">
        <v>30346.735442400004</v>
      </c>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row>
    <row r="265" spans="1:37" x14ac:dyDescent="0.35">
      <c r="A265" t="s">
        <v>51</v>
      </c>
      <c r="B265" t="s">
        <v>60</v>
      </c>
      <c r="C265" s="31" t="s">
        <v>41</v>
      </c>
      <c r="D265" s="30">
        <v>18451</v>
      </c>
      <c r="E265" s="30">
        <v>20686.713015499998</v>
      </c>
      <c r="F265" s="30">
        <v>21519.984718600001</v>
      </c>
      <c r="G265" s="30">
        <v>24950.129319899996</v>
      </c>
      <c r="H265" s="30">
        <v>26642.1669869</v>
      </c>
      <c r="I265" s="30">
        <v>28286.086928199991</v>
      </c>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row>
    <row r="266" spans="1:37" x14ac:dyDescent="0.35">
      <c r="A266" t="s">
        <v>51</v>
      </c>
      <c r="B266" t="s">
        <v>60</v>
      </c>
      <c r="C266" s="31" t="s">
        <v>42</v>
      </c>
      <c r="D266" s="30">
        <v>15465</v>
      </c>
      <c r="E266" s="30">
        <v>18287.759263</v>
      </c>
      <c r="F266" s="30">
        <v>19685.9379563</v>
      </c>
      <c r="G266" s="30">
        <v>20401.137377999999</v>
      </c>
      <c r="H266" s="30">
        <v>23596.864631000004</v>
      </c>
      <c r="I266" s="30">
        <v>25272.104674899994</v>
      </c>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row>
    <row r="267" spans="1:37" x14ac:dyDescent="0.35">
      <c r="A267" t="s">
        <v>51</v>
      </c>
      <c r="B267" t="s">
        <v>60</v>
      </c>
      <c r="C267" s="31" t="s">
        <v>43</v>
      </c>
      <c r="D267" s="30">
        <v>12484</v>
      </c>
      <c r="E267" s="30">
        <v>14950.6766197</v>
      </c>
      <c r="F267" s="30">
        <v>16866.371900900001</v>
      </c>
      <c r="G267" s="30">
        <v>18081.452396900004</v>
      </c>
      <c r="H267" s="30">
        <v>18853.413408500001</v>
      </c>
      <c r="I267" s="30">
        <v>21802.759863499999</v>
      </c>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row>
    <row r="268" spans="1:37" x14ac:dyDescent="0.35">
      <c r="A268" t="s">
        <v>51</v>
      </c>
      <c r="B268" t="s">
        <v>60</v>
      </c>
      <c r="C268" s="31" t="s">
        <v>44</v>
      </c>
      <c r="D268" s="30">
        <v>9901</v>
      </c>
      <c r="E268" s="30">
        <v>11977.576025800005</v>
      </c>
      <c r="F268" s="30">
        <v>13683.143243999999</v>
      </c>
      <c r="G268" s="30">
        <v>15304.394424099997</v>
      </c>
      <c r="H268" s="30">
        <v>16513.527555100001</v>
      </c>
      <c r="I268" s="30">
        <v>17330.363420200003</v>
      </c>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row>
    <row r="269" spans="1:37" x14ac:dyDescent="0.35">
      <c r="A269" t="s">
        <v>51</v>
      </c>
      <c r="B269" t="s">
        <v>60</v>
      </c>
      <c r="C269" s="31" t="s">
        <v>45</v>
      </c>
      <c r="D269" s="30">
        <v>8150</v>
      </c>
      <c r="E269" s="30">
        <v>9496.0614354999998</v>
      </c>
      <c r="F269" s="30">
        <v>11033.017817799999</v>
      </c>
      <c r="G269" s="30">
        <v>12530.628746499999</v>
      </c>
      <c r="H269" s="30">
        <v>14060.962262500005</v>
      </c>
      <c r="I269" s="30">
        <v>15270.532817299998</v>
      </c>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row>
    <row r="270" spans="1:37" x14ac:dyDescent="0.35">
      <c r="A270" t="s">
        <v>51</v>
      </c>
      <c r="B270" t="s">
        <v>60</v>
      </c>
      <c r="C270" s="31" t="s">
        <v>46</v>
      </c>
      <c r="D270" s="30">
        <v>5408</v>
      </c>
      <c r="E270" s="30">
        <v>7785.5252067000001</v>
      </c>
      <c r="F270" s="30">
        <v>8736.5192461999977</v>
      </c>
      <c r="G270" s="30">
        <v>10139.3823293</v>
      </c>
      <c r="H270" s="30">
        <v>11569.538969400002</v>
      </c>
      <c r="I270" s="30">
        <v>13040.335722600001</v>
      </c>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row>
    <row r="271" spans="1:37" x14ac:dyDescent="0.35">
      <c r="A271" t="s">
        <v>51</v>
      </c>
      <c r="B271" t="s">
        <v>60</v>
      </c>
      <c r="C271" s="31" t="s">
        <v>47</v>
      </c>
      <c r="D271" s="30">
        <v>3488</v>
      </c>
      <c r="E271" s="30">
        <v>4821.7158918999985</v>
      </c>
      <c r="F271" s="30">
        <v>6748.8094620000002</v>
      </c>
      <c r="G271" s="30">
        <v>7624.6280092999996</v>
      </c>
      <c r="H271" s="30">
        <v>8976.225972799999</v>
      </c>
      <c r="I271" s="30">
        <v>10322.274233200002</v>
      </c>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row>
    <row r="272" spans="1:37" x14ac:dyDescent="0.35">
      <c r="A272" t="s">
        <v>51</v>
      </c>
      <c r="B272" t="s">
        <v>60</v>
      </c>
      <c r="C272" s="31" t="s">
        <v>48</v>
      </c>
      <c r="D272" s="30">
        <v>3483</v>
      </c>
      <c r="E272" s="30">
        <v>4427.6911429000011</v>
      </c>
      <c r="F272" s="30">
        <v>5883.7498146999997</v>
      </c>
      <c r="G272" s="30">
        <v>8221.6449438000036</v>
      </c>
      <c r="H272" s="30">
        <v>10336.900801</v>
      </c>
      <c r="I272" s="30">
        <v>12626.1208781</v>
      </c>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row>
    <row r="273" spans="1:37" x14ac:dyDescent="0.35">
      <c r="A273" t="s">
        <v>50</v>
      </c>
      <c r="B273" t="s">
        <v>65</v>
      </c>
      <c r="C273" s="31" t="s">
        <v>31</v>
      </c>
      <c r="D273" s="30">
        <v>12847</v>
      </c>
      <c r="E273" s="30">
        <v>14871.267938699999</v>
      </c>
      <c r="F273" s="30">
        <v>16476.7108161</v>
      </c>
      <c r="G273" s="30">
        <v>18957.626736599996</v>
      </c>
      <c r="H273" s="30">
        <v>21954.144801400009</v>
      </c>
      <c r="I273" s="30">
        <v>24677.126499800001</v>
      </c>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row>
    <row r="274" spans="1:37" x14ac:dyDescent="0.35">
      <c r="A274" t="s">
        <v>50</v>
      </c>
      <c r="B274" t="s">
        <v>65</v>
      </c>
      <c r="C274" s="31" t="s">
        <v>32</v>
      </c>
      <c r="D274" s="30">
        <v>13731</v>
      </c>
      <c r="E274" s="30">
        <v>13827.153654900001</v>
      </c>
      <c r="F274" s="30">
        <v>15826.705572499997</v>
      </c>
      <c r="G274" s="30">
        <v>17950.3605236</v>
      </c>
      <c r="H274" s="30">
        <v>20562.873414100002</v>
      </c>
      <c r="I274" s="30">
        <v>23454.636783800001</v>
      </c>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row>
    <row r="275" spans="1:37" x14ac:dyDescent="0.35">
      <c r="A275" t="s">
        <v>50</v>
      </c>
      <c r="B275" t="s">
        <v>65</v>
      </c>
      <c r="C275" s="31" t="s">
        <v>33</v>
      </c>
      <c r="D275" s="30">
        <v>13520</v>
      </c>
      <c r="E275" s="30">
        <v>14460.002379599997</v>
      </c>
      <c r="F275" s="30">
        <v>14844.700162099996</v>
      </c>
      <c r="G275" s="30">
        <v>17203.807856899999</v>
      </c>
      <c r="H275" s="30">
        <v>19464.177027000002</v>
      </c>
      <c r="I275" s="30">
        <v>22015.744109000003</v>
      </c>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row>
    <row r="276" spans="1:37" x14ac:dyDescent="0.35">
      <c r="A276" t="s">
        <v>50</v>
      </c>
      <c r="B276" t="s">
        <v>65</v>
      </c>
      <c r="C276" s="31" t="s">
        <v>34</v>
      </c>
      <c r="D276" s="30">
        <v>11943</v>
      </c>
      <c r="E276" s="30">
        <v>14256.609305199996</v>
      </c>
      <c r="F276" s="30">
        <v>15481.622991300004</v>
      </c>
      <c r="G276" s="30">
        <v>16298.525466900004</v>
      </c>
      <c r="H276" s="30">
        <v>18768.577697800003</v>
      </c>
      <c r="I276" s="30">
        <v>20973.512583800006</v>
      </c>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row>
    <row r="277" spans="1:37" x14ac:dyDescent="0.35">
      <c r="A277" t="s">
        <v>50</v>
      </c>
      <c r="B277" t="s">
        <v>65</v>
      </c>
      <c r="C277" s="31" t="s">
        <v>35</v>
      </c>
      <c r="D277" s="30">
        <v>11896</v>
      </c>
      <c r="E277" s="30">
        <v>13153.496009199998</v>
      </c>
      <c r="F277" s="30">
        <v>16299.202760300001</v>
      </c>
      <c r="G277" s="30">
        <v>18125.2855862</v>
      </c>
      <c r="H277" s="30">
        <v>19136.002330299998</v>
      </c>
      <c r="I277" s="30">
        <v>21579.264084799997</v>
      </c>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row>
    <row r="278" spans="1:37" x14ac:dyDescent="0.35">
      <c r="A278" t="s">
        <v>50</v>
      </c>
      <c r="B278" t="s">
        <v>65</v>
      </c>
      <c r="C278" s="31" t="s">
        <v>36</v>
      </c>
      <c r="D278" s="30">
        <v>13556</v>
      </c>
      <c r="E278" s="30">
        <v>14148.3076599</v>
      </c>
      <c r="F278" s="30">
        <v>16285.678387200001</v>
      </c>
      <c r="G278" s="30">
        <v>20156.724912199999</v>
      </c>
      <c r="H278" s="30">
        <v>22326.204543999997</v>
      </c>
      <c r="I278" s="30">
        <v>23406.369244100002</v>
      </c>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row>
    <row r="279" spans="1:37" x14ac:dyDescent="0.35">
      <c r="A279" t="s">
        <v>50</v>
      </c>
      <c r="B279" t="s">
        <v>65</v>
      </c>
      <c r="C279" s="31" t="s">
        <v>37</v>
      </c>
      <c r="D279" s="30">
        <v>14563</v>
      </c>
      <c r="E279" s="30">
        <v>15629.500241699996</v>
      </c>
      <c r="F279" s="30">
        <v>16929.152901000001</v>
      </c>
      <c r="G279" s="30">
        <v>19585.395735299997</v>
      </c>
      <c r="H279" s="30">
        <v>23707.911603500001</v>
      </c>
      <c r="I279" s="30">
        <v>25830.813330699999</v>
      </c>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row>
    <row r="280" spans="1:37" x14ac:dyDescent="0.35">
      <c r="A280" t="s">
        <v>50</v>
      </c>
      <c r="B280" t="s">
        <v>65</v>
      </c>
      <c r="C280" s="31" t="s">
        <v>38</v>
      </c>
      <c r="D280" s="30">
        <v>14175</v>
      </c>
      <c r="E280" s="30">
        <v>15724.489075000001</v>
      </c>
      <c r="F280" s="30">
        <v>17058.192105599999</v>
      </c>
      <c r="G280" s="30">
        <v>18936.806365000004</v>
      </c>
      <c r="H280" s="30">
        <v>21665.130013799997</v>
      </c>
      <c r="I280" s="30">
        <v>25695.123851399996</v>
      </c>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row>
    <row r="281" spans="1:37" x14ac:dyDescent="0.35">
      <c r="A281" t="s">
        <v>50</v>
      </c>
      <c r="B281" t="s">
        <v>65</v>
      </c>
      <c r="C281" s="31" t="s">
        <v>39</v>
      </c>
      <c r="D281" s="30">
        <v>11999</v>
      </c>
      <c r="E281" s="30">
        <v>15175.849348199999</v>
      </c>
      <c r="F281" s="30">
        <v>17028.923572299995</v>
      </c>
      <c r="G281" s="30">
        <v>18891.801325999997</v>
      </c>
      <c r="H281" s="30">
        <v>20930.901350699995</v>
      </c>
      <c r="I281" s="30">
        <v>23562.613773799996</v>
      </c>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row>
    <row r="282" spans="1:37" x14ac:dyDescent="0.35">
      <c r="A282" t="s">
        <v>50</v>
      </c>
      <c r="B282" t="s">
        <v>65</v>
      </c>
      <c r="C282" s="31" t="s">
        <v>40</v>
      </c>
      <c r="D282" s="30">
        <v>11884</v>
      </c>
      <c r="E282" s="30">
        <v>12857.326084400001</v>
      </c>
      <c r="F282" s="30">
        <v>16138.680413000002</v>
      </c>
      <c r="G282" s="30">
        <v>18618.1512673</v>
      </c>
      <c r="H282" s="30">
        <v>20578.485094900003</v>
      </c>
      <c r="I282" s="30">
        <v>22556.136381000004</v>
      </c>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row>
    <row r="283" spans="1:37" x14ac:dyDescent="0.35">
      <c r="A283" t="s">
        <v>50</v>
      </c>
      <c r="B283" t="s">
        <v>65</v>
      </c>
      <c r="C283" s="31" t="s">
        <v>41</v>
      </c>
      <c r="D283" s="30">
        <v>11429</v>
      </c>
      <c r="E283" s="30">
        <v>12390.974508399997</v>
      </c>
      <c r="F283" s="30">
        <v>13536.938696199999</v>
      </c>
      <c r="G283" s="30">
        <v>17242.817625199998</v>
      </c>
      <c r="H283" s="30">
        <v>19930.3964547</v>
      </c>
      <c r="I283" s="30">
        <v>21774.874530000005</v>
      </c>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row>
    <row r="284" spans="1:37" x14ac:dyDescent="0.35">
      <c r="A284" t="s">
        <v>50</v>
      </c>
      <c r="B284" t="s">
        <v>65</v>
      </c>
      <c r="C284" s="31" t="s">
        <v>42</v>
      </c>
      <c r="D284" s="30">
        <v>10672</v>
      </c>
      <c r="E284" s="30">
        <v>11558.874343199997</v>
      </c>
      <c r="F284" s="30">
        <v>12640.738505999998</v>
      </c>
      <c r="G284" s="30">
        <v>14141.2031436</v>
      </c>
      <c r="H284" s="30">
        <v>17970.0974183</v>
      </c>
      <c r="I284" s="30">
        <v>20637.282172899999</v>
      </c>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row>
    <row r="285" spans="1:37" x14ac:dyDescent="0.35">
      <c r="A285" t="s">
        <v>50</v>
      </c>
      <c r="B285" t="s">
        <v>65</v>
      </c>
      <c r="C285" s="31" t="s">
        <v>43</v>
      </c>
      <c r="D285" s="30">
        <v>9366</v>
      </c>
      <c r="E285" s="30">
        <v>10427.829045099999</v>
      </c>
      <c r="F285" s="30">
        <v>11496.212171199997</v>
      </c>
      <c r="G285" s="30">
        <v>12902.989741999998</v>
      </c>
      <c r="H285" s="30">
        <v>14494.663285199998</v>
      </c>
      <c r="I285" s="30">
        <v>18249.592975</v>
      </c>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row>
    <row r="286" spans="1:37" x14ac:dyDescent="0.35">
      <c r="A286" t="s">
        <v>50</v>
      </c>
      <c r="B286" t="s">
        <v>65</v>
      </c>
      <c r="C286" s="31" t="s">
        <v>44</v>
      </c>
      <c r="D286" s="30">
        <v>7743</v>
      </c>
      <c r="E286" s="30">
        <v>9106.9106114000024</v>
      </c>
      <c r="F286" s="30">
        <v>10156.051967199997</v>
      </c>
      <c r="G286" s="30">
        <v>11575.841263600001</v>
      </c>
      <c r="H286" s="30">
        <v>13028.470057099999</v>
      </c>
      <c r="I286" s="30">
        <v>14566.766313999999</v>
      </c>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row>
    <row r="287" spans="1:37" x14ac:dyDescent="0.35">
      <c r="A287" t="s">
        <v>50</v>
      </c>
      <c r="B287" t="s">
        <v>65</v>
      </c>
      <c r="C287" s="31" t="s">
        <v>45</v>
      </c>
      <c r="D287" s="30">
        <v>6638</v>
      </c>
      <c r="E287" s="30">
        <v>7453.1736204999997</v>
      </c>
      <c r="F287" s="30">
        <v>8815.2878704999985</v>
      </c>
      <c r="G287" s="30">
        <v>10057.218434499999</v>
      </c>
      <c r="H287" s="30">
        <v>11625.117843899998</v>
      </c>
      <c r="I287" s="30">
        <v>13045.134962500004</v>
      </c>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row>
    <row r="288" spans="1:37" x14ac:dyDescent="0.35">
      <c r="A288" t="s">
        <v>50</v>
      </c>
      <c r="B288" t="s">
        <v>65</v>
      </c>
      <c r="C288" s="31" t="s">
        <v>46</v>
      </c>
      <c r="D288" s="30">
        <v>4550</v>
      </c>
      <c r="E288" s="30">
        <v>6262.6018591000011</v>
      </c>
      <c r="F288" s="30">
        <v>7071.8198468999999</v>
      </c>
      <c r="G288" s="30">
        <v>8552.0973174999999</v>
      </c>
      <c r="H288" s="30">
        <v>9812.7602774999996</v>
      </c>
      <c r="I288" s="30">
        <v>11423.004609099999</v>
      </c>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row>
    <row r="289" spans="1:37" x14ac:dyDescent="0.35">
      <c r="A289" t="s">
        <v>50</v>
      </c>
      <c r="B289" t="s">
        <v>65</v>
      </c>
      <c r="C289" s="31" t="s">
        <v>47</v>
      </c>
      <c r="D289" s="30">
        <v>3068</v>
      </c>
      <c r="E289" s="30">
        <v>3953.4525108999983</v>
      </c>
      <c r="F289" s="30">
        <v>5506.0628342000009</v>
      </c>
      <c r="G289" s="30">
        <v>6399.6379123999986</v>
      </c>
      <c r="H289" s="30">
        <v>7811.0767324000017</v>
      </c>
      <c r="I289" s="30">
        <v>8988.6921502000005</v>
      </c>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row>
    <row r="290" spans="1:37" x14ac:dyDescent="0.35">
      <c r="A290" t="s">
        <v>50</v>
      </c>
      <c r="B290" t="s">
        <v>65</v>
      </c>
      <c r="C290" s="31" t="s">
        <v>48</v>
      </c>
      <c r="D290" s="30">
        <v>2837</v>
      </c>
      <c r="E290" s="30">
        <v>3883.2738142999992</v>
      </c>
      <c r="F290" s="30">
        <v>5224.1064320000005</v>
      </c>
      <c r="G290" s="30">
        <v>7525.4469792000018</v>
      </c>
      <c r="H290" s="30">
        <v>9770.3050819000036</v>
      </c>
      <c r="I290" s="30">
        <v>12272.1646408</v>
      </c>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row>
    <row r="291" spans="1:37" x14ac:dyDescent="0.35">
      <c r="A291" t="s">
        <v>30</v>
      </c>
      <c r="B291" t="s">
        <v>65</v>
      </c>
      <c r="C291" s="31" t="s">
        <v>31</v>
      </c>
      <c r="D291" s="30">
        <v>13890</v>
      </c>
      <c r="E291" s="30">
        <v>15606.4188569</v>
      </c>
      <c r="F291" s="30">
        <v>17269.734535700001</v>
      </c>
      <c r="G291" s="30">
        <v>19873.379979799996</v>
      </c>
      <c r="H291" s="30">
        <v>23016.2035086</v>
      </c>
      <c r="I291" s="30">
        <v>25871.160420200002</v>
      </c>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row>
    <row r="292" spans="1:37" x14ac:dyDescent="0.35">
      <c r="A292" t="s">
        <v>30</v>
      </c>
      <c r="B292" t="s">
        <v>65</v>
      </c>
      <c r="C292" s="31" t="s">
        <v>32</v>
      </c>
      <c r="D292" s="30">
        <v>14716</v>
      </c>
      <c r="E292" s="30">
        <v>14720.8750425</v>
      </c>
      <c r="F292" s="30">
        <v>16476.898301599998</v>
      </c>
      <c r="G292" s="30">
        <v>18667.231775100001</v>
      </c>
      <c r="H292" s="30">
        <v>21383.4254678</v>
      </c>
      <c r="I292" s="30">
        <v>24388.786795500004</v>
      </c>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row>
    <row r="293" spans="1:37" x14ac:dyDescent="0.35">
      <c r="A293" t="s">
        <v>30</v>
      </c>
      <c r="B293" t="s">
        <v>65</v>
      </c>
      <c r="C293" s="31" t="s">
        <v>33</v>
      </c>
      <c r="D293" s="30">
        <v>14465</v>
      </c>
      <c r="E293" s="30">
        <v>15368.926090499999</v>
      </c>
      <c r="F293" s="30">
        <v>15722.316343399998</v>
      </c>
      <c r="G293" s="30">
        <v>17915.5628182</v>
      </c>
      <c r="H293" s="30">
        <v>20245.845274900003</v>
      </c>
      <c r="I293" s="30">
        <v>22895.429858600004</v>
      </c>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row>
    <row r="294" spans="1:37" x14ac:dyDescent="0.35">
      <c r="A294" t="s">
        <v>30</v>
      </c>
      <c r="B294" t="s">
        <v>65</v>
      </c>
      <c r="C294" s="31" t="s">
        <v>34</v>
      </c>
      <c r="D294" s="30">
        <v>12463</v>
      </c>
      <c r="E294" s="30">
        <v>15215.6768911</v>
      </c>
      <c r="F294" s="30">
        <v>16464.5731404</v>
      </c>
      <c r="G294" s="30">
        <v>17329.9173333</v>
      </c>
      <c r="H294" s="30">
        <v>19675.722582800001</v>
      </c>
      <c r="I294" s="30">
        <v>21961.874523099999</v>
      </c>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row>
    <row r="295" spans="1:37" x14ac:dyDescent="0.35">
      <c r="A295" t="s">
        <v>30</v>
      </c>
      <c r="B295" t="s">
        <v>65</v>
      </c>
      <c r="C295" s="31" t="s">
        <v>35</v>
      </c>
      <c r="D295" s="30">
        <v>12807</v>
      </c>
      <c r="E295" s="30">
        <v>13707.842906399999</v>
      </c>
      <c r="F295" s="30">
        <v>17154.045957800001</v>
      </c>
      <c r="G295" s="30">
        <v>19085.344867100004</v>
      </c>
      <c r="H295" s="30">
        <v>20227.864345099995</v>
      </c>
      <c r="I295" s="30">
        <v>22619.595273799998</v>
      </c>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row>
    <row r="296" spans="1:37" x14ac:dyDescent="0.35">
      <c r="A296" t="s">
        <v>30</v>
      </c>
      <c r="B296" t="s">
        <v>65</v>
      </c>
      <c r="C296" s="31" t="s">
        <v>36</v>
      </c>
      <c r="D296" s="30">
        <v>13434</v>
      </c>
      <c r="E296" s="30">
        <v>14191.594995000001</v>
      </c>
      <c r="F296" s="30">
        <v>16212.257322699999</v>
      </c>
      <c r="G296" s="30">
        <v>20194.819168000002</v>
      </c>
      <c r="H296" s="30">
        <v>22452.146519899998</v>
      </c>
      <c r="I296" s="30">
        <v>23665.197784499996</v>
      </c>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row>
    <row r="297" spans="1:37" x14ac:dyDescent="0.35">
      <c r="A297" t="s">
        <v>30</v>
      </c>
      <c r="B297" t="s">
        <v>65</v>
      </c>
      <c r="C297" s="31" t="s">
        <v>37</v>
      </c>
      <c r="D297" s="30">
        <v>14298</v>
      </c>
      <c r="E297" s="30">
        <v>14851.265464000004</v>
      </c>
      <c r="F297" s="30">
        <v>16123.392742999999</v>
      </c>
      <c r="G297" s="30">
        <v>18724.209741399998</v>
      </c>
      <c r="H297" s="30">
        <v>22772.319890300001</v>
      </c>
      <c r="I297" s="30">
        <v>24927.079996400003</v>
      </c>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row>
    <row r="298" spans="1:37" x14ac:dyDescent="0.35">
      <c r="A298" t="s">
        <v>30</v>
      </c>
      <c r="B298" t="s">
        <v>65</v>
      </c>
      <c r="C298" s="31" t="s">
        <v>38</v>
      </c>
      <c r="D298" s="30">
        <v>14000</v>
      </c>
      <c r="E298" s="30">
        <v>15364.760287200004</v>
      </c>
      <c r="F298" s="30">
        <v>16384.3285603</v>
      </c>
      <c r="G298" s="30">
        <v>18204.933749199998</v>
      </c>
      <c r="H298" s="30">
        <v>20958.542155799998</v>
      </c>
      <c r="I298" s="30">
        <v>24901.003774600002</v>
      </c>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row>
    <row r="299" spans="1:37" x14ac:dyDescent="0.35">
      <c r="A299" t="s">
        <v>30</v>
      </c>
      <c r="B299" t="s">
        <v>65</v>
      </c>
      <c r="C299" s="31" t="s">
        <v>39</v>
      </c>
      <c r="D299" s="30">
        <v>12031</v>
      </c>
      <c r="E299" s="30">
        <v>14858.069880000001</v>
      </c>
      <c r="F299" s="30">
        <v>16401.584822999997</v>
      </c>
      <c r="G299" s="30">
        <v>18037.098532</v>
      </c>
      <c r="H299" s="30">
        <v>19968.013624200001</v>
      </c>
      <c r="I299" s="30">
        <v>22643.087360300004</v>
      </c>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row>
    <row r="300" spans="1:37" x14ac:dyDescent="0.35">
      <c r="A300" t="s">
        <v>30</v>
      </c>
      <c r="B300" t="s">
        <v>65</v>
      </c>
      <c r="C300" s="31" t="s">
        <v>40</v>
      </c>
      <c r="D300" s="30">
        <v>11858</v>
      </c>
      <c r="E300" s="30">
        <v>12760.977307700001</v>
      </c>
      <c r="F300" s="30">
        <v>15746.409001600001</v>
      </c>
      <c r="G300" s="30">
        <v>17875.310484599999</v>
      </c>
      <c r="H300" s="30">
        <v>19633.210411699994</v>
      </c>
      <c r="I300" s="30">
        <v>21487.812473100006</v>
      </c>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row>
    <row r="301" spans="1:37" x14ac:dyDescent="0.35">
      <c r="A301" t="s">
        <v>30</v>
      </c>
      <c r="B301" t="s">
        <v>65</v>
      </c>
      <c r="C301" s="31" t="s">
        <v>41</v>
      </c>
      <c r="D301" s="30">
        <v>11169</v>
      </c>
      <c r="E301" s="30">
        <v>12207.429123899999</v>
      </c>
      <c r="F301" s="30">
        <v>13217.349242999997</v>
      </c>
      <c r="G301" s="30">
        <v>16684.921899899997</v>
      </c>
      <c r="H301" s="30">
        <v>18977.172431199997</v>
      </c>
      <c r="I301" s="30">
        <v>20650.1598887</v>
      </c>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row>
    <row r="302" spans="1:37" x14ac:dyDescent="0.35">
      <c r="A302" t="s">
        <v>30</v>
      </c>
      <c r="B302" t="s">
        <v>65</v>
      </c>
      <c r="C302" s="31" t="s">
        <v>42</v>
      </c>
      <c r="D302" s="30">
        <v>10435</v>
      </c>
      <c r="E302" s="30">
        <v>11442.048622100001</v>
      </c>
      <c r="F302" s="30">
        <v>12586.544256800002</v>
      </c>
      <c r="G302" s="30">
        <v>13967.229866399995</v>
      </c>
      <c r="H302" s="30">
        <v>17594.611811899995</v>
      </c>
      <c r="I302" s="30">
        <v>19839.254680500002</v>
      </c>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row>
    <row r="303" spans="1:37" x14ac:dyDescent="0.35">
      <c r="A303" t="s">
        <v>30</v>
      </c>
      <c r="B303" t="s">
        <v>65</v>
      </c>
      <c r="C303" s="31" t="s">
        <v>43</v>
      </c>
      <c r="D303" s="30">
        <v>9340</v>
      </c>
      <c r="E303" s="30">
        <v>10069.644187300002</v>
      </c>
      <c r="F303" s="30">
        <v>11153.798910100002</v>
      </c>
      <c r="G303" s="30">
        <v>12605.900239999999</v>
      </c>
      <c r="H303" s="30">
        <v>14056.582488</v>
      </c>
      <c r="I303" s="30">
        <v>17581.691771799997</v>
      </c>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row>
    <row r="304" spans="1:37" x14ac:dyDescent="0.35">
      <c r="A304" t="s">
        <v>30</v>
      </c>
      <c r="B304" t="s">
        <v>65</v>
      </c>
      <c r="C304" s="31" t="s">
        <v>44</v>
      </c>
      <c r="D304" s="30">
        <v>7439</v>
      </c>
      <c r="E304" s="30">
        <v>8770.4623941000009</v>
      </c>
      <c r="F304" s="30">
        <v>9567.4210317999987</v>
      </c>
      <c r="G304" s="30">
        <v>10949.291556299999</v>
      </c>
      <c r="H304" s="30">
        <v>12443.416402900002</v>
      </c>
      <c r="I304" s="30">
        <v>13847.412498400001</v>
      </c>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row>
    <row r="305" spans="1:37" x14ac:dyDescent="0.35">
      <c r="A305" t="s">
        <v>30</v>
      </c>
      <c r="B305" t="s">
        <v>65</v>
      </c>
      <c r="C305" s="31" t="s">
        <v>45</v>
      </c>
      <c r="D305" s="30">
        <v>6237</v>
      </c>
      <c r="E305" s="30">
        <v>7004.9946250999992</v>
      </c>
      <c r="F305" s="30">
        <v>8283.2132761000012</v>
      </c>
      <c r="G305" s="30">
        <v>9340.8333707999991</v>
      </c>
      <c r="H305" s="30">
        <v>10813.191671299999</v>
      </c>
      <c r="I305" s="30">
        <v>12282.252655900002</v>
      </c>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row>
    <row r="306" spans="1:37" x14ac:dyDescent="0.35">
      <c r="A306" t="s">
        <v>30</v>
      </c>
      <c r="B306" t="s">
        <v>65</v>
      </c>
      <c r="C306" s="31" t="s">
        <v>46</v>
      </c>
      <c r="D306" s="30">
        <v>4285</v>
      </c>
      <c r="E306" s="30">
        <v>5711.4455989999988</v>
      </c>
      <c r="F306" s="30">
        <v>6443.1721789000012</v>
      </c>
      <c r="G306" s="30">
        <v>7811.2330318999975</v>
      </c>
      <c r="H306" s="30">
        <v>8918.4231751000007</v>
      </c>
      <c r="I306" s="30">
        <v>10390.978492800001</v>
      </c>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row>
    <row r="307" spans="1:37" x14ac:dyDescent="0.35">
      <c r="A307" t="s">
        <v>30</v>
      </c>
      <c r="B307" t="s">
        <v>65</v>
      </c>
      <c r="C307" s="31" t="s">
        <v>47</v>
      </c>
      <c r="D307" s="30">
        <v>2554</v>
      </c>
      <c r="E307" s="30">
        <v>3660.2342338000012</v>
      </c>
      <c r="F307" s="30">
        <v>4945.011982500002</v>
      </c>
      <c r="G307" s="30">
        <v>5778.6385617999995</v>
      </c>
      <c r="H307" s="30">
        <v>7064.6304775000017</v>
      </c>
      <c r="I307" s="30">
        <v>8136.8999074000003</v>
      </c>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row>
    <row r="308" spans="1:37" x14ac:dyDescent="0.35">
      <c r="A308" t="s">
        <v>30</v>
      </c>
      <c r="B308" t="s">
        <v>65</v>
      </c>
      <c r="C308" s="31" t="s">
        <v>48</v>
      </c>
      <c r="D308" s="30">
        <v>1813</v>
      </c>
      <c r="E308" s="30">
        <v>2714.5227575999997</v>
      </c>
      <c r="F308" s="30">
        <v>4063.9679217000003</v>
      </c>
      <c r="G308" s="30">
        <v>5960.0868933000011</v>
      </c>
      <c r="H308" s="30">
        <v>7709.540524699999</v>
      </c>
      <c r="I308" s="30">
        <v>9650.039496100002</v>
      </c>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row>
    <row r="309" spans="1:37" x14ac:dyDescent="0.35">
      <c r="A309" t="s">
        <v>51</v>
      </c>
      <c r="B309" t="s">
        <v>65</v>
      </c>
      <c r="C309" s="31" t="s">
        <v>31</v>
      </c>
      <c r="D309" s="30">
        <v>26737</v>
      </c>
      <c r="E309" s="30">
        <v>30477.686795599999</v>
      </c>
      <c r="F309" s="30">
        <v>33746.445351800001</v>
      </c>
      <c r="G309" s="30">
        <v>38831.006716399999</v>
      </c>
      <c r="H309" s="30">
        <v>44970.348310000001</v>
      </c>
      <c r="I309" s="30">
        <v>50548.286919999999</v>
      </c>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row>
    <row r="310" spans="1:37" x14ac:dyDescent="0.35">
      <c r="A310" t="s">
        <v>51</v>
      </c>
      <c r="B310" t="s">
        <v>65</v>
      </c>
      <c r="C310" s="31" t="s">
        <v>32</v>
      </c>
      <c r="D310" s="30">
        <v>28447</v>
      </c>
      <c r="E310" s="30">
        <v>28548.028697400001</v>
      </c>
      <c r="F310" s="30">
        <v>32303.603874099997</v>
      </c>
      <c r="G310" s="30">
        <v>36617.592298699994</v>
      </c>
      <c r="H310" s="30">
        <v>41946.298881900002</v>
      </c>
      <c r="I310" s="30">
        <v>47843.42357929999</v>
      </c>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row>
    <row r="311" spans="1:37" x14ac:dyDescent="0.35">
      <c r="A311" t="s">
        <v>51</v>
      </c>
      <c r="B311" t="s">
        <v>65</v>
      </c>
      <c r="C311" s="31" t="s">
        <v>33</v>
      </c>
      <c r="D311" s="30">
        <v>27985</v>
      </c>
      <c r="E311" s="30">
        <v>29828.928470100003</v>
      </c>
      <c r="F311" s="30">
        <v>30567.016505499996</v>
      </c>
      <c r="G311" s="30">
        <v>35119.370675100006</v>
      </c>
      <c r="H311" s="30">
        <v>39710.022301900011</v>
      </c>
      <c r="I311" s="30">
        <v>44911.173967599992</v>
      </c>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row>
    <row r="312" spans="1:37" x14ac:dyDescent="0.35">
      <c r="A312" t="s">
        <v>51</v>
      </c>
      <c r="B312" t="s">
        <v>65</v>
      </c>
      <c r="C312" s="31" t="s">
        <v>34</v>
      </c>
      <c r="D312" s="30">
        <v>24406</v>
      </c>
      <c r="E312" s="30">
        <v>29472.2861963</v>
      </c>
      <c r="F312" s="30">
        <v>31946.196131700006</v>
      </c>
      <c r="G312" s="30">
        <v>33628.442800199999</v>
      </c>
      <c r="H312" s="30">
        <v>38444.300280600008</v>
      </c>
      <c r="I312" s="30">
        <v>42935.387106899994</v>
      </c>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row>
    <row r="313" spans="1:37" x14ac:dyDescent="0.35">
      <c r="A313" t="s">
        <v>51</v>
      </c>
      <c r="B313" t="s">
        <v>65</v>
      </c>
      <c r="C313" s="31" t="s">
        <v>35</v>
      </c>
      <c r="D313" s="30">
        <v>24703</v>
      </c>
      <c r="E313" s="30">
        <v>26861.338915599998</v>
      </c>
      <c r="F313" s="30">
        <v>33453.248718099996</v>
      </c>
      <c r="G313" s="30">
        <v>37210.6304533</v>
      </c>
      <c r="H313" s="30">
        <v>39363.866675400008</v>
      </c>
      <c r="I313" s="30">
        <v>44198.859358600006</v>
      </c>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row>
    <row r="314" spans="1:37" x14ac:dyDescent="0.35">
      <c r="A314" t="s">
        <v>51</v>
      </c>
      <c r="B314" t="s">
        <v>65</v>
      </c>
      <c r="C314" s="31" t="s">
        <v>36</v>
      </c>
      <c r="D314" s="30">
        <v>26990</v>
      </c>
      <c r="E314" s="30">
        <v>28339.902654900001</v>
      </c>
      <c r="F314" s="30">
        <v>32497.935709900008</v>
      </c>
      <c r="G314" s="30">
        <v>40351.544080199994</v>
      </c>
      <c r="H314" s="30">
        <v>44778.351063899994</v>
      </c>
      <c r="I314" s="30">
        <v>47071.567028599995</v>
      </c>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row>
    <row r="315" spans="1:37" x14ac:dyDescent="0.35">
      <c r="A315" t="s">
        <v>51</v>
      </c>
      <c r="B315" t="s">
        <v>65</v>
      </c>
      <c r="C315" s="31" t="s">
        <v>37</v>
      </c>
      <c r="D315" s="30">
        <v>28861</v>
      </c>
      <c r="E315" s="30">
        <v>30480.765705700003</v>
      </c>
      <c r="F315" s="30">
        <v>33052.545643999998</v>
      </c>
      <c r="G315" s="30">
        <v>38309.605476700002</v>
      </c>
      <c r="H315" s="30">
        <v>46480.231493799991</v>
      </c>
      <c r="I315" s="30">
        <v>50757.893327099991</v>
      </c>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row>
    <row r="316" spans="1:37" x14ac:dyDescent="0.35">
      <c r="A316" t="s">
        <v>51</v>
      </c>
      <c r="B316" t="s">
        <v>65</v>
      </c>
      <c r="C316" s="31" t="s">
        <v>38</v>
      </c>
      <c r="D316" s="30">
        <v>28175</v>
      </c>
      <c r="E316" s="30">
        <v>31089.249362200004</v>
      </c>
      <c r="F316" s="30">
        <v>33442.520665900003</v>
      </c>
      <c r="G316" s="30">
        <v>37141.740114200002</v>
      </c>
      <c r="H316" s="30">
        <v>42623.672169600002</v>
      </c>
      <c r="I316" s="30">
        <v>50596.127626000009</v>
      </c>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row>
    <row r="317" spans="1:37" x14ac:dyDescent="0.35">
      <c r="A317" t="s">
        <v>51</v>
      </c>
      <c r="B317" t="s">
        <v>65</v>
      </c>
      <c r="C317" s="31" t="s">
        <v>39</v>
      </c>
      <c r="D317" s="30">
        <v>24030</v>
      </c>
      <c r="E317" s="30">
        <v>30033.9192282</v>
      </c>
      <c r="F317" s="30">
        <v>33430.508395299999</v>
      </c>
      <c r="G317" s="30">
        <v>36928.899858000012</v>
      </c>
      <c r="H317" s="30">
        <v>40898.914974899999</v>
      </c>
      <c r="I317" s="30">
        <v>46205.701134099989</v>
      </c>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row>
    <row r="318" spans="1:37" x14ac:dyDescent="0.35">
      <c r="A318" t="s">
        <v>51</v>
      </c>
      <c r="B318" t="s">
        <v>65</v>
      </c>
      <c r="C318" s="31" t="s">
        <v>40</v>
      </c>
      <c r="D318" s="30">
        <v>23742</v>
      </c>
      <c r="E318" s="30">
        <v>25618.303392099995</v>
      </c>
      <c r="F318" s="30">
        <v>31885.089414599996</v>
      </c>
      <c r="G318" s="30">
        <v>36493.461751899995</v>
      </c>
      <c r="H318" s="30">
        <v>40211.695506600001</v>
      </c>
      <c r="I318" s="30">
        <v>44043.948854100003</v>
      </c>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row>
    <row r="319" spans="1:37" x14ac:dyDescent="0.35">
      <c r="A319" t="s">
        <v>51</v>
      </c>
      <c r="B319" t="s">
        <v>65</v>
      </c>
      <c r="C319" s="31" t="s">
        <v>41</v>
      </c>
      <c r="D319" s="30">
        <v>22598</v>
      </c>
      <c r="E319" s="30">
        <v>24598.403632300004</v>
      </c>
      <c r="F319" s="30">
        <v>26754.287939199996</v>
      </c>
      <c r="G319" s="30">
        <v>33927.739525099998</v>
      </c>
      <c r="H319" s="30">
        <v>38907.5688859</v>
      </c>
      <c r="I319" s="30">
        <v>42425.034418700008</v>
      </c>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row>
    <row r="320" spans="1:37" x14ac:dyDescent="0.35">
      <c r="A320" t="s">
        <v>51</v>
      </c>
      <c r="B320" t="s">
        <v>65</v>
      </c>
      <c r="C320" s="31" t="s">
        <v>42</v>
      </c>
      <c r="D320" s="30">
        <v>21107</v>
      </c>
      <c r="E320" s="30">
        <v>23000.9229653</v>
      </c>
      <c r="F320" s="30">
        <v>25227.282762799998</v>
      </c>
      <c r="G320" s="30">
        <v>28108.433009999997</v>
      </c>
      <c r="H320" s="30">
        <v>35564.709230199995</v>
      </c>
      <c r="I320" s="30">
        <v>40476.536853400001</v>
      </c>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row>
    <row r="321" spans="1:37" x14ac:dyDescent="0.35">
      <c r="A321" t="s">
        <v>51</v>
      </c>
      <c r="B321" t="s">
        <v>65</v>
      </c>
      <c r="C321" s="31" t="s">
        <v>43</v>
      </c>
      <c r="D321" s="30">
        <v>18706</v>
      </c>
      <c r="E321" s="30">
        <v>20497.473232400003</v>
      </c>
      <c r="F321" s="30">
        <v>22650.011081299999</v>
      </c>
      <c r="G321" s="30">
        <v>25508.889982000001</v>
      </c>
      <c r="H321" s="30">
        <v>28551.245773199997</v>
      </c>
      <c r="I321" s="30">
        <v>35831.284746800004</v>
      </c>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row>
    <row r="322" spans="1:37" x14ac:dyDescent="0.35">
      <c r="A322" t="s">
        <v>51</v>
      </c>
      <c r="B322" t="s">
        <v>65</v>
      </c>
      <c r="C322" s="31" t="s">
        <v>44</v>
      </c>
      <c r="D322" s="30">
        <v>15182</v>
      </c>
      <c r="E322" s="30">
        <v>17877.373005499998</v>
      </c>
      <c r="F322" s="30">
        <v>19723.472999000001</v>
      </c>
      <c r="G322" s="30">
        <v>22525.132819900002</v>
      </c>
      <c r="H322" s="30">
        <v>25471.886460000002</v>
      </c>
      <c r="I322" s="30">
        <v>28414.178812400005</v>
      </c>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row>
    <row r="323" spans="1:37" x14ac:dyDescent="0.35">
      <c r="A323" t="s">
        <v>51</v>
      </c>
      <c r="B323" t="s">
        <v>65</v>
      </c>
      <c r="C323" s="31" t="s">
        <v>45</v>
      </c>
      <c r="D323" s="30">
        <v>12875</v>
      </c>
      <c r="E323" s="30">
        <v>14458.168245600002</v>
      </c>
      <c r="F323" s="30">
        <v>17098.501146600003</v>
      </c>
      <c r="G323" s="30">
        <v>19398.051805300005</v>
      </c>
      <c r="H323" s="30">
        <v>22438.309515199995</v>
      </c>
      <c r="I323" s="30">
        <v>25327.387618399996</v>
      </c>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row>
    <row r="324" spans="1:37" x14ac:dyDescent="0.35">
      <c r="A324" t="s">
        <v>51</v>
      </c>
      <c r="B324" t="s">
        <v>65</v>
      </c>
      <c r="C324" s="31" t="s">
        <v>46</v>
      </c>
      <c r="D324" s="30">
        <v>8835</v>
      </c>
      <c r="E324" s="30">
        <v>11974.0474581</v>
      </c>
      <c r="F324" s="30">
        <v>13514.9920258</v>
      </c>
      <c r="G324" s="30">
        <v>16363.330349400001</v>
      </c>
      <c r="H324" s="30">
        <v>18731.183452600002</v>
      </c>
      <c r="I324" s="30">
        <v>21813.983101899998</v>
      </c>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row>
    <row r="325" spans="1:37" x14ac:dyDescent="0.35">
      <c r="A325" t="s">
        <v>51</v>
      </c>
      <c r="B325" t="s">
        <v>65</v>
      </c>
      <c r="C325" s="31" t="s">
        <v>47</v>
      </c>
      <c r="D325" s="30">
        <v>5622</v>
      </c>
      <c r="E325" s="30">
        <v>7613.6867446999995</v>
      </c>
      <c r="F325" s="30">
        <v>10451.0748167</v>
      </c>
      <c r="G325" s="30">
        <v>12178.276474200002</v>
      </c>
      <c r="H325" s="30">
        <v>14875.707209900003</v>
      </c>
      <c r="I325" s="30">
        <v>17125.592057599995</v>
      </c>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row>
    <row r="326" spans="1:37" x14ac:dyDescent="0.35">
      <c r="A326" t="s">
        <v>51</v>
      </c>
      <c r="B326" t="s">
        <v>65</v>
      </c>
      <c r="C326" s="31" t="s">
        <v>48</v>
      </c>
      <c r="D326" s="30">
        <v>4650</v>
      </c>
      <c r="E326" s="30">
        <v>6597.7965719000013</v>
      </c>
      <c r="F326" s="30">
        <v>9288.0743536999998</v>
      </c>
      <c r="G326" s="30">
        <v>13485.533872499997</v>
      </c>
      <c r="H326" s="30">
        <v>17479.845606599996</v>
      </c>
      <c r="I326" s="30">
        <v>21922.204136899996</v>
      </c>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row>
    <row r="327" spans="1:37" x14ac:dyDescent="0.35">
      <c r="A327" t="s">
        <v>50</v>
      </c>
      <c r="B327" t="s">
        <v>66</v>
      </c>
      <c r="C327" s="31" t="s">
        <v>31</v>
      </c>
      <c r="D327" s="30">
        <v>13068</v>
      </c>
      <c r="E327" s="30">
        <v>14110.040883200003</v>
      </c>
      <c r="F327" s="30">
        <v>15274.260972300006</v>
      </c>
      <c r="G327" s="30">
        <v>16609.484268799999</v>
      </c>
      <c r="H327" s="30">
        <v>17646.158686400002</v>
      </c>
      <c r="I327" s="30">
        <v>18256.066498799999</v>
      </c>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row>
    <row r="328" spans="1:37" x14ac:dyDescent="0.35">
      <c r="A328" t="s">
        <v>50</v>
      </c>
      <c r="B328" t="s">
        <v>66</v>
      </c>
      <c r="C328" s="31" t="s">
        <v>32</v>
      </c>
      <c r="D328" s="30">
        <v>13537</v>
      </c>
      <c r="E328" s="30">
        <v>14822.318328899999</v>
      </c>
      <c r="F328" s="30">
        <v>15937.954172499998</v>
      </c>
      <c r="G328" s="30">
        <v>16946.0767801</v>
      </c>
      <c r="H328" s="30">
        <v>17889.924426799997</v>
      </c>
      <c r="I328" s="30">
        <v>18791.743195499996</v>
      </c>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row>
    <row r="329" spans="1:37" x14ac:dyDescent="0.35">
      <c r="A329" t="s">
        <v>50</v>
      </c>
      <c r="B329" t="s">
        <v>66</v>
      </c>
      <c r="C329" s="31" t="s">
        <v>33</v>
      </c>
      <c r="D329" s="30">
        <v>13699</v>
      </c>
      <c r="E329" s="30">
        <v>14946.061188100002</v>
      </c>
      <c r="F329" s="30">
        <v>15956.203513799997</v>
      </c>
      <c r="G329" s="30">
        <v>16897.057480899999</v>
      </c>
      <c r="H329" s="30">
        <v>17484.693132</v>
      </c>
      <c r="I329" s="30">
        <v>18241.018120599994</v>
      </c>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row>
    <row r="330" spans="1:37" x14ac:dyDescent="0.35">
      <c r="A330" t="s">
        <v>50</v>
      </c>
      <c r="B330" t="s">
        <v>66</v>
      </c>
      <c r="C330" s="31" t="s">
        <v>34</v>
      </c>
      <c r="D330" s="30">
        <v>11698</v>
      </c>
      <c r="E330" s="30">
        <v>14539.048574699997</v>
      </c>
      <c r="F330" s="30">
        <v>15781.984565700001</v>
      </c>
      <c r="G330" s="30">
        <v>16428.829068500003</v>
      </c>
      <c r="H330" s="30">
        <v>16923.8196556</v>
      </c>
      <c r="I330" s="30">
        <v>17314.861696400003</v>
      </c>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row>
    <row r="331" spans="1:37" x14ac:dyDescent="0.35">
      <c r="A331" t="s">
        <v>50</v>
      </c>
      <c r="B331" t="s">
        <v>66</v>
      </c>
      <c r="C331" s="31" t="s">
        <v>35</v>
      </c>
      <c r="D331" s="30">
        <v>11802</v>
      </c>
      <c r="E331" s="30">
        <v>12173.5175504</v>
      </c>
      <c r="F331" s="30">
        <v>15109.291934200004</v>
      </c>
      <c r="G331" s="30">
        <v>16116.887276300002</v>
      </c>
      <c r="H331" s="30">
        <v>16208.392254699998</v>
      </c>
      <c r="I331" s="30">
        <v>16481.200388600002</v>
      </c>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row>
    <row r="332" spans="1:37" x14ac:dyDescent="0.35">
      <c r="A332" t="s">
        <v>50</v>
      </c>
      <c r="B332" t="s">
        <v>66</v>
      </c>
      <c r="C332" s="31" t="s">
        <v>36</v>
      </c>
      <c r="D332" s="30">
        <v>13199</v>
      </c>
      <c r="E332" s="30">
        <v>13015.960849300003</v>
      </c>
      <c r="F332" s="30">
        <v>14264.763452899999</v>
      </c>
      <c r="G332" s="30">
        <v>16801.659769900001</v>
      </c>
      <c r="H332" s="30">
        <v>17344.025768500003</v>
      </c>
      <c r="I332" s="30">
        <v>17191.998203500003</v>
      </c>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row>
    <row r="333" spans="1:37" x14ac:dyDescent="0.35">
      <c r="A333" t="s">
        <v>50</v>
      </c>
      <c r="B333" t="s">
        <v>66</v>
      </c>
      <c r="C333" s="31" t="s">
        <v>37</v>
      </c>
      <c r="D333" s="30">
        <v>13643</v>
      </c>
      <c r="E333" s="30">
        <v>14478.344199499999</v>
      </c>
      <c r="F333" s="30">
        <v>14839.434952300004</v>
      </c>
      <c r="G333" s="30">
        <v>16080.882594499999</v>
      </c>
      <c r="H333" s="30">
        <v>18014.032569399998</v>
      </c>
      <c r="I333" s="30">
        <v>18321.872959199998</v>
      </c>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row>
    <row r="334" spans="1:37" x14ac:dyDescent="0.35">
      <c r="A334" t="s">
        <v>50</v>
      </c>
      <c r="B334" t="s">
        <v>66</v>
      </c>
      <c r="C334" s="31" t="s">
        <v>38</v>
      </c>
      <c r="D334" s="30">
        <v>13266</v>
      </c>
      <c r="E334" s="30">
        <v>15343.182424900004</v>
      </c>
      <c r="F334" s="30">
        <v>16326.587494700001</v>
      </c>
      <c r="G334" s="30">
        <v>16653.937603800001</v>
      </c>
      <c r="H334" s="30">
        <v>17604.1629775</v>
      </c>
      <c r="I334" s="30">
        <v>19288.494063400005</v>
      </c>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row>
    <row r="335" spans="1:37" x14ac:dyDescent="0.35">
      <c r="A335" t="s">
        <v>50</v>
      </c>
      <c r="B335" t="s">
        <v>66</v>
      </c>
      <c r="C335" s="31" t="s">
        <v>39</v>
      </c>
      <c r="D335" s="30">
        <v>11880</v>
      </c>
      <c r="E335" s="30">
        <v>14493.763743899997</v>
      </c>
      <c r="F335" s="30">
        <v>16428.816148599995</v>
      </c>
      <c r="G335" s="30">
        <v>17302.484709100001</v>
      </c>
      <c r="H335" s="30">
        <v>17286.991094100002</v>
      </c>
      <c r="I335" s="30">
        <v>18101.456745300002</v>
      </c>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row>
    <row r="336" spans="1:37" x14ac:dyDescent="0.35">
      <c r="A336" t="s">
        <v>50</v>
      </c>
      <c r="B336" t="s">
        <v>66</v>
      </c>
      <c r="C336" s="31" t="s">
        <v>40</v>
      </c>
      <c r="D336" s="30">
        <v>11640</v>
      </c>
      <c r="E336" s="30">
        <v>12976.273945200002</v>
      </c>
      <c r="F336" s="30">
        <v>15629.201942299997</v>
      </c>
      <c r="G336" s="30">
        <v>17369.237647400001</v>
      </c>
      <c r="H336" s="30">
        <v>17835.986724600003</v>
      </c>
      <c r="I336" s="30">
        <v>17698.738309</v>
      </c>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row>
    <row r="337" spans="1:37" x14ac:dyDescent="0.35">
      <c r="A337" t="s">
        <v>50</v>
      </c>
      <c r="B337" t="s">
        <v>66</v>
      </c>
      <c r="C337" s="31" t="s">
        <v>41</v>
      </c>
      <c r="D337" s="30">
        <v>11110</v>
      </c>
      <c r="E337" s="30">
        <v>12516.269586699998</v>
      </c>
      <c r="F337" s="30">
        <v>13777.362571599999</v>
      </c>
      <c r="G337" s="30">
        <v>16251.753621699998</v>
      </c>
      <c r="H337" s="30">
        <v>17518.784579700001</v>
      </c>
      <c r="I337" s="30">
        <v>17818.160496999997</v>
      </c>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row>
    <row r="338" spans="1:37" x14ac:dyDescent="0.35">
      <c r="A338" t="s">
        <v>50</v>
      </c>
      <c r="B338" t="s">
        <v>66</v>
      </c>
      <c r="C338" s="31" t="s">
        <v>42</v>
      </c>
      <c r="D338" s="30">
        <v>10255</v>
      </c>
      <c r="E338" s="30">
        <v>11490.570204200001</v>
      </c>
      <c r="F338" s="30">
        <v>12818.492068799998</v>
      </c>
      <c r="G338" s="30">
        <v>13880.127195100002</v>
      </c>
      <c r="H338" s="30">
        <v>15874.106362200002</v>
      </c>
      <c r="I338" s="30">
        <v>16882.927792699997</v>
      </c>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row>
    <row r="339" spans="1:37" x14ac:dyDescent="0.35">
      <c r="A339" t="s">
        <v>50</v>
      </c>
      <c r="B339" t="s">
        <v>66</v>
      </c>
      <c r="C339" s="31" t="s">
        <v>43</v>
      </c>
      <c r="D339" s="30">
        <v>9391</v>
      </c>
      <c r="E339" s="30">
        <v>10548.6261008</v>
      </c>
      <c r="F339" s="30">
        <v>11758.527835500001</v>
      </c>
      <c r="G339" s="30">
        <v>12913.004241199995</v>
      </c>
      <c r="H339" s="30">
        <v>13616.855040599999</v>
      </c>
      <c r="I339" s="30">
        <v>15336.184736799996</v>
      </c>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row>
    <row r="340" spans="1:37" x14ac:dyDescent="0.35">
      <c r="A340" t="s">
        <v>50</v>
      </c>
      <c r="B340" t="s">
        <v>66</v>
      </c>
      <c r="C340" s="31" t="s">
        <v>44</v>
      </c>
      <c r="D340" s="30">
        <v>8100</v>
      </c>
      <c r="E340" s="30">
        <v>9542.1011525999984</v>
      </c>
      <c r="F340" s="30">
        <v>10675.702241599996</v>
      </c>
      <c r="G340" s="30">
        <v>11742.745536100003</v>
      </c>
      <c r="H340" s="30">
        <v>12562.910027900001</v>
      </c>
      <c r="I340" s="30">
        <v>13096.400158500008</v>
      </c>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row>
    <row r="341" spans="1:37" x14ac:dyDescent="0.35">
      <c r="A341" t="s">
        <v>50</v>
      </c>
      <c r="B341" t="s">
        <v>66</v>
      </c>
      <c r="C341" s="31" t="s">
        <v>45</v>
      </c>
      <c r="D341" s="30">
        <v>7411</v>
      </c>
      <c r="E341" s="30">
        <v>8032.7081420000022</v>
      </c>
      <c r="F341" s="30">
        <v>9419.5773793999997</v>
      </c>
      <c r="G341" s="30">
        <v>10432.445928000003</v>
      </c>
      <c r="H341" s="30">
        <v>11186.9058974</v>
      </c>
      <c r="I341" s="30">
        <v>11848.880448400001</v>
      </c>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row>
    <row r="342" spans="1:37" x14ac:dyDescent="0.35">
      <c r="A342" t="s">
        <v>50</v>
      </c>
      <c r="B342" t="s">
        <v>66</v>
      </c>
      <c r="C342" s="31" t="s">
        <v>46</v>
      </c>
      <c r="D342" s="30">
        <v>4673</v>
      </c>
      <c r="E342" s="30">
        <v>6955.8532800000021</v>
      </c>
      <c r="F342" s="30">
        <v>7602.623544</v>
      </c>
      <c r="G342" s="30">
        <v>8868.6562608999993</v>
      </c>
      <c r="H342" s="30">
        <v>9623.1209203999988</v>
      </c>
      <c r="I342" s="30">
        <v>10239.066020199998</v>
      </c>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row>
    <row r="343" spans="1:37" x14ac:dyDescent="0.35">
      <c r="A343" t="s">
        <v>50</v>
      </c>
      <c r="B343" t="s">
        <v>66</v>
      </c>
      <c r="C343" s="31" t="s">
        <v>47</v>
      </c>
      <c r="D343" s="30">
        <v>2868</v>
      </c>
      <c r="E343" s="30">
        <v>4206.8186482000001</v>
      </c>
      <c r="F343" s="30">
        <v>6213.3533938</v>
      </c>
      <c r="G343" s="30">
        <v>6819.3216565000002</v>
      </c>
      <c r="H343" s="30">
        <v>7823.0716661999995</v>
      </c>
      <c r="I343" s="30">
        <v>8460.3560396000012</v>
      </c>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row>
    <row r="344" spans="1:37" x14ac:dyDescent="0.35">
      <c r="A344" t="s">
        <v>50</v>
      </c>
      <c r="B344" t="s">
        <v>66</v>
      </c>
      <c r="C344" s="31" t="s">
        <v>48</v>
      </c>
      <c r="D344" s="30">
        <v>2667</v>
      </c>
      <c r="E344" s="30">
        <v>3693.6527071</v>
      </c>
      <c r="F344" s="30">
        <v>5339.0029516000004</v>
      </c>
      <c r="G344" s="30">
        <v>7828.7632351000011</v>
      </c>
      <c r="H344" s="30">
        <v>9612.8873813999999</v>
      </c>
      <c r="I344" s="30">
        <v>11301.8334397</v>
      </c>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row>
    <row r="345" spans="1:37" x14ac:dyDescent="0.35">
      <c r="A345" t="s">
        <v>30</v>
      </c>
      <c r="B345" t="s">
        <v>66</v>
      </c>
      <c r="C345" s="31" t="s">
        <v>31</v>
      </c>
      <c r="D345" s="30">
        <v>13543</v>
      </c>
      <c r="E345" s="30">
        <v>14807.561064600002</v>
      </c>
      <c r="F345" s="30">
        <v>16009.410808199998</v>
      </c>
      <c r="G345" s="30">
        <v>17411.809860500001</v>
      </c>
      <c r="H345" s="30">
        <v>18499.813276299999</v>
      </c>
      <c r="I345" s="30">
        <v>19139.409324100001</v>
      </c>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row>
    <row r="346" spans="1:37" x14ac:dyDescent="0.35">
      <c r="A346" t="s">
        <v>30</v>
      </c>
      <c r="B346" t="s">
        <v>66</v>
      </c>
      <c r="C346" s="31" t="s">
        <v>32</v>
      </c>
      <c r="D346" s="30">
        <v>14299</v>
      </c>
      <c r="E346" s="30">
        <v>15367.786499900001</v>
      </c>
      <c r="F346" s="30">
        <v>16525.801845300004</v>
      </c>
      <c r="G346" s="30">
        <v>17559.619313399999</v>
      </c>
      <c r="H346" s="30">
        <v>18546.689467299999</v>
      </c>
      <c r="I346" s="30">
        <v>19485.584215499999</v>
      </c>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row>
    <row r="347" spans="1:37" x14ac:dyDescent="0.35">
      <c r="A347" t="s">
        <v>30</v>
      </c>
      <c r="B347" t="s">
        <v>66</v>
      </c>
      <c r="C347" s="31" t="s">
        <v>33</v>
      </c>
      <c r="D347" s="30">
        <v>14331</v>
      </c>
      <c r="E347" s="30">
        <v>15625.600496800002</v>
      </c>
      <c r="F347" s="30">
        <v>16458.437339100001</v>
      </c>
      <c r="G347" s="30">
        <v>17391.886343199996</v>
      </c>
      <c r="H347" s="30">
        <v>17987.110872600002</v>
      </c>
      <c r="I347" s="30">
        <v>18772.328373100001</v>
      </c>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row>
    <row r="348" spans="1:37" x14ac:dyDescent="0.35">
      <c r="A348" t="s">
        <v>30</v>
      </c>
      <c r="B348" t="s">
        <v>66</v>
      </c>
      <c r="C348" s="31" t="s">
        <v>34</v>
      </c>
      <c r="D348" s="30">
        <v>12705</v>
      </c>
      <c r="E348" s="30">
        <v>15188.431381500002</v>
      </c>
      <c r="F348" s="30">
        <v>16502.361094299999</v>
      </c>
      <c r="G348" s="30">
        <v>17001.0517052</v>
      </c>
      <c r="H348" s="30">
        <v>17461.459636200005</v>
      </c>
      <c r="I348" s="30">
        <v>17853.577651799998</v>
      </c>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row>
    <row r="349" spans="1:37" x14ac:dyDescent="0.35">
      <c r="A349" t="s">
        <v>30</v>
      </c>
      <c r="B349" t="s">
        <v>66</v>
      </c>
      <c r="C349" s="31" t="s">
        <v>35</v>
      </c>
      <c r="D349" s="30">
        <v>12471</v>
      </c>
      <c r="E349" s="30">
        <v>12878.104075900002</v>
      </c>
      <c r="F349" s="30">
        <v>15727.934461000001</v>
      </c>
      <c r="G349" s="30">
        <v>16830.8486644</v>
      </c>
      <c r="H349" s="30">
        <v>16805.814877099994</v>
      </c>
      <c r="I349" s="30">
        <v>17034.2710391</v>
      </c>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row>
    <row r="350" spans="1:37" x14ac:dyDescent="0.35">
      <c r="A350" t="s">
        <v>30</v>
      </c>
      <c r="B350" t="s">
        <v>66</v>
      </c>
      <c r="C350" s="31" t="s">
        <v>36</v>
      </c>
      <c r="D350" s="30">
        <v>13023</v>
      </c>
      <c r="E350" s="30">
        <v>13071.399675999997</v>
      </c>
      <c r="F350" s="30">
        <v>14324.525375399999</v>
      </c>
      <c r="G350" s="30">
        <v>16827.256707100001</v>
      </c>
      <c r="H350" s="30">
        <v>17438.175403099998</v>
      </c>
      <c r="I350" s="30">
        <v>17201.380759600004</v>
      </c>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row>
    <row r="351" spans="1:37" x14ac:dyDescent="0.35">
      <c r="A351" t="s">
        <v>30</v>
      </c>
      <c r="B351" t="s">
        <v>66</v>
      </c>
      <c r="C351" s="31" t="s">
        <v>37</v>
      </c>
      <c r="D351" s="30">
        <v>13067</v>
      </c>
      <c r="E351" s="30">
        <v>14010.078546799998</v>
      </c>
      <c r="F351" s="30">
        <v>14511.344163900003</v>
      </c>
      <c r="G351" s="30">
        <v>15742.325393200001</v>
      </c>
      <c r="H351" s="30">
        <v>17666.8773836</v>
      </c>
      <c r="I351" s="30">
        <v>18028.397972499999</v>
      </c>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row>
    <row r="352" spans="1:37" x14ac:dyDescent="0.35">
      <c r="A352" t="s">
        <v>30</v>
      </c>
      <c r="B352" t="s">
        <v>66</v>
      </c>
      <c r="C352" s="31" t="s">
        <v>38</v>
      </c>
      <c r="D352" s="30">
        <v>13057</v>
      </c>
      <c r="E352" s="30">
        <v>14688.717790000004</v>
      </c>
      <c r="F352" s="30">
        <v>15653.069995300002</v>
      </c>
      <c r="G352" s="30">
        <v>16140.356018999999</v>
      </c>
      <c r="H352" s="30">
        <v>17094.060537000005</v>
      </c>
      <c r="I352" s="30">
        <v>18760.139927099997</v>
      </c>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row>
    <row r="353" spans="1:37" x14ac:dyDescent="0.35">
      <c r="A353" t="s">
        <v>30</v>
      </c>
      <c r="B353" t="s">
        <v>66</v>
      </c>
      <c r="C353" s="31" t="s">
        <v>39</v>
      </c>
      <c r="D353" s="30">
        <v>11323</v>
      </c>
      <c r="E353" s="30">
        <v>14297.384725600003</v>
      </c>
      <c r="F353" s="30">
        <v>15738.535468099995</v>
      </c>
      <c r="G353" s="30">
        <v>16564.317575000001</v>
      </c>
      <c r="H353" s="30">
        <v>16728.824083399995</v>
      </c>
      <c r="I353" s="30">
        <v>17531.989618899996</v>
      </c>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row>
    <row r="354" spans="1:37" x14ac:dyDescent="0.35">
      <c r="A354" t="s">
        <v>30</v>
      </c>
      <c r="B354" t="s">
        <v>66</v>
      </c>
      <c r="C354" s="31" t="s">
        <v>40</v>
      </c>
      <c r="D354" s="30">
        <v>11373</v>
      </c>
      <c r="E354" s="30">
        <v>12271.3530214</v>
      </c>
      <c r="F354" s="30">
        <v>15144.493974799998</v>
      </c>
      <c r="G354" s="30">
        <v>16378.1457796</v>
      </c>
      <c r="H354" s="30">
        <v>16821.233578800002</v>
      </c>
      <c r="I354" s="30">
        <v>16869.870759499994</v>
      </c>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row>
    <row r="355" spans="1:37" x14ac:dyDescent="0.35">
      <c r="A355" t="s">
        <v>30</v>
      </c>
      <c r="B355" t="s">
        <v>66</v>
      </c>
      <c r="C355" s="31" t="s">
        <v>41</v>
      </c>
      <c r="D355" s="30">
        <v>10893</v>
      </c>
      <c r="E355" s="30">
        <v>12139.072936799999</v>
      </c>
      <c r="F355" s="30">
        <v>12962.528595299998</v>
      </c>
      <c r="G355" s="30">
        <v>15622.567679799999</v>
      </c>
      <c r="H355" s="30">
        <v>16403.938237999995</v>
      </c>
      <c r="I355" s="30">
        <v>16690.928699799999</v>
      </c>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row>
    <row r="356" spans="1:37" x14ac:dyDescent="0.35">
      <c r="A356" t="s">
        <v>30</v>
      </c>
      <c r="B356" t="s">
        <v>66</v>
      </c>
      <c r="C356" s="31" t="s">
        <v>42</v>
      </c>
      <c r="D356" s="30">
        <v>9765</v>
      </c>
      <c r="E356" s="30">
        <v>11237.506268500005</v>
      </c>
      <c r="F356" s="30">
        <v>12393.785244600002</v>
      </c>
      <c r="G356" s="30">
        <v>13038.9838237</v>
      </c>
      <c r="H356" s="30">
        <v>15207.918848700003</v>
      </c>
      <c r="I356" s="30">
        <v>15773.541321500001</v>
      </c>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row>
    <row r="357" spans="1:37" x14ac:dyDescent="0.35">
      <c r="A357" t="s">
        <v>30</v>
      </c>
      <c r="B357" t="s">
        <v>66</v>
      </c>
      <c r="C357" s="31" t="s">
        <v>43</v>
      </c>
      <c r="D357" s="30">
        <v>8938</v>
      </c>
      <c r="E357" s="30">
        <v>9940.6494667999978</v>
      </c>
      <c r="F357" s="30">
        <v>11260.700864000002</v>
      </c>
      <c r="G357" s="30">
        <v>12261.490708299998</v>
      </c>
      <c r="H357" s="30">
        <v>12612.415598699996</v>
      </c>
      <c r="I357" s="30">
        <v>14464.526183199996</v>
      </c>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row>
    <row r="358" spans="1:37" x14ac:dyDescent="0.35">
      <c r="A358" t="s">
        <v>30</v>
      </c>
      <c r="B358" t="s">
        <v>66</v>
      </c>
      <c r="C358" s="31" t="s">
        <v>44</v>
      </c>
      <c r="D358" s="30">
        <v>7497</v>
      </c>
      <c r="E358" s="30">
        <v>9157.3671773999995</v>
      </c>
      <c r="F358" s="30">
        <v>10174.224875099999</v>
      </c>
      <c r="G358" s="30">
        <v>11305.7455582</v>
      </c>
      <c r="H358" s="30">
        <v>12033.1978666</v>
      </c>
      <c r="I358" s="30">
        <v>12264.264206000003</v>
      </c>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row>
    <row r="359" spans="1:37" x14ac:dyDescent="0.35">
      <c r="A359" t="s">
        <v>30</v>
      </c>
      <c r="B359" t="s">
        <v>66</v>
      </c>
      <c r="C359" s="31" t="s">
        <v>45</v>
      </c>
      <c r="D359" s="30">
        <v>6750</v>
      </c>
      <c r="E359" s="30">
        <v>7256.9203741999991</v>
      </c>
      <c r="F359" s="30">
        <v>8750.311693900001</v>
      </c>
      <c r="G359" s="30">
        <v>9656.0160266000021</v>
      </c>
      <c r="H359" s="30">
        <v>10462.64791</v>
      </c>
      <c r="I359" s="30">
        <v>11041.272281800002</v>
      </c>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row>
    <row r="360" spans="1:37" x14ac:dyDescent="0.35">
      <c r="A360" t="s">
        <v>30</v>
      </c>
      <c r="B360" t="s">
        <v>66</v>
      </c>
      <c r="C360" s="31" t="s">
        <v>46</v>
      </c>
      <c r="D360" s="30">
        <v>4496</v>
      </c>
      <c r="E360" s="30">
        <v>6240.1605881000014</v>
      </c>
      <c r="F360" s="30">
        <v>6716.6830374000019</v>
      </c>
      <c r="G360" s="30">
        <v>8030.9200724000002</v>
      </c>
      <c r="H360" s="30">
        <v>8721.2823154999987</v>
      </c>
      <c r="I360" s="30">
        <v>9363.0847216000002</v>
      </c>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row>
    <row r="361" spans="1:37" x14ac:dyDescent="0.35">
      <c r="A361" t="s">
        <v>30</v>
      </c>
      <c r="B361" t="s">
        <v>66</v>
      </c>
      <c r="C361" s="31" t="s">
        <v>47</v>
      </c>
      <c r="D361" s="30">
        <v>2542</v>
      </c>
      <c r="E361" s="30">
        <v>3750.1412123999999</v>
      </c>
      <c r="F361" s="30">
        <v>5213.8340870999991</v>
      </c>
      <c r="G361" s="30">
        <v>5639.4503898999992</v>
      </c>
      <c r="H361" s="30">
        <v>6632.7345420000011</v>
      </c>
      <c r="I361" s="30">
        <v>7185.7642317999998</v>
      </c>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row>
    <row r="362" spans="1:37" x14ac:dyDescent="0.35">
      <c r="A362" t="s">
        <v>30</v>
      </c>
      <c r="B362" t="s">
        <v>66</v>
      </c>
      <c r="C362" s="31" t="s">
        <v>48</v>
      </c>
      <c r="D362" s="30">
        <v>1673</v>
      </c>
      <c r="E362" s="30">
        <v>2718.5655863999996</v>
      </c>
      <c r="F362" s="30">
        <v>4153.587045799999</v>
      </c>
      <c r="G362" s="30">
        <v>5971.6039194999994</v>
      </c>
      <c r="H362" s="30">
        <v>7144.0374983999982</v>
      </c>
      <c r="I362" s="30">
        <v>8410.610799099999</v>
      </c>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row>
    <row r="363" spans="1:37" x14ac:dyDescent="0.35">
      <c r="A363" t="s">
        <v>51</v>
      </c>
      <c r="B363" t="s">
        <v>66</v>
      </c>
      <c r="C363" s="31" t="s">
        <v>31</v>
      </c>
      <c r="D363" s="30">
        <v>26611</v>
      </c>
      <c r="E363" s="30">
        <v>28917.601947800002</v>
      </c>
      <c r="F363" s="30">
        <v>31283.671780500001</v>
      </c>
      <c r="G363" s="30">
        <v>34021.294129300004</v>
      </c>
      <c r="H363" s="30">
        <v>36145.971962699994</v>
      </c>
      <c r="I363" s="30">
        <v>37395.475822900007</v>
      </c>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row>
    <row r="364" spans="1:37" x14ac:dyDescent="0.35">
      <c r="A364" t="s">
        <v>51</v>
      </c>
      <c r="B364" t="s">
        <v>66</v>
      </c>
      <c r="C364" s="31" t="s">
        <v>32</v>
      </c>
      <c r="D364" s="30">
        <v>27836</v>
      </c>
      <c r="E364" s="30">
        <v>30190.104828800002</v>
      </c>
      <c r="F364" s="30">
        <v>32463.756017800002</v>
      </c>
      <c r="G364" s="30">
        <v>34505.696093499995</v>
      </c>
      <c r="H364" s="30">
        <v>36436.613894100003</v>
      </c>
      <c r="I364" s="30">
        <v>38277.327411000006</v>
      </c>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row>
    <row r="365" spans="1:37" x14ac:dyDescent="0.35">
      <c r="A365" t="s">
        <v>51</v>
      </c>
      <c r="B365" t="s">
        <v>66</v>
      </c>
      <c r="C365" s="31" t="s">
        <v>33</v>
      </c>
      <c r="D365" s="30">
        <v>28030</v>
      </c>
      <c r="E365" s="30">
        <v>30571.661684899998</v>
      </c>
      <c r="F365" s="30">
        <v>32414.640852900007</v>
      </c>
      <c r="G365" s="30">
        <v>34288.943824099995</v>
      </c>
      <c r="H365" s="30">
        <v>35471.804004600002</v>
      </c>
      <c r="I365" s="30">
        <v>37013.346493699995</v>
      </c>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row>
    <row r="366" spans="1:37" x14ac:dyDescent="0.35">
      <c r="A366" t="s">
        <v>51</v>
      </c>
      <c r="B366" t="s">
        <v>66</v>
      </c>
      <c r="C366" s="31" t="s">
        <v>34</v>
      </c>
      <c r="D366" s="30">
        <v>24403</v>
      </c>
      <c r="E366" s="30">
        <v>29727.479956200004</v>
      </c>
      <c r="F366" s="30">
        <v>32284.345659999995</v>
      </c>
      <c r="G366" s="30">
        <v>33429.880773699995</v>
      </c>
      <c r="H366" s="30">
        <v>34385.27929179999</v>
      </c>
      <c r="I366" s="30">
        <v>35168.439348200016</v>
      </c>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row>
    <row r="367" spans="1:37" x14ac:dyDescent="0.35">
      <c r="A367" t="s">
        <v>51</v>
      </c>
      <c r="B367" t="s">
        <v>66</v>
      </c>
      <c r="C367" s="31" t="s">
        <v>35</v>
      </c>
      <c r="D367" s="30">
        <v>24273</v>
      </c>
      <c r="E367" s="30">
        <v>25051.621626299999</v>
      </c>
      <c r="F367" s="30">
        <v>30837.226395199992</v>
      </c>
      <c r="G367" s="30">
        <v>32947.735940699997</v>
      </c>
      <c r="H367" s="30">
        <v>33014.207131800002</v>
      </c>
      <c r="I367" s="30">
        <v>33515.471427700002</v>
      </c>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row>
    <row r="368" spans="1:37" x14ac:dyDescent="0.35">
      <c r="A368" t="s">
        <v>51</v>
      </c>
      <c r="B368" t="s">
        <v>66</v>
      </c>
      <c r="C368" s="31" t="s">
        <v>36</v>
      </c>
      <c r="D368" s="30">
        <v>26222</v>
      </c>
      <c r="E368" s="30">
        <v>26087.360525299995</v>
      </c>
      <c r="F368" s="30">
        <v>28589.288828300003</v>
      </c>
      <c r="G368" s="30">
        <v>33628.916476999999</v>
      </c>
      <c r="H368" s="30">
        <v>34782.201171599998</v>
      </c>
      <c r="I368" s="30">
        <v>34393.378963099996</v>
      </c>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row>
    <row r="369" spans="1:37" x14ac:dyDescent="0.35">
      <c r="A369" t="s">
        <v>51</v>
      </c>
      <c r="B369" t="s">
        <v>66</v>
      </c>
      <c r="C369" s="31" t="s">
        <v>37</v>
      </c>
      <c r="D369" s="30">
        <v>26710</v>
      </c>
      <c r="E369" s="30">
        <v>28488.422746299999</v>
      </c>
      <c r="F369" s="30">
        <v>29350.779116199992</v>
      </c>
      <c r="G369" s="30">
        <v>31823.207987700011</v>
      </c>
      <c r="H369" s="30">
        <v>35680.909953000002</v>
      </c>
      <c r="I369" s="30">
        <v>36350.270931700012</v>
      </c>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row>
    <row r="370" spans="1:37" x14ac:dyDescent="0.35">
      <c r="A370" t="s">
        <v>51</v>
      </c>
      <c r="B370" t="s">
        <v>66</v>
      </c>
      <c r="C370" s="31" t="s">
        <v>38</v>
      </c>
      <c r="D370" s="30">
        <v>26323</v>
      </c>
      <c r="E370" s="30">
        <v>30031.900214900008</v>
      </c>
      <c r="F370" s="30">
        <v>31979.657490000001</v>
      </c>
      <c r="G370" s="30">
        <v>32794.293622799996</v>
      </c>
      <c r="H370" s="30">
        <v>34698.223514500009</v>
      </c>
      <c r="I370" s="30">
        <v>38048.633990499999</v>
      </c>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row>
    <row r="371" spans="1:37" x14ac:dyDescent="0.35">
      <c r="A371" t="s">
        <v>51</v>
      </c>
      <c r="B371" t="s">
        <v>66</v>
      </c>
      <c r="C371" s="31" t="s">
        <v>39</v>
      </c>
      <c r="D371" s="30">
        <v>23203</v>
      </c>
      <c r="E371" s="30">
        <v>28791.148469499996</v>
      </c>
      <c r="F371" s="30">
        <v>32167.351616699998</v>
      </c>
      <c r="G371" s="30">
        <v>33866.802284099991</v>
      </c>
      <c r="H371" s="30">
        <v>34015.815177500001</v>
      </c>
      <c r="I371" s="30">
        <v>35633.44636419999</v>
      </c>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row>
    <row r="372" spans="1:37" x14ac:dyDescent="0.35">
      <c r="A372" t="s">
        <v>51</v>
      </c>
      <c r="B372" t="s">
        <v>66</v>
      </c>
      <c r="C372" s="31" t="s">
        <v>40</v>
      </c>
      <c r="D372" s="30">
        <v>23013</v>
      </c>
      <c r="E372" s="30">
        <v>25247.626966600004</v>
      </c>
      <c r="F372" s="30">
        <v>30773.695917100002</v>
      </c>
      <c r="G372" s="30">
        <v>33747.383426999993</v>
      </c>
      <c r="H372" s="30">
        <v>34657.220303399998</v>
      </c>
      <c r="I372" s="30">
        <v>34568.609068500009</v>
      </c>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row>
    <row r="373" spans="1:37" x14ac:dyDescent="0.35">
      <c r="A373" t="s">
        <v>51</v>
      </c>
      <c r="B373" t="s">
        <v>66</v>
      </c>
      <c r="C373" s="31" t="s">
        <v>41</v>
      </c>
      <c r="D373" s="30">
        <v>22003</v>
      </c>
      <c r="E373" s="30">
        <v>24655.342523500007</v>
      </c>
      <c r="F373" s="30">
        <v>26739.891166900001</v>
      </c>
      <c r="G373" s="30">
        <v>31874.321301499996</v>
      </c>
      <c r="H373" s="30">
        <v>33922.7228177</v>
      </c>
      <c r="I373" s="30">
        <v>34509.0891968</v>
      </c>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row>
    <row r="374" spans="1:37" x14ac:dyDescent="0.35">
      <c r="A374" t="s">
        <v>51</v>
      </c>
      <c r="B374" t="s">
        <v>66</v>
      </c>
      <c r="C374" s="31" t="s">
        <v>42</v>
      </c>
      <c r="D374" s="30">
        <v>20020</v>
      </c>
      <c r="E374" s="30">
        <v>22728.076472700002</v>
      </c>
      <c r="F374" s="30">
        <v>25212.277313399998</v>
      </c>
      <c r="G374" s="30">
        <v>26919.111018799995</v>
      </c>
      <c r="H374" s="30">
        <v>31082.025210899996</v>
      </c>
      <c r="I374" s="30">
        <v>32656.469114200001</v>
      </c>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row>
    <row r="375" spans="1:37" x14ac:dyDescent="0.35">
      <c r="A375" t="s">
        <v>51</v>
      </c>
      <c r="B375" t="s">
        <v>66</v>
      </c>
      <c r="C375" s="31" t="s">
        <v>43</v>
      </c>
      <c r="D375" s="30">
        <v>18329</v>
      </c>
      <c r="E375" s="30">
        <v>20489.275567599998</v>
      </c>
      <c r="F375" s="30">
        <v>23019.228699500007</v>
      </c>
      <c r="G375" s="30">
        <v>25174.494949499996</v>
      </c>
      <c r="H375" s="30">
        <v>26229.270639300012</v>
      </c>
      <c r="I375" s="30">
        <v>29800.710920000001</v>
      </c>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row>
    <row r="376" spans="1:37" x14ac:dyDescent="0.35">
      <c r="A376" t="s">
        <v>51</v>
      </c>
      <c r="B376" t="s">
        <v>66</v>
      </c>
      <c r="C376" s="31" t="s">
        <v>44</v>
      </c>
      <c r="D376" s="30">
        <v>15597</v>
      </c>
      <c r="E376" s="30">
        <v>18699.468330000003</v>
      </c>
      <c r="F376" s="30">
        <v>20849.927116700001</v>
      </c>
      <c r="G376" s="30">
        <v>23048.491094300003</v>
      </c>
      <c r="H376" s="30">
        <v>24596.107894499994</v>
      </c>
      <c r="I376" s="30">
        <v>25360.664364500004</v>
      </c>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row>
    <row r="377" spans="1:37" x14ac:dyDescent="0.35">
      <c r="A377" t="s">
        <v>51</v>
      </c>
      <c r="B377" t="s">
        <v>66</v>
      </c>
      <c r="C377" s="31" t="s">
        <v>45</v>
      </c>
      <c r="D377" s="30">
        <v>14161</v>
      </c>
      <c r="E377" s="30">
        <v>15289.6285162</v>
      </c>
      <c r="F377" s="30">
        <v>18169.889073299997</v>
      </c>
      <c r="G377" s="30">
        <v>20088.461954599999</v>
      </c>
      <c r="H377" s="30">
        <v>21649.5538074</v>
      </c>
      <c r="I377" s="30">
        <v>22890.152730199999</v>
      </c>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row>
    <row r="378" spans="1:37" x14ac:dyDescent="0.35">
      <c r="A378" t="s">
        <v>51</v>
      </c>
      <c r="B378" t="s">
        <v>66</v>
      </c>
      <c r="C378" s="31" t="s">
        <v>46</v>
      </c>
      <c r="D378" s="30">
        <v>9169</v>
      </c>
      <c r="E378" s="30">
        <v>13196.013868100001</v>
      </c>
      <c r="F378" s="30">
        <v>14319.306581399997</v>
      </c>
      <c r="G378" s="30">
        <v>16899.5763333</v>
      </c>
      <c r="H378" s="30">
        <v>18344.403235900005</v>
      </c>
      <c r="I378" s="30">
        <v>19602.150741800004</v>
      </c>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row>
    <row r="379" spans="1:37" x14ac:dyDescent="0.35">
      <c r="A379" t="s">
        <v>51</v>
      </c>
      <c r="B379" t="s">
        <v>66</v>
      </c>
      <c r="C379" s="31" t="s">
        <v>47</v>
      </c>
      <c r="D379" s="30">
        <v>5410</v>
      </c>
      <c r="E379" s="30">
        <v>7956.9598606000018</v>
      </c>
      <c r="F379" s="30">
        <v>11427.1874809</v>
      </c>
      <c r="G379" s="30">
        <v>12458.772046399999</v>
      </c>
      <c r="H379" s="30">
        <v>14455.806208199996</v>
      </c>
      <c r="I379" s="30">
        <v>15646.120271399999</v>
      </c>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row>
    <row r="380" spans="1:37" x14ac:dyDescent="0.35">
      <c r="A380" t="s">
        <v>51</v>
      </c>
      <c r="B380" t="s">
        <v>66</v>
      </c>
      <c r="C380" s="31" t="s">
        <v>48</v>
      </c>
      <c r="D380" s="30">
        <v>4340</v>
      </c>
      <c r="E380" s="30">
        <v>6412.2182935000001</v>
      </c>
      <c r="F380" s="30">
        <v>9492.5899974000004</v>
      </c>
      <c r="G380" s="30">
        <v>13800.367154600001</v>
      </c>
      <c r="H380" s="30">
        <v>16756.924879799997</v>
      </c>
      <c r="I380" s="30">
        <v>19712.444238800002</v>
      </c>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row>
    <row r="381" spans="1:37" x14ac:dyDescent="0.35">
      <c r="A381" t="s">
        <v>50</v>
      </c>
      <c r="B381" t="s">
        <v>68</v>
      </c>
      <c r="C381" s="31" t="s">
        <v>31</v>
      </c>
      <c r="D381" s="30">
        <v>7136</v>
      </c>
      <c r="E381" s="30">
        <v>7874.7160124999991</v>
      </c>
      <c r="F381" s="30">
        <v>8793.7511964000005</v>
      </c>
      <c r="G381" s="30">
        <v>9695.3092743000016</v>
      </c>
      <c r="H381" s="30">
        <v>10748.512667699999</v>
      </c>
      <c r="I381" s="30">
        <v>11763.8536613</v>
      </c>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row>
    <row r="382" spans="1:37" x14ac:dyDescent="0.35">
      <c r="A382" t="s">
        <v>50</v>
      </c>
      <c r="B382" t="s">
        <v>68</v>
      </c>
      <c r="C382" s="31" t="s">
        <v>32</v>
      </c>
      <c r="D382" s="30">
        <v>8149</v>
      </c>
      <c r="E382" s="30">
        <v>8960.7105391999976</v>
      </c>
      <c r="F382" s="30">
        <v>9772.5351545000012</v>
      </c>
      <c r="G382" s="30">
        <v>10531.5465962</v>
      </c>
      <c r="H382" s="30">
        <v>11535.948413500002</v>
      </c>
      <c r="I382" s="30">
        <v>12785.250721300003</v>
      </c>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row>
    <row r="383" spans="1:37" x14ac:dyDescent="0.35">
      <c r="A383" t="s">
        <v>50</v>
      </c>
      <c r="B383" t="s">
        <v>68</v>
      </c>
      <c r="C383" s="31" t="s">
        <v>33</v>
      </c>
      <c r="D383" s="30">
        <v>8743</v>
      </c>
      <c r="E383" s="30">
        <v>9719.0116034000021</v>
      </c>
      <c r="F383" s="30">
        <v>10385.862698700001</v>
      </c>
      <c r="G383" s="30">
        <v>11062.664705200001</v>
      </c>
      <c r="H383" s="30">
        <v>11888.466169500001</v>
      </c>
      <c r="I383" s="30">
        <v>13045.1760677</v>
      </c>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row>
    <row r="384" spans="1:37" x14ac:dyDescent="0.35">
      <c r="A384" t="s">
        <v>50</v>
      </c>
      <c r="B384" t="s">
        <v>68</v>
      </c>
      <c r="C384" s="31" t="s">
        <v>34</v>
      </c>
      <c r="D384" s="30">
        <v>7773</v>
      </c>
      <c r="E384" s="30">
        <v>9649.3961385000002</v>
      </c>
      <c r="F384" s="30">
        <v>10688.850914499999</v>
      </c>
      <c r="G384" s="30">
        <v>11061.7352655</v>
      </c>
      <c r="H384" s="30">
        <v>11821.738597599999</v>
      </c>
      <c r="I384" s="30">
        <v>12763.643828999999</v>
      </c>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row>
    <row r="385" spans="1:37" x14ac:dyDescent="0.35">
      <c r="A385" t="s">
        <v>50</v>
      </c>
      <c r="B385" t="s">
        <v>68</v>
      </c>
      <c r="C385" s="31" t="s">
        <v>35</v>
      </c>
      <c r="D385" s="30">
        <v>7117</v>
      </c>
      <c r="E385" s="30">
        <v>8062.0332874999995</v>
      </c>
      <c r="F385" s="30">
        <v>10176.9005378</v>
      </c>
      <c r="G385" s="30">
        <v>11046.1105352</v>
      </c>
      <c r="H385" s="30">
        <v>11437.094137800001</v>
      </c>
      <c r="I385" s="30">
        <v>12330.637323800001</v>
      </c>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row>
    <row r="386" spans="1:37" x14ac:dyDescent="0.35">
      <c r="A386" t="s">
        <v>50</v>
      </c>
      <c r="B386" t="s">
        <v>68</v>
      </c>
      <c r="C386" s="31" t="s">
        <v>36</v>
      </c>
      <c r="D386" s="30">
        <v>7699</v>
      </c>
      <c r="E386" s="30">
        <v>8083.3974812999995</v>
      </c>
      <c r="F386" s="30">
        <v>9456.2529271000003</v>
      </c>
      <c r="G386" s="30">
        <v>11345.817981799999</v>
      </c>
      <c r="H386" s="30">
        <v>12309.6689126</v>
      </c>
      <c r="I386" s="30">
        <v>12857.253578700002</v>
      </c>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row>
    <row r="387" spans="1:37" x14ac:dyDescent="0.35">
      <c r="A387" t="s">
        <v>50</v>
      </c>
      <c r="B387" t="s">
        <v>68</v>
      </c>
      <c r="C387" s="31" t="s">
        <v>37</v>
      </c>
      <c r="D387" s="30">
        <v>7900</v>
      </c>
      <c r="E387" s="30">
        <v>8970.4215532000017</v>
      </c>
      <c r="F387" s="30">
        <v>9661.3809317999985</v>
      </c>
      <c r="G387" s="30">
        <v>10922.205218000001</v>
      </c>
      <c r="H387" s="30">
        <v>12812.441510300001</v>
      </c>
      <c r="I387" s="30">
        <v>13926.983468</v>
      </c>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row>
    <row r="388" spans="1:37" x14ac:dyDescent="0.35">
      <c r="A388" t="s">
        <v>50</v>
      </c>
      <c r="B388" t="s">
        <v>68</v>
      </c>
      <c r="C388" s="31" t="s">
        <v>38</v>
      </c>
      <c r="D388" s="30">
        <v>8275</v>
      </c>
      <c r="E388" s="30">
        <v>9710.1691174999996</v>
      </c>
      <c r="F388" s="30">
        <v>10849.354257400002</v>
      </c>
      <c r="G388" s="30">
        <v>11438.257590000001</v>
      </c>
      <c r="H388" s="30">
        <v>12834.7649576</v>
      </c>
      <c r="I388" s="30">
        <v>14924.2204064</v>
      </c>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row>
    <row r="389" spans="1:37" x14ac:dyDescent="0.35">
      <c r="A389" t="s">
        <v>50</v>
      </c>
      <c r="B389" t="s">
        <v>68</v>
      </c>
      <c r="C389" s="31" t="s">
        <v>39</v>
      </c>
      <c r="D389" s="30">
        <v>8097</v>
      </c>
      <c r="E389" s="30">
        <v>10066.537910999999</v>
      </c>
      <c r="F389" s="30">
        <v>11552.606175199999</v>
      </c>
      <c r="G389" s="30">
        <v>12535.593816299997</v>
      </c>
      <c r="H389" s="30">
        <v>13243.122788199997</v>
      </c>
      <c r="I389" s="30">
        <v>14868.203918799996</v>
      </c>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row>
    <row r="390" spans="1:37" x14ac:dyDescent="0.35">
      <c r="A390" t="s">
        <v>50</v>
      </c>
      <c r="B390" t="s">
        <v>68</v>
      </c>
      <c r="C390" s="31" t="s">
        <v>40</v>
      </c>
      <c r="D390" s="30">
        <v>8623</v>
      </c>
      <c r="E390" s="30">
        <v>9589.2439009999998</v>
      </c>
      <c r="F390" s="30">
        <v>11716.321704099999</v>
      </c>
      <c r="G390" s="30">
        <v>12981.481430799999</v>
      </c>
      <c r="H390" s="30">
        <v>14056.488146099999</v>
      </c>
      <c r="I390" s="30">
        <v>14934.794530500001</v>
      </c>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row>
    <row r="391" spans="1:37" x14ac:dyDescent="0.35">
      <c r="A391" t="s">
        <v>50</v>
      </c>
      <c r="B391" t="s">
        <v>68</v>
      </c>
      <c r="C391" s="31" t="s">
        <v>41</v>
      </c>
      <c r="D391" s="30">
        <v>9072</v>
      </c>
      <c r="E391" s="30">
        <v>10055.943482500001</v>
      </c>
      <c r="F391" s="30">
        <v>10992.486479300002</v>
      </c>
      <c r="G391" s="30">
        <v>13060.636009300002</v>
      </c>
      <c r="H391" s="30">
        <v>14363.973251000001</v>
      </c>
      <c r="I391" s="30">
        <v>15599.761939199998</v>
      </c>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row>
    <row r="392" spans="1:37" x14ac:dyDescent="0.35">
      <c r="A392" t="s">
        <v>50</v>
      </c>
      <c r="B392" t="s">
        <v>68</v>
      </c>
      <c r="C392" s="31" t="s">
        <v>42</v>
      </c>
      <c r="D392" s="30">
        <v>8920</v>
      </c>
      <c r="E392" s="30">
        <v>10431.441396899998</v>
      </c>
      <c r="F392" s="30">
        <v>11424.1679668</v>
      </c>
      <c r="G392" s="30">
        <v>12181.464588800001</v>
      </c>
      <c r="H392" s="30">
        <v>14418.241889399998</v>
      </c>
      <c r="I392" s="30">
        <v>15856.709821200002</v>
      </c>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row>
    <row r="393" spans="1:37" x14ac:dyDescent="0.35">
      <c r="A393" t="s">
        <v>50</v>
      </c>
      <c r="B393" t="s">
        <v>68</v>
      </c>
      <c r="C393" s="31" t="s">
        <v>43</v>
      </c>
      <c r="D393" s="30">
        <v>8911</v>
      </c>
      <c r="E393" s="30">
        <v>10210.552528099999</v>
      </c>
      <c r="F393" s="30">
        <v>11696.954281899998</v>
      </c>
      <c r="G393" s="30">
        <v>12546.662007200002</v>
      </c>
      <c r="H393" s="30">
        <v>13344.017108399999</v>
      </c>
      <c r="I393" s="30">
        <v>15819.580506200004</v>
      </c>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row>
    <row r="394" spans="1:37" x14ac:dyDescent="0.35">
      <c r="A394" t="s">
        <v>50</v>
      </c>
      <c r="B394" t="s">
        <v>68</v>
      </c>
      <c r="C394" s="31" t="s">
        <v>44</v>
      </c>
      <c r="D394" s="30">
        <v>8822</v>
      </c>
      <c r="E394" s="30">
        <v>10214.404019700001</v>
      </c>
      <c r="F394" s="30">
        <v>11560.9230596</v>
      </c>
      <c r="G394" s="30">
        <v>12886.332226799999</v>
      </c>
      <c r="H394" s="30">
        <v>13831.747226199997</v>
      </c>
      <c r="I394" s="30">
        <v>14752.682948600001</v>
      </c>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row>
    <row r="395" spans="1:37" x14ac:dyDescent="0.35">
      <c r="A395" t="s">
        <v>50</v>
      </c>
      <c r="B395" t="s">
        <v>68</v>
      </c>
      <c r="C395" s="31" t="s">
        <v>45</v>
      </c>
      <c r="D395" s="30">
        <v>8488</v>
      </c>
      <c r="E395" s="30">
        <v>9450.9219397999987</v>
      </c>
      <c r="F395" s="30">
        <v>10937.545796300001</v>
      </c>
      <c r="G395" s="30">
        <v>12116.005499199999</v>
      </c>
      <c r="H395" s="30">
        <v>13472.234332999999</v>
      </c>
      <c r="I395" s="30">
        <v>14556.325769200001</v>
      </c>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row>
    <row r="396" spans="1:37" x14ac:dyDescent="0.35">
      <c r="A396" t="s">
        <v>50</v>
      </c>
      <c r="B396" t="s">
        <v>68</v>
      </c>
      <c r="C396" s="31" t="s">
        <v>46</v>
      </c>
      <c r="D396" s="30">
        <v>5824</v>
      </c>
      <c r="E396" s="30">
        <v>8517.3308908999988</v>
      </c>
      <c r="F396" s="30">
        <v>9509.2115221000022</v>
      </c>
      <c r="G396" s="30">
        <v>10932.3123247</v>
      </c>
      <c r="H396" s="30">
        <v>12142.411230899999</v>
      </c>
      <c r="I396" s="30">
        <v>13599.016919799999</v>
      </c>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row>
    <row r="397" spans="1:37" x14ac:dyDescent="0.35">
      <c r="A397" t="s">
        <v>50</v>
      </c>
      <c r="B397" t="s">
        <v>68</v>
      </c>
      <c r="C397" s="31" t="s">
        <v>47</v>
      </c>
      <c r="D397" s="30">
        <v>3710</v>
      </c>
      <c r="E397" s="30">
        <v>5340.2561876000009</v>
      </c>
      <c r="F397" s="30">
        <v>7810.0482548000009</v>
      </c>
      <c r="G397" s="30">
        <v>8672.5153797999992</v>
      </c>
      <c r="H397" s="30">
        <v>10110.138963200001</v>
      </c>
      <c r="I397" s="30">
        <v>11350.0560303</v>
      </c>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row>
    <row r="398" spans="1:37" x14ac:dyDescent="0.35">
      <c r="A398" t="s">
        <v>50</v>
      </c>
      <c r="B398" t="s">
        <v>68</v>
      </c>
      <c r="C398" s="31" t="s">
        <v>48</v>
      </c>
      <c r="D398" s="30">
        <v>3592</v>
      </c>
      <c r="E398" s="30">
        <v>4750.9836506000011</v>
      </c>
      <c r="F398" s="30">
        <v>6733.5706078999992</v>
      </c>
      <c r="G398" s="30">
        <v>9784.7179295999995</v>
      </c>
      <c r="H398" s="30">
        <v>12325.439476900001</v>
      </c>
      <c r="I398" s="30">
        <v>15056.273802199999</v>
      </c>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row>
    <row r="399" spans="1:37" x14ac:dyDescent="0.35">
      <c r="A399" t="s">
        <v>30</v>
      </c>
      <c r="B399" t="s">
        <v>68</v>
      </c>
      <c r="C399" s="31" t="s">
        <v>31</v>
      </c>
      <c r="D399" s="30">
        <v>7508</v>
      </c>
      <c r="E399" s="30">
        <v>8263.9971910000004</v>
      </c>
      <c r="F399" s="30">
        <v>9216.9942430999999</v>
      </c>
      <c r="G399" s="30">
        <v>10163.643789</v>
      </c>
      <c r="H399" s="30">
        <v>11268.485163900001</v>
      </c>
      <c r="I399" s="30">
        <v>12333.062572500003</v>
      </c>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row>
    <row r="400" spans="1:37" x14ac:dyDescent="0.35">
      <c r="A400" t="s">
        <v>30</v>
      </c>
      <c r="B400" t="s">
        <v>68</v>
      </c>
      <c r="C400" s="31" t="s">
        <v>32</v>
      </c>
      <c r="D400" s="30">
        <v>8526</v>
      </c>
      <c r="E400" s="30">
        <v>9390.8104956000006</v>
      </c>
      <c r="F400" s="30">
        <v>10117.947668899998</v>
      </c>
      <c r="G400" s="30">
        <v>10895.1273239</v>
      </c>
      <c r="H400" s="30">
        <v>11936.366644800002</v>
      </c>
      <c r="I400" s="30">
        <v>13231.370527900001</v>
      </c>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row>
    <row r="401" spans="1:37" x14ac:dyDescent="0.35">
      <c r="A401" t="s">
        <v>30</v>
      </c>
      <c r="B401" t="s">
        <v>68</v>
      </c>
      <c r="C401" s="31" t="s">
        <v>33</v>
      </c>
      <c r="D401" s="30">
        <v>9292</v>
      </c>
      <c r="E401" s="30">
        <v>10141.601843400002</v>
      </c>
      <c r="F401" s="30">
        <v>10902.866312</v>
      </c>
      <c r="G401" s="30">
        <v>11454.7529323</v>
      </c>
      <c r="H401" s="30">
        <v>12300.8981778</v>
      </c>
      <c r="I401" s="30">
        <v>13499.429521100001</v>
      </c>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row>
    <row r="402" spans="1:37" x14ac:dyDescent="0.35">
      <c r="A402" t="s">
        <v>30</v>
      </c>
      <c r="B402" t="s">
        <v>68</v>
      </c>
      <c r="C402" s="31" t="s">
        <v>34</v>
      </c>
      <c r="D402" s="30">
        <v>8306</v>
      </c>
      <c r="E402" s="30">
        <v>10304.7121842</v>
      </c>
      <c r="F402" s="30">
        <v>11249.054202200003</v>
      </c>
      <c r="G402" s="30">
        <v>11735.404877999999</v>
      </c>
      <c r="H402" s="30">
        <v>12360.5117648</v>
      </c>
      <c r="I402" s="30">
        <v>13334.1329494</v>
      </c>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row>
    <row r="403" spans="1:37" x14ac:dyDescent="0.35">
      <c r="A403" t="s">
        <v>30</v>
      </c>
      <c r="B403" t="s">
        <v>68</v>
      </c>
      <c r="C403" s="31" t="s">
        <v>35</v>
      </c>
      <c r="D403" s="30">
        <v>7758</v>
      </c>
      <c r="E403" s="30">
        <v>8425.2848112000011</v>
      </c>
      <c r="F403" s="30">
        <v>10729.1813468</v>
      </c>
      <c r="G403" s="30">
        <v>11527.242705900002</v>
      </c>
      <c r="H403" s="30">
        <v>12082.6902983</v>
      </c>
      <c r="I403" s="30">
        <v>12843.253850499999</v>
      </c>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row>
    <row r="404" spans="1:37" x14ac:dyDescent="0.35">
      <c r="A404" t="s">
        <v>30</v>
      </c>
      <c r="B404" t="s">
        <v>68</v>
      </c>
      <c r="C404" s="31" t="s">
        <v>36</v>
      </c>
      <c r="D404" s="30">
        <v>7755</v>
      </c>
      <c r="E404" s="30">
        <v>8242.0460718000013</v>
      </c>
      <c r="F404" s="30">
        <v>9493.0097065000027</v>
      </c>
      <c r="G404" s="30">
        <v>11517.316853299999</v>
      </c>
      <c r="H404" s="30">
        <v>12423.047862200001</v>
      </c>
      <c r="I404" s="30">
        <v>13141.879044900001</v>
      </c>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row>
    <row r="405" spans="1:37" x14ac:dyDescent="0.35">
      <c r="A405" t="s">
        <v>30</v>
      </c>
      <c r="B405" t="s">
        <v>68</v>
      </c>
      <c r="C405" s="31" t="s">
        <v>37</v>
      </c>
      <c r="D405" s="30">
        <v>7666</v>
      </c>
      <c r="E405" s="30">
        <v>8599.3637968000003</v>
      </c>
      <c r="F405" s="30">
        <v>9326.8970917000006</v>
      </c>
      <c r="G405" s="30">
        <v>10488.7910493</v>
      </c>
      <c r="H405" s="30">
        <v>12451.8874142</v>
      </c>
      <c r="I405" s="30">
        <v>13463.463069400001</v>
      </c>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row>
    <row r="406" spans="1:37" x14ac:dyDescent="0.35">
      <c r="A406" t="s">
        <v>30</v>
      </c>
      <c r="B406" t="s">
        <v>68</v>
      </c>
      <c r="C406" s="31" t="s">
        <v>38</v>
      </c>
      <c r="D406" s="30">
        <v>7837</v>
      </c>
      <c r="E406" s="30">
        <v>8951.3645825999993</v>
      </c>
      <c r="F406" s="30">
        <v>9888.7746946000007</v>
      </c>
      <c r="G406" s="30">
        <v>10506.900719499998</v>
      </c>
      <c r="H406" s="30">
        <v>11779.786321900001</v>
      </c>
      <c r="I406" s="30">
        <v>13873.389691699998</v>
      </c>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row>
    <row r="407" spans="1:37" x14ac:dyDescent="0.35">
      <c r="A407" t="s">
        <v>30</v>
      </c>
      <c r="B407" t="s">
        <v>68</v>
      </c>
      <c r="C407" s="31" t="s">
        <v>39</v>
      </c>
      <c r="D407" s="30">
        <v>7504</v>
      </c>
      <c r="E407" s="30">
        <v>9540.2199559000019</v>
      </c>
      <c r="F407" s="30">
        <v>10660.664572699996</v>
      </c>
      <c r="G407" s="30">
        <v>11441.2281057</v>
      </c>
      <c r="H407" s="30">
        <v>12172.4290425</v>
      </c>
      <c r="I407" s="30">
        <v>13653.261277099999</v>
      </c>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row>
    <row r="408" spans="1:37" x14ac:dyDescent="0.35">
      <c r="A408" t="s">
        <v>30</v>
      </c>
      <c r="B408" t="s">
        <v>68</v>
      </c>
      <c r="C408" s="31" t="s">
        <v>40</v>
      </c>
      <c r="D408" s="30">
        <v>8387</v>
      </c>
      <c r="E408" s="30">
        <v>8988.9426954999981</v>
      </c>
      <c r="F408" s="30">
        <v>11108.648754699998</v>
      </c>
      <c r="G408" s="30">
        <v>12047.042931400001</v>
      </c>
      <c r="H408" s="30">
        <v>12925.215386600003</v>
      </c>
      <c r="I408" s="30">
        <v>13821.243887500001</v>
      </c>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row>
    <row r="409" spans="1:37" x14ac:dyDescent="0.35">
      <c r="A409" t="s">
        <v>30</v>
      </c>
      <c r="B409" t="s">
        <v>68</v>
      </c>
      <c r="C409" s="31" t="s">
        <v>41</v>
      </c>
      <c r="D409" s="30">
        <v>8452</v>
      </c>
      <c r="E409" s="30">
        <v>9765.5909855999998</v>
      </c>
      <c r="F409" s="30">
        <v>10339.4351271</v>
      </c>
      <c r="G409" s="30">
        <v>12371.0397015</v>
      </c>
      <c r="H409" s="30">
        <v>13389.775144500001</v>
      </c>
      <c r="I409" s="30">
        <v>14426.211193399999</v>
      </c>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row>
    <row r="410" spans="1:37" x14ac:dyDescent="0.35">
      <c r="A410" t="s">
        <v>30</v>
      </c>
      <c r="B410" t="s">
        <v>68</v>
      </c>
      <c r="C410" s="31" t="s">
        <v>42</v>
      </c>
      <c r="D410" s="30">
        <v>8199</v>
      </c>
      <c r="E410" s="30">
        <v>9511.2095347999984</v>
      </c>
      <c r="F410" s="30">
        <v>10741.1818824</v>
      </c>
      <c r="G410" s="30">
        <v>11134.644428699998</v>
      </c>
      <c r="H410" s="30">
        <v>13246.9581229</v>
      </c>
      <c r="I410" s="30">
        <v>14390.995025299999</v>
      </c>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row>
    <row r="411" spans="1:37" x14ac:dyDescent="0.35">
      <c r="A411" t="s">
        <v>30</v>
      </c>
      <c r="B411" t="s">
        <v>68</v>
      </c>
      <c r="C411" s="31" t="s">
        <v>43</v>
      </c>
      <c r="D411" s="30">
        <v>7964</v>
      </c>
      <c r="E411" s="30">
        <v>9495.367157900002</v>
      </c>
      <c r="F411" s="30">
        <v>10768.265980799999</v>
      </c>
      <c r="G411" s="30">
        <v>11789.157570500003</v>
      </c>
      <c r="H411" s="30">
        <v>12233.0896089</v>
      </c>
      <c r="I411" s="30">
        <v>14535.415150800001</v>
      </c>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row>
    <row r="412" spans="1:37" x14ac:dyDescent="0.35">
      <c r="A412" t="s">
        <v>30</v>
      </c>
      <c r="B412" t="s">
        <v>68</v>
      </c>
      <c r="C412" s="31" t="s">
        <v>44</v>
      </c>
      <c r="D412" s="30">
        <v>7808</v>
      </c>
      <c r="E412" s="30">
        <v>9159.3081458000015</v>
      </c>
      <c r="F412" s="30">
        <v>10620.612735400002</v>
      </c>
      <c r="G412" s="30">
        <v>11718.186079700001</v>
      </c>
      <c r="H412" s="30">
        <v>12779.2181991</v>
      </c>
      <c r="I412" s="30">
        <v>13336.099100399997</v>
      </c>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row>
    <row r="413" spans="1:37" x14ac:dyDescent="0.35">
      <c r="A413" t="s">
        <v>30</v>
      </c>
      <c r="B413" t="s">
        <v>68</v>
      </c>
      <c r="C413" s="31" t="s">
        <v>45</v>
      </c>
      <c r="D413" s="30">
        <v>7774</v>
      </c>
      <c r="E413" s="30">
        <v>8528.1534844000016</v>
      </c>
      <c r="F413" s="30">
        <v>9947.2663725000002</v>
      </c>
      <c r="G413" s="30">
        <v>11211.596423199997</v>
      </c>
      <c r="H413" s="30">
        <v>12360.797273500002</v>
      </c>
      <c r="I413" s="30">
        <v>13518.450910099997</v>
      </c>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row>
    <row r="414" spans="1:37" x14ac:dyDescent="0.35">
      <c r="A414" t="s">
        <v>30</v>
      </c>
      <c r="B414" t="s">
        <v>68</v>
      </c>
      <c r="C414" s="31" t="s">
        <v>46</v>
      </c>
      <c r="D414" s="30">
        <v>5662</v>
      </c>
      <c r="E414" s="30">
        <v>7891.9274935000012</v>
      </c>
      <c r="F414" s="30">
        <v>8650.8297853999993</v>
      </c>
      <c r="G414" s="30">
        <v>9999.4286136999999</v>
      </c>
      <c r="H414" s="30">
        <v>11266.296352399999</v>
      </c>
      <c r="I414" s="30">
        <v>12519.876217100003</v>
      </c>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row>
    <row r="415" spans="1:37" x14ac:dyDescent="0.35">
      <c r="A415" t="s">
        <v>30</v>
      </c>
      <c r="B415" t="s">
        <v>68</v>
      </c>
      <c r="C415" s="31" t="s">
        <v>47</v>
      </c>
      <c r="D415" s="30">
        <v>3261</v>
      </c>
      <c r="E415" s="30">
        <v>5185.8418786000002</v>
      </c>
      <c r="F415" s="30">
        <v>7254.4611770999991</v>
      </c>
      <c r="G415" s="30">
        <v>7899.9826601000004</v>
      </c>
      <c r="H415" s="30">
        <v>9264.7912433999973</v>
      </c>
      <c r="I415" s="30">
        <v>10525.327872</v>
      </c>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row>
    <row r="416" spans="1:37" x14ac:dyDescent="0.35">
      <c r="A416" t="s">
        <v>30</v>
      </c>
      <c r="B416" t="s">
        <v>68</v>
      </c>
      <c r="C416" s="31" t="s">
        <v>48</v>
      </c>
      <c r="D416" s="30">
        <v>2485</v>
      </c>
      <c r="E416" s="30">
        <v>3690.2551976999994</v>
      </c>
      <c r="F416" s="30">
        <v>5847.1646580999995</v>
      </c>
      <c r="G416" s="30">
        <v>8501.0044736000018</v>
      </c>
      <c r="H416" s="30">
        <v>10421.6943405</v>
      </c>
      <c r="I416" s="30">
        <v>12632.189335800002</v>
      </c>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row>
    <row r="417" spans="1:37" x14ac:dyDescent="0.35">
      <c r="A417" t="s">
        <v>51</v>
      </c>
      <c r="B417" t="s">
        <v>68</v>
      </c>
      <c r="C417" s="31" t="s">
        <v>31</v>
      </c>
      <c r="D417" s="30">
        <v>14644</v>
      </c>
      <c r="E417" s="30">
        <v>16138.7132035</v>
      </c>
      <c r="F417" s="30">
        <v>18010.745439499999</v>
      </c>
      <c r="G417" s="30">
        <v>19858.953063300003</v>
      </c>
      <c r="H417" s="30">
        <v>22016.997831599994</v>
      </c>
      <c r="I417" s="30">
        <v>24096.916233800002</v>
      </c>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row>
    <row r="418" spans="1:37" x14ac:dyDescent="0.35">
      <c r="A418" t="s">
        <v>51</v>
      </c>
      <c r="B418" t="s">
        <v>68</v>
      </c>
      <c r="C418" s="31" t="s">
        <v>32</v>
      </c>
      <c r="D418" s="30">
        <v>16675</v>
      </c>
      <c r="E418" s="30">
        <v>18351.521034800004</v>
      </c>
      <c r="F418" s="30">
        <v>19890.482823400002</v>
      </c>
      <c r="G418" s="30">
        <v>21426.673920100002</v>
      </c>
      <c r="H418" s="30">
        <v>23472.315058299999</v>
      </c>
      <c r="I418" s="30">
        <v>26016.621249199998</v>
      </c>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row>
    <row r="419" spans="1:37" x14ac:dyDescent="0.35">
      <c r="A419" t="s">
        <v>51</v>
      </c>
      <c r="B419" t="s">
        <v>68</v>
      </c>
      <c r="C419" s="31" t="s">
        <v>33</v>
      </c>
      <c r="D419" s="30">
        <v>18035</v>
      </c>
      <c r="E419" s="30">
        <v>19860.613446800002</v>
      </c>
      <c r="F419" s="30">
        <v>21288.729010700001</v>
      </c>
      <c r="G419" s="30">
        <v>22517.417637499999</v>
      </c>
      <c r="H419" s="30">
        <v>24189.364347299997</v>
      </c>
      <c r="I419" s="30">
        <v>26544.605588800001</v>
      </c>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row>
    <row r="420" spans="1:37" x14ac:dyDescent="0.35">
      <c r="A420" t="s">
        <v>51</v>
      </c>
      <c r="B420" t="s">
        <v>68</v>
      </c>
      <c r="C420" s="31" t="s">
        <v>34</v>
      </c>
      <c r="D420" s="30">
        <v>16079</v>
      </c>
      <c r="E420" s="30">
        <v>19954.108322700002</v>
      </c>
      <c r="F420" s="30">
        <v>21937.9051167</v>
      </c>
      <c r="G420" s="30">
        <v>22797.140143500001</v>
      </c>
      <c r="H420" s="30">
        <v>24182.250362399998</v>
      </c>
      <c r="I420" s="30">
        <v>26097.776778400003</v>
      </c>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row>
    <row r="421" spans="1:37" x14ac:dyDescent="0.35">
      <c r="A421" t="s">
        <v>51</v>
      </c>
      <c r="B421" t="s">
        <v>68</v>
      </c>
      <c r="C421" s="31" t="s">
        <v>35</v>
      </c>
      <c r="D421" s="30">
        <v>14875</v>
      </c>
      <c r="E421" s="30">
        <v>16487.318098700001</v>
      </c>
      <c r="F421" s="30">
        <v>20906.081884600004</v>
      </c>
      <c r="G421" s="30">
        <v>22573.353241099998</v>
      </c>
      <c r="H421" s="30">
        <v>23519.784436099999</v>
      </c>
      <c r="I421" s="30">
        <v>25173.891174300006</v>
      </c>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row>
    <row r="422" spans="1:37" x14ac:dyDescent="0.35">
      <c r="A422" t="s">
        <v>51</v>
      </c>
      <c r="B422" t="s">
        <v>68</v>
      </c>
      <c r="C422" s="31" t="s">
        <v>36</v>
      </c>
      <c r="D422" s="30">
        <v>15454</v>
      </c>
      <c r="E422" s="30">
        <v>16325.4435531</v>
      </c>
      <c r="F422" s="30">
        <v>18949.262633599999</v>
      </c>
      <c r="G422" s="30">
        <v>22863.134835099994</v>
      </c>
      <c r="H422" s="30">
        <v>24732.716774799999</v>
      </c>
      <c r="I422" s="30">
        <v>25999.132623599999</v>
      </c>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row>
    <row r="423" spans="1:37" x14ac:dyDescent="0.35">
      <c r="A423" t="s">
        <v>51</v>
      </c>
      <c r="B423" t="s">
        <v>68</v>
      </c>
      <c r="C423" s="31" t="s">
        <v>37</v>
      </c>
      <c r="D423" s="30">
        <v>15566</v>
      </c>
      <c r="E423" s="30">
        <v>17569.785349999998</v>
      </c>
      <c r="F423" s="30">
        <v>18988.278023500003</v>
      </c>
      <c r="G423" s="30">
        <v>21410.996267299994</v>
      </c>
      <c r="H423" s="30">
        <v>25264.328924500005</v>
      </c>
      <c r="I423" s="30">
        <v>27390.446537399999</v>
      </c>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row>
    <row r="424" spans="1:37" x14ac:dyDescent="0.35">
      <c r="A424" t="s">
        <v>51</v>
      </c>
      <c r="B424" t="s">
        <v>68</v>
      </c>
      <c r="C424" s="31" t="s">
        <v>38</v>
      </c>
      <c r="D424" s="30">
        <v>16112</v>
      </c>
      <c r="E424" s="30">
        <v>18661.533700099997</v>
      </c>
      <c r="F424" s="30">
        <v>20738.128951999999</v>
      </c>
      <c r="G424" s="30">
        <v>21945.158309499999</v>
      </c>
      <c r="H424" s="30">
        <v>24614.551279500003</v>
      </c>
      <c r="I424" s="30">
        <v>28797.610098099998</v>
      </c>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row>
    <row r="425" spans="1:37" x14ac:dyDescent="0.35">
      <c r="A425" t="s">
        <v>51</v>
      </c>
      <c r="B425" t="s">
        <v>68</v>
      </c>
      <c r="C425" s="31" t="s">
        <v>39</v>
      </c>
      <c r="D425" s="30">
        <v>15601</v>
      </c>
      <c r="E425" s="30">
        <v>19606.757866899999</v>
      </c>
      <c r="F425" s="30">
        <v>22213.270747900002</v>
      </c>
      <c r="G425" s="30">
        <v>23976.821922000003</v>
      </c>
      <c r="H425" s="30">
        <v>25415.551830700002</v>
      </c>
      <c r="I425" s="30">
        <v>28521.4651959</v>
      </c>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row>
    <row r="426" spans="1:37" x14ac:dyDescent="0.35">
      <c r="A426" t="s">
        <v>51</v>
      </c>
      <c r="B426" t="s">
        <v>68</v>
      </c>
      <c r="C426" s="31" t="s">
        <v>40</v>
      </c>
      <c r="D426" s="30">
        <v>17010</v>
      </c>
      <c r="E426" s="30">
        <v>18578.1865965</v>
      </c>
      <c r="F426" s="30">
        <v>22824.970458800002</v>
      </c>
      <c r="G426" s="30">
        <v>25028.524362200005</v>
      </c>
      <c r="H426" s="30">
        <v>26981.703532699998</v>
      </c>
      <c r="I426" s="30">
        <v>28756.038417999996</v>
      </c>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row>
    <row r="427" spans="1:37" x14ac:dyDescent="0.35">
      <c r="A427" t="s">
        <v>51</v>
      </c>
      <c r="B427" t="s">
        <v>68</v>
      </c>
      <c r="C427" s="31" t="s">
        <v>41</v>
      </c>
      <c r="D427" s="30">
        <v>17524</v>
      </c>
      <c r="E427" s="30">
        <v>19821.534468100002</v>
      </c>
      <c r="F427" s="30">
        <v>21331.921606399999</v>
      </c>
      <c r="G427" s="30">
        <v>25431.675710799998</v>
      </c>
      <c r="H427" s="30">
        <v>27753.748395500003</v>
      </c>
      <c r="I427" s="30">
        <v>30025.973132599996</v>
      </c>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row>
    <row r="428" spans="1:37" x14ac:dyDescent="0.35">
      <c r="A428" t="s">
        <v>51</v>
      </c>
      <c r="B428" t="s">
        <v>68</v>
      </c>
      <c r="C428" s="31" t="s">
        <v>42</v>
      </c>
      <c r="D428" s="30">
        <v>17119</v>
      </c>
      <c r="E428" s="30">
        <v>19942.650931700002</v>
      </c>
      <c r="F428" s="30">
        <v>22165.349849200004</v>
      </c>
      <c r="G428" s="30">
        <v>23316.109017499999</v>
      </c>
      <c r="H428" s="30">
        <v>27665.2000123</v>
      </c>
      <c r="I428" s="30">
        <v>30247.704846500001</v>
      </c>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row>
    <row r="429" spans="1:37" x14ac:dyDescent="0.35">
      <c r="A429" t="s">
        <v>51</v>
      </c>
      <c r="B429" t="s">
        <v>68</v>
      </c>
      <c r="C429" s="31" t="s">
        <v>43</v>
      </c>
      <c r="D429" s="30">
        <v>16875</v>
      </c>
      <c r="E429" s="30">
        <v>19705.919685999997</v>
      </c>
      <c r="F429" s="30">
        <v>22465.220262700001</v>
      </c>
      <c r="G429" s="30">
        <v>24335.819577700007</v>
      </c>
      <c r="H429" s="30">
        <v>25577.106717300001</v>
      </c>
      <c r="I429" s="30">
        <v>30354.995656999996</v>
      </c>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row>
    <row r="430" spans="1:37" x14ac:dyDescent="0.35">
      <c r="A430" t="s">
        <v>51</v>
      </c>
      <c r="B430" t="s">
        <v>68</v>
      </c>
      <c r="C430" s="31" t="s">
        <v>44</v>
      </c>
      <c r="D430" s="30">
        <v>16630</v>
      </c>
      <c r="E430" s="30">
        <v>19373.712165499997</v>
      </c>
      <c r="F430" s="30">
        <v>22181.535794999996</v>
      </c>
      <c r="G430" s="30">
        <v>24604.518306499995</v>
      </c>
      <c r="H430" s="30">
        <v>26610.965425300001</v>
      </c>
      <c r="I430" s="30">
        <v>28088.782048999998</v>
      </c>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row>
    <row r="431" spans="1:37" x14ac:dyDescent="0.35">
      <c r="A431" t="s">
        <v>51</v>
      </c>
      <c r="B431" t="s">
        <v>68</v>
      </c>
      <c r="C431" s="31" t="s">
        <v>45</v>
      </c>
      <c r="D431" s="30">
        <v>16262</v>
      </c>
      <c r="E431" s="30">
        <v>17979.075424199997</v>
      </c>
      <c r="F431" s="30">
        <v>20884.812168799996</v>
      </c>
      <c r="G431" s="30">
        <v>23327.601922400005</v>
      </c>
      <c r="H431" s="30">
        <v>25833.031606500004</v>
      </c>
      <c r="I431" s="30">
        <v>28074.776679299997</v>
      </c>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row>
    <row r="432" spans="1:37" x14ac:dyDescent="0.35">
      <c r="A432" t="s">
        <v>51</v>
      </c>
      <c r="B432" t="s">
        <v>68</v>
      </c>
      <c r="C432" s="31" t="s">
        <v>46</v>
      </c>
      <c r="D432" s="30">
        <v>11486</v>
      </c>
      <c r="E432" s="30">
        <v>16409.258384400004</v>
      </c>
      <c r="F432" s="30">
        <v>18160.041307499996</v>
      </c>
      <c r="G432" s="30">
        <v>20931.740938399998</v>
      </c>
      <c r="H432" s="30">
        <v>23408.707583299998</v>
      </c>
      <c r="I432" s="30">
        <v>26118.893136900006</v>
      </c>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row>
    <row r="433" spans="1:37" x14ac:dyDescent="0.35">
      <c r="A433" t="s">
        <v>51</v>
      </c>
      <c r="B433" t="s">
        <v>68</v>
      </c>
      <c r="C433" s="31" t="s">
        <v>47</v>
      </c>
      <c r="D433" s="30">
        <v>6971</v>
      </c>
      <c r="E433" s="30">
        <v>10526.098066199997</v>
      </c>
      <c r="F433" s="30">
        <v>15064.5094319</v>
      </c>
      <c r="G433" s="30">
        <v>16572.498039899998</v>
      </c>
      <c r="H433" s="30">
        <v>19374.930206599995</v>
      </c>
      <c r="I433" s="30">
        <v>21875.3839023</v>
      </c>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row>
    <row r="434" spans="1:37" x14ac:dyDescent="0.35">
      <c r="A434" t="s">
        <v>51</v>
      </c>
      <c r="B434" t="s">
        <v>68</v>
      </c>
      <c r="C434" s="31" t="s">
        <v>48</v>
      </c>
      <c r="D434" s="30">
        <v>6077</v>
      </c>
      <c r="E434" s="30">
        <v>8441.2388482999977</v>
      </c>
      <c r="F434" s="30">
        <v>12580.735266000002</v>
      </c>
      <c r="G434" s="30">
        <v>18285.722403199994</v>
      </c>
      <c r="H434" s="30">
        <v>22747.133817400001</v>
      </c>
      <c r="I434" s="30">
        <v>27688.463137999992</v>
      </c>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row>
    <row r="435" spans="1:37" x14ac:dyDescent="0.35">
      <c r="A435" t="s">
        <v>50</v>
      </c>
      <c r="B435" t="s">
        <v>69</v>
      </c>
      <c r="C435" s="31" t="s">
        <v>31</v>
      </c>
      <c r="D435" s="30">
        <v>7165</v>
      </c>
      <c r="E435" s="30">
        <v>7772.792070399998</v>
      </c>
      <c r="F435" s="30">
        <v>8227.4461185</v>
      </c>
      <c r="G435" s="30">
        <v>8746.7107832000002</v>
      </c>
      <c r="H435" s="30">
        <v>9369.8440098999999</v>
      </c>
      <c r="I435" s="30">
        <v>9819.7968729000004</v>
      </c>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row>
    <row r="436" spans="1:37" x14ac:dyDescent="0.35">
      <c r="A436" t="s">
        <v>50</v>
      </c>
      <c r="B436" t="s">
        <v>69</v>
      </c>
      <c r="C436" s="31" t="s">
        <v>32</v>
      </c>
      <c r="D436" s="30">
        <v>8018</v>
      </c>
      <c r="E436" s="30">
        <v>8292.5624248999975</v>
      </c>
      <c r="F436" s="30">
        <v>8781.1562512</v>
      </c>
      <c r="G436" s="30">
        <v>9142.9543242000018</v>
      </c>
      <c r="H436" s="30">
        <v>9675.2158301999989</v>
      </c>
      <c r="I436" s="30">
        <v>10281.499289400001</v>
      </c>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row>
    <row r="437" spans="1:37" x14ac:dyDescent="0.35">
      <c r="A437" t="s">
        <v>50</v>
      </c>
      <c r="B437" t="s">
        <v>69</v>
      </c>
      <c r="C437" s="31" t="s">
        <v>33</v>
      </c>
      <c r="D437" s="30">
        <v>8200</v>
      </c>
      <c r="E437" s="30">
        <v>8648.1196137999996</v>
      </c>
      <c r="F437" s="30">
        <v>8719.8213499999983</v>
      </c>
      <c r="G437" s="30">
        <v>9102.6435616999988</v>
      </c>
      <c r="H437" s="30">
        <v>9458.7189523999987</v>
      </c>
      <c r="I437" s="30">
        <v>9950.3991517000013</v>
      </c>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row>
    <row r="438" spans="1:37" x14ac:dyDescent="0.35">
      <c r="A438" t="s">
        <v>50</v>
      </c>
      <c r="B438" t="s">
        <v>69</v>
      </c>
      <c r="C438" s="31" t="s">
        <v>34</v>
      </c>
      <c r="D438" s="30">
        <v>7229</v>
      </c>
      <c r="E438" s="30">
        <v>8457.9179914000015</v>
      </c>
      <c r="F438" s="30">
        <v>8823.4912479999984</v>
      </c>
      <c r="G438" s="30">
        <v>8756.3104829999993</v>
      </c>
      <c r="H438" s="30">
        <v>9123.0875086000015</v>
      </c>
      <c r="I438" s="30">
        <v>9434.8685085999987</v>
      </c>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row>
    <row r="439" spans="1:37" x14ac:dyDescent="0.35">
      <c r="A439" t="s">
        <v>50</v>
      </c>
      <c r="B439" t="s">
        <v>69</v>
      </c>
      <c r="C439" s="31" t="s">
        <v>35</v>
      </c>
      <c r="D439" s="30">
        <v>6575</v>
      </c>
      <c r="E439" s="30">
        <v>7324.8371594</v>
      </c>
      <c r="F439" s="30">
        <v>8716.9579659999981</v>
      </c>
      <c r="G439" s="30">
        <v>8998.8954339000011</v>
      </c>
      <c r="H439" s="30">
        <v>8917.6953692000006</v>
      </c>
      <c r="I439" s="30">
        <v>9203.2841009999993</v>
      </c>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row>
    <row r="440" spans="1:37" x14ac:dyDescent="0.35">
      <c r="A440" t="s">
        <v>50</v>
      </c>
      <c r="B440" t="s">
        <v>69</v>
      </c>
      <c r="C440" s="31" t="s">
        <v>36</v>
      </c>
      <c r="D440" s="30">
        <v>7326</v>
      </c>
      <c r="E440" s="30">
        <v>7482.7851736000002</v>
      </c>
      <c r="F440" s="30">
        <v>8378.818298799999</v>
      </c>
      <c r="G440" s="30">
        <v>9628.8099858999994</v>
      </c>
      <c r="H440" s="30">
        <v>9923.3696176000012</v>
      </c>
      <c r="I440" s="30">
        <v>9846.8097247000023</v>
      </c>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row>
    <row r="441" spans="1:37" x14ac:dyDescent="0.35">
      <c r="A441" t="s">
        <v>50</v>
      </c>
      <c r="B441" t="s">
        <v>69</v>
      </c>
      <c r="C441" s="31" t="s">
        <v>37</v>
      </c>
      <c r="D441" s="30">
        <v>8154</v>
      </c>
      <c r="E441" s="30">
        <v>8743.6465344999997</v>
      </c>
      <c r="F441" s="30">
        <v>9015.8586076000011</v>
      </c>
      <c r="G441" s="30">
        <v>9860.8790224000004</v>
      </c>
      <c r="H441" s="30">
        <v>11045.724722899999</v>
      </c>
      <c r="I441" s="30">
        <v>11317.551979900001</v>
      </c>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row>
    <row r="442" spans="1:37" x14ac:dyDescent="0.35">
      <c r="A442" t="s">
        <v>50</v>
      </c>
      <c r="B442" t="s">
        <v>69</v>
      </c>
      <c r="C442" s="31" t="s">
        <v>38</v>
      </c>
      <c r="D442" s="30">
        <v>8717</v>
      </c>
      <c r="E442" s="30">
        <v>9587.7281113999961</v>
      </c>
      <c r="F442" s="30">
        <v>10075.6446935</v>
      </c>
      <c r="G442" s="30">
        <v>10307.1375188</v>
      </c>
      <c r="H442" s="30">
        <v>11165.678333599999</v>
      </c>
      <c r="I442" s="30">
        <v>12287.297014599999</v>
      </c>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row>
    <row r="443" spans="1:37" x14ac:dyDescent="0.35">
      <c r="A443" t="s">
        <v>50</v>
      </c>
      <c r="B443" t="s">
        <v>69</v>
      </c>
      <c r="C443" s="31" t="s">
        <v>39</v>
      </c>
      <c r="D443" s="30">
        <v>8220</v>
      </c>
      <c r="E443" s="30">
        <v>9565.3681281000008</v>
      </c>
      <c r="F443" s="30">
        <v>10290.8404452</v>
      </c>
      <c r="G443" s="30">
        <v>10671.6036401</v>
      </c>
      <c r="H443" s="30">
        <v>10915.0145094</v>
      </c>
      <c r="I443" s="30">
        <v>11716.784855899998</v>
      </c>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row>
    <row r="444" spans="1:37" x14ac:dyDescent="0.35">
      <c r="A444" t="s">
        <v>50</v>
      </c>
      <c r="B444" t="s">
        <v>69</v>
      </c>
      <c r="C444" s="31" t="s">
        <v>40</v>
      </c>
      <c r="D444" s="30">
        <v>8203</v>
      </c>
      <c r="E444" s="30">
        <v>8402.4545271000006</v>
      </c>
      <c r="F444" s="30">
        <v>9624.3002302000004</v>
      </c>
      <c r="G444" s="30">
        <v>10199.669312700002</v>
      </c>
      <c r="H444" s="30">
        <v>10564.186495900001</v>
      </c>
      <c r="I444" s="30">
        <v>10765.783883499998</v>
      </c>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row>
    <row r="445" spans="1:37" x14ac:dyDescent="0.35">
      <c r="A445" t="s">
        <v>50</v>
      </c>
      <c r="B445" t="s">
        <v>69</v>
      </c>
      <c r="C445" s="31" t="s">
        <v>41</v>
      </c>
      <c r="D445" s="30">
        <v>7430</v>
      </c>
      <c r="E445" s="30">
        <v>8046.8380038999985</v>
      </c>
      <c r="F445" s="30">
        <v>8212.0571643999992</v>
      </c>
      <c r="G445" s="30">
        <v>9293.3507156000014</v>
      </c>
      <c r="H445" s="30">
        <v>9817.2551731000003</v>
      </c>
      <c r="I445" s="30">
        <v>10122.4697012</v>
      </c>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row>
    <row r="446" spans="1:37" x14ac:dyDescent="0.35">
      <c r="A446" t="s">
        <v>50</v>
      </c>
      <c r="B446" t="s">
        <v>69</v>
      </c>
      <c r="C446" s="31" t="s">
        <v>42</v>
      </c>
      <c r="D446" s="30">
        <v>6315</v>
      </c>
      <c r="E446" s="30">
        <v>7160.7862893999991</v>
      </c>
      <c r="F446" s="30">
        <v>7649.4664980999987</v>
      </c>
      <c r="G446" s="30">
        <v>7794.6370433000002</v>
      </c>
      <c r="H446" s="30">
        <v>8785.3202402999996</v>
      </c>
      <c r="I446" s="30">
        <v>9234.7945585999987</v>
      </c>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row>
    <row r="447" spans="1:37" x14ac:dyDescent="0.35">
      <c r="A447" t="s">
        <v>50</v>
      </c>
      <c r="B447" t="s">
        <v>69</v>
      </c>
      <c r="C447" s="31" t="s">
        <v>43</v>
      </c>
      <c r="D447" s="30">
        <v>5582</v>
      </c>
      <c r="E447" s="30">
        <v>6093.3602912999995</v>
      </c>
      <c r="F447" s="30">
        <v>6764.5474546999994</v>
      </c>
      <c r="G447" s="30">
        <v>7168.6762744000007</v>
      </c>
      <c r="H447" s="30">
        <v>7336.8610697999993</v>
      </c>
      <c r="I447" s="30">
        <v>8214.3306924000008</v>
      </c>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row>
    <row r="448" spans="1:37" x14ac:dyDescent="0.35">
      <c r="A448" t="s">
        <v>50</v>
      </c>
      <c r="B448" t="s">
        <v>69</v>
      </c>
      <c r="C448" s="31" t="s">
        <v>44</v>
      </c>
      <c r="D448" s="30">
        <v>4630</v>
      </c>
      <c r="E448" s="30">
        <v>5501.647399800001</v>
      </c>
      <c r="F448" s="30">
        <v>5928.0910322000009</v>
      </c>
      <c r="G448" s="30">
        <v>6485.1111517999989</v>
      </c>
      <c r="H448" s="30">
        <v>6865.2786501999999</v>
      </c>
      <c r="I448" s="30">
        <v>7027.6637335999985</v>
      </c>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row>
    <row r="449" spans="1:37" x14ac:dyDescent="0.35">
      <c r="A449" t="s">
        <v>50</v>
      </c>
      <c r="B449" t="s">
        <v>69</v>
      </c>
      <c r="C449" s="31" t="s">
        <v>45</v>
      </c>
      <c r="D449" s="30">
        <v>4226</v>
      </c>
      <c r="E449" s="30">
        <v>4538.5312902999995</v>
      </c>
      <c r="F449" s="30">
        <v>5296.0893888000001</v>
      </c>
      <c r="G449" s="30">
        <v>5674.1914308999994</v>
      </c>
      <c r="H449" s="30">
        <v>6172.816103600001</v>
      </c>
      <c r="I449" s="30">
        <v>6514.5941919999996</v>
      </c>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row>
    <row r="450" spans="1:37" x14ac:dyDescent="0.35">
      <c r="A450" t="s">
        <v>50</v>
      </c>
      <c r="B450" t="s">
        <v>69</v>
      </c>
      <c r="C450" s="31" t="s">
        <v>46</v>
      </c>
      <c r="D450" s="30">
        <v>2810</v>
      </c>
      <c r="E450" s="30">
        <v>4015.7786967000002</v>
      </c>
      <c r="F450" s="30">
        <v>4313.4107330000006</v>
      </c>
      <c r="G450" s="30">
        <v>4997.0777312999999</v>
      </c>
      <c r="H450" s="30">
        <v>5354.6098560999999</v>
      </c>
      <c r="I450" s="30">
        <v>5788.9145867000007</v>
      </c>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row>
    <row r="451" spans="1:37" x14ac:dyDescent="0.35">
      <c r="A451" t="s">
        <v>50</v>
      </c>
      <c r="B451" t="s">
        <v>69</v>
      </c>
      <c r="C451" s="31" t="s">
        <v>47</v>
      </c>
      <c r="D451" s="30">
        <v>1554</v>
      </c>
      <c r="E451" s="30">
        <v>2474.3972713000003</v>
      </c>
      <c r="F451" s="30">
        <v>3486.5756047000004</v>
      </c>
      <c r="G451" s="30">
        <v>3766.0731102999994</v>
      </c>
      <c r="H451" s="30">
        <v>4375.9378709000002</v>
      </c>
      <c r="I451" s="30">
        <v>4692.8881216</v>
      </c>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row>
    <row r="452" spans="1:37" x14ac:dyDescent="0.35">
      <c r="A452" t="s">
        <v>50</v>
      </c>
      <c r="B452" t="s">
        <v>69</v>
      </c>
      <c r="C452" s="31" t="s">
        <v>48</v>
      </c>
      <c r="D452" s="30">
        <v>1589</v>
      </c>
      <c r="E452" s="30">
        <v>2102.0329096999999</v>
      </c>
      <c r="F452" s="30">
        <v>3056.0593334000005</v>
      </c>
      <c r="G452" s="30">
        <v>4324.4926877999997</v>
      </c>
      <c r="H452" s="30">
        <v>5274.948369499999</v>
      </c>
      <c r="I452" s="30">
        <v>6242.4718167000001</v>
      </c>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row>
    <row r="453" spans="1:37" x14ac:dyDescent="0.35">
      <c r="A453" t="s">
        <v>30</v>
      </c>
      <c r="B453" t="s">
        <v>69</v>
      </c>
      <c r="C453" s="31" t="s">
        <v>31</v>
      </c>
      <c r="D453" s="30">
        <v>7858</v>
      </c>
      <c r="E453" s="30">
        <v>8157.0347088999997</v>
      </c>
      <c r="F453" s="30">
        <v>8623.4329142999995</v>
      </c>
      <c r="G453" s="30">
        <v>9169.2229930000012</v>
      </c>
      <c r="H453" s="30">
        <v>9823.1217166999995</v>
      </c>
      <c r="I453" s="30">
        <v>10294.940142200003</v>
      </c>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row>
    <row r="454" spans="1:37" x14ac:dyDescent="0.35">
      <c r="A454" t="s">
        <v>30</v>
      </c>
      <c r="B454" t="s">
        <v>69</v>
      </c>
      <c r="C454" s="31" t="s">
        <v>32</v>
      </c>
      <c r="D454" s="30">
        <v>8743</v>
      </c>
      <c r="E454" s="30">
        <v>8825.7966538000001</v>
      </c>
      <c r="F454" s="30">
        <v>9064.6583612999984</v>
      </c>
      <c r="G454" s="30">
        <v>9429.1400605999988</v>
      </c>
      <c r="H454" s="30">
        <v>9978.8956675000009</v>
      </c>
      <c r="I454" s="30">
        <v>10604.653693099999</v>
      </c>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row>
    <row r="455" spans="1:37" x14ac:dyDescent="0.35">
      <c r="A455" t="s">
        <v>30</v>
      </c>
      <c r="B455" t="s">
        <v>69</v>
      </c>
      <c r="C455" s="31" t="s">
        <v>33</v>
      </c>
      <c r="D455" s="30">
        <v>8905</v>
      </c>
      <c r="E455" s="30">
        <v>9262.5817720000014</v>
      </c>
      <c r="F455" s="30">
        <v>9185.6168235000005</v>
      </c>
      <c r="G455" s="30">
        <v>9380.8454271999999</v>
      </c>
      <c r="H455" s="30">
        <v>9740.6819670000004</v>
      </c>
      <c r="I455" s="30">
        <v>10247.956961500002</v>
      </c>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row>
    <row r="456" spans="1:37" x14ac:dyDescent="0.35">
      <c r="A456" t="s">
        <v>30</v>
      </c>
      <c r="B456" t="s">
        <v>69</v>
      </c>
      <c r="C456" s="31" t="s">
        <v>34</v>
      </c>
      <c r="D456" s="30">
        <v>7572</v>
      </c>
      <c r="E456" s="30">
        <v>9058.8740794999994</v>
      </c>
      <c r="F456" s="30">
        <v>9373.5712399999993</v>
      </c>
      <c r="G456" s="30">
        <v>9195.3731554999977</v>
      </c>
      <c r="H456" s="30">
        <v>9424.1760099999992</v>
      </c>
      <c r="I456" s="30">
        <v>9740.135551399997</v>
      </c>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row>
    <row r="457" spans="1:37" x14ac:dyDescent="0.35">
      <c r="A457" t="s">
        <v>30</v>
      </c>
      <c r="B457" t="s">
        <v>69</v>
      </c>
      <c r="C457" s="31" t="s">
        <v>35</v>
      </c>
      <c r="D457" s="30">
        <v>6881</v>
      </c>
      <c r="E457" s="30">
        <v>7629.8884939999998</v>
      </c>
      <c r="F457" s="30">
        <v>9137.4384282999999</v>
      </c>
      <c r="G457" s="30">
        <v>9393.7479434999987</v>
      </c>
      <c r="H457" s="30">
        <v>9248.2156168000001</v>
      </c>
      <c r="I457" s="30">
        <v>9448.9020242000006</v>
      </c>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row>
    <row r="458" spans="1:37" x14ac:dyDescent="0.35">
      <c r="A458" t="s">
        <v>30</v>
      </c>
      <c r="B458" t="s">
        <v>69</v>
      </c>
      <c r="C458" s="31" t="s">
        <v>36</v>
      </c>
      <c r="D458" s="30">
        <v>6921</v>
      </c>
      <c r="E458" s="30">
        <v>7472.5299464999989</v>
      </c>
      <c r="F458" s="30">
        <v>8372.2514047999994</v>
      </c>
      <c r="G458" s="30">
        <v>9634.3089161999997</v>
      </c>
      <c r="H458" s="30">
        <v>9915.7510406999991</v>
      </c>
      <c r="I458" s="30">
        <v>9798.0988825000004</v>
      </c>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row>
    <row r="459" spans="1:37" x14ac:dyDescent="0.35">
      <c r="A459" t="s">
        <v>30</v>
      </c>
      <c r="B459" t="s">
        <v>69</v>
      </c>
      <c r="C459" s="31" t="s">
        <v>37</v>
      </c>
      <c r="D459" s="30">
        <v>7740</v>
      </c>
      <c r="E459" s="30">
        <v>8126.7665275999998</v>
      </c>
      <c r="F459" s="30">
        <v>8597.732091599999</v>
      </c>
      <c r="G459" s="30">
        <v>9419.2839194000026</v>
      </c>
      <c r="H459" s="30">
        <v>10575.538359300002</v>
      </c>
      <c r="I459" s="30">
        <v>10832.255751300001</v>
      </c>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row>
    <row r="460" spans="1:37" x14ac:dyDescent="0.35">
      <c r="A460" t="s">
        <v>30</v>
      </c>
      <c r="B460" t="s">
        <v>69</v>
      </c>
      <c r="C460" s="31" t="s">
        <v>38</v>
      </c>
      <c r="D460" s="30">
        <v>8076</v>
      </c>
      <c r="E460" s="30">
        <v>8847.1369747000008</v>
      </c>
      <c r="F460" s="30">
        <v>9193.2426997999992</v>
      </c>
      <c r="G460" s="30">
        <v>9576.5604645000003</v>
      </c>
      <c r="H460" s="30">
        <v>10384.370301100003</v>
      </c>
      <c r="I460" s="30">
        <v>11450.007178200001</v>
      </c>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row>
    <row r="461" spans="1:37" x14ac:dyDescent="0.35">
      <c r="A461" t="s">
        <v>30</v>
      </c>
      <c r="B461" t="s">
        <v>69</v>
      </c>
      <c r="C461" s="31" t="s">
        <v>39</v>
      </c>
      <c r="D461" s="30">
        <v>7813</v>
      </c>
      <c r="E461" s="30">
        <v>8804.9957964999994</v>
      </c>
      <c r="F461" s="30">
        <v>9360.4151285000007</v>
      </c>
      <c r="G461" s="30">
        <v>9652.884009899999</v>
      </c>
      <c r="H461" s="30">
        <v>10031.112410299998</v>
      </c>
      <c r="I461" s="30">
        <v>10773.933518399999</v>
      </c>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row>
    <row r="462" spans="1:37" x14ac:dyDescent="0.35">
      <c r="A462" t="s">
        <v>30</v>
      </c>
      <c r="B462" t="s">
        <v>69</v>
      </c>
      <c r="C462" s="31" t="s">
        <v>40</v>
      </c>
      <c r="D462" s="30">
        <v>7889</v>
      </c>
      <c r="E462" s="30">
        <v>8018.7878571000001</v>
      </c>
      <c r="F462" s="30">
        <v>8950.8144061999992</v>
      </c>
      <c r="G462" s="30">
        <v>9365.8243473999992</v>
      </c>
      <c r="H462" s="30">
        <v>9675.8713427999992</v>
      </c>
      <c r="I462" s="30">
        <v>9998.5385187000029</v>
      </c>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row>
    <row r="463" spans="1:37" x14ac:dyDescent="0.35">
      <c r="A463" t="s">
        <v>30</v>
      </c>
      <c r="B463" t="s">
        <v>69</v>
      </c>
      <c r="C463" s="31" t="s">
        <v>41</v>
      </c>
      <c r="D463" s="30">
        <v>7188</v>
      </c>
      <c r="E463" s="30">
        <v>7671.8378282999993</v>
      </c>
      <c r="F463" s="30">
        <v>7707.9740649000005</v>
      </c>
      <c r="G463" s="30">
        <v>8561.4321971999998</v>
      </c>
      <c r="H463" s="30">
        <v>8937.7358042999986</v>
      </c>
      <c r="I463" s="30">
        <v>9210.968452699999</v>
      </c>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row>
    <row r="464" spans="1:37" x14ac:dyDescent="0.35">
      <c r="A464" t="s">
        <v>30</v>
      </c>
      <c r="B464" t="s">
        <v>69</v>
      </c>
      <c r="C464" s="31" t="s">
        <v>42</v>
      </c>
      <c r="D464" s="30">
        <v>6026</v>
      </c>
      <c r="E464" s="30">
        <v>6781.2953217999984</v>
      </c>
      <c r="F464" s="30">
        <v>7145.0708078999996</v>
      </c>
      <c r="G464" s="30">
        <v>7150.2992829000004</v>
      </c>
      <c r="H464" s="30">
        <v>7957.8518767000005</v>
      </c>
      <c r="I464" s="30">
        <v>8271.9292788000002</v>
      </c>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row>
    <row r="465" spans="1:37" x14ac:dyDescent="0.35">
      <c r="A465" t="s">
        <v>30</v>
      </c>
      <c r="B465" t="s">
        <v>69</v>
      </c>
      <c r="C465" s="31" t="s">
        <v>43</v>
      </c>
      <c r="D465" s="30">
        <v>5128</v>
      </c>
      <c r="E465" s="30">
        <v>5704.0132545999995</v>
      </c>
      <c r="F465" s="30">
        <v>6272.7924141000012</v>
      </c>
      <c r="G465" s="30">
        <v>6583.7853965000004</v>
      </c>
      <c r="H465" s="30">
        <v>6603.8955007000004</v>
      </c>
      <c r="I465" s="30">
        <v>7333.9556472000004</v>
      </c>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row>
    <row r="466" spans="1:37" x14ac:dyDescent="0.35">
      <c r="A466" t="s">
        <v>30</v>
      </c>
      <c r="B466" t="s">
        <v>69</v>
      </c>
      <c r="C466" s="31" t="s">
        <v>44</v>
      </c>
      <c r="D466" s="30">
        <v>4237</v>
      </c>
      <c r="E466" s="30">
        <v>4851.956887100001</v>
      </c>
      <c r="F466" s="30">
        <v>5302.3859982000004</v>
      </c>
      <c r="G466" s="30">
        <v>5764.2181999000004</v>
      </c>
      <c r="H466" s="30">
        <v>6065.2154600000003</v>
      </c>
      <c r="I466" s="30">
        <v>6078.6248373999997</v>
      </c>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row>
    <row r="467" spans="1:37" x14ac:dyDescent="0.35">
      <c r="A467" t="s">
        <v>30</v>
      </c>
      <c r="B467" t="s">
        <v>69</v>
      </c>
      <c r="C467" s="31" t="s">
        <v>45</v>
      </c>
      <c r="D467" s="30">
        <v>3806</v>
      </c>
      <c r="E467" s="30">
        <v>4081.6253607000003</v>
      </c>
      <c r="F467" s="30">
        <v>4607.9297747000001</v>
      </c>
      <c r="G467" s="30">
        <v>5004.0966180999994</v>
      </c>
      <c r="H467" s="30">
        <v>5418.9350019000003</v>
      </c>
      <c r="I467" s="30">
        <v>5692.7359484999997</v>
      </c>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row>
    <row r="468" spans="1:37" x14ac:dyDescent="0.35">
      <c r="A468" t="s">
        <v>30</v>
      </c>
      <c r="B468" t="s">
        <v>69</v>
      </c>
      <c r="C468" s="31" t="s">
        <v>46</v>
      </c>
      <c r="D468" s="30">
        <v>2550</v>
      </c>
      <c r="E468" s="30">
        <v>3474.3340284999999</v>
      </c>
      <c r="F468" s="30">
        <v>3706.9737722000004</v>
      </c>
      <c r="G468" s="30">
        <v>4180.2296650000008</v>
      </c>
      <c r="H468" s="30">
        <v>4552.6680173000004</v>
      </c>
      <c r="I468" s="30">
        <v>4911.8948688</v>
      </c>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row>
    <row r="469" spans="1:37" x14ac:dyDescent="0.35">
      <c r="A469" t="s">
        <v>30</v>
      </c>
      <c r="B469" t="s">
        <v>69</v>
      </c>
      <c r="C469" s="31" t="s">
        <v>47</v>
      </c>
      <c r="D469" s="30">
        <v>1382</v>
      </c>
      <c r="E469" s="30">
        <v>2094.0519470000004</v>
      </c>
      <c r="F469" s="30">
        <v>2822.9139706999999</v>
      </c>
      <c r="G469" s="30">
        <v>3034.6954089000001</v>
      </c>
      <c r="H469" s="30">
        <v>3449.4269728999998</v>
      </c>
      <c r="I469" s="30">
        <v>3762.0706543999995</v>
      </c>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row>
    <row r="470" spans="1:37" x14ac:dyDescent="0.35">
      <c r="A470" t="s">
        <v>30</v>
      </c>
      <c r="B470" t="s">
        <v>69</v>
      </c>
      <c r="C470" s="31" t="s">
        <v>48</v>
      </c>
      <c r="D470" s="30">
        <v>953</v>
      </c>
      <c r="E470" s="30">
        <v>1502.2805464</v>
      </c>
      <c r="F470" s="30">
        <v>2279.3730969999997</v>
      </c>
      <c r="G470" s="30">
        <v>3172.7621396000004</v>
      </c>
      <c r="H470" s="30">
        <v>3797.6007086999998</v>
      </c>
      <c r="I470" s="30">
        <v>4395.9225326999995</v>
      </c>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row>
    <row r="471" spans="1:37" x14ac:dyDescent="0.35">
      <c r="A471" t="s">
        <v>51</v>
      </c>
      <c r="B471" t="s">
        <v>69</v>
      </c>
      <c r="C471" s="31" t="s">
        <v>31</v>
      </c>
      <c r="D471" s="30">
        <v>15023</v>
      </c>
      <c r="E471" s="30">
        <v>15929.826779299998</v>
      </c>
      <c r="F471" s="30">
        <v>16850.8790328</v>
      </c>
      <c r="G471" s="30">
        <v>17915.9337762</v>
      </c>
      <c r="H471" s="30">
        <v>19192.965726600003</v>
      </c>
      <c r="I471" s="30">
        <v>20114.737015100003</v>
      </c>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row>
    <row r="472" spans="1:37" x14ac:dyDescent="0.35">
      <c r="A472" t="s">
        <v>51</v>
      </c>
      <c r="B472" t="s">
        <v>69</v>
      </c>
      <c r="C472" s="31" t="s">
        <v>32</v>
      </c>
      <c r="D472" s="30">
        <v>16761</v>
      </c>
      <c r="E472" s="30">
        <v>17118.359078699999</v>
      </c>
      <c r="F472" s="30">
        <v>17845.814612499995</v>
      </c>
      <c r="G472" s="30">
        <v>18572.094384800002</v>
      </c>
      <c r="H472" s="30">
        <v>19654.111497699996</v>
      </c>
      <c r="I472" s="30">
        <v>20886.1529825</v>
      </c>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row>
    <row r="473" spans="1:37" x14ac:dyDescent="0.35">
      <c r="A473" t="s">
        <v>51</v>
      </c>
      <c r="B473" t="s">
        <v>69</v>
      </c>
      <c r="C473" s="31" t="s">
        <v>33</v>
      </c>
      <c r="D473" s="30">
        <v>17105</v>
      </c>
      <c r="E473" s="30">
        <v>17910.701385799999</v>
      </c>
      <c r="F473" s="30">
        <v>17905.438173500002</v>
      </c>
      <c r="G473" s="30">
        <v>18483.488988899997</v>
      </c>
      <c r="H473" s="30">
        <v>19199.400919399999</v>
      </c>
      <c r="I473" s="30">
        <v>20198.3561132</v>
      </c>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row>
    <row r="474" spans="1:37" x14ac:dyDescent="0.35">
      <c r="A474" t="s">
        <v>51</v>
      </c>
      <c r="B474" t="s">
        <v>69</v>
      </c>
      <c r="C474" s="31" t="s">
        <v>34</v>
      </c>
      <c r="D474" s="30">
        <v>14801</v>
      </c>
      <c r="E474" s="30">
        <v>17516.792070899999</v>
      </c>
      <c r="F474" s="30">
        <v>18197.062487999996</v>
      </c>
      <c r="G474" s="30">
        <v>17951.683638499999</v>
      </c>
      <c r="H474" s="30">
        <v>18547.263518600001</v>
      </c>
      <c r="I474" s="30">
        <v>19175.004059999999</v>
      </c>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row>
    <row r="475" spans="1:37" x14ac:dyDescent="0.35">
      <c r="A475" t="s">
        <v>51</v>
      </c>
      <c r="B475" t="s">
        <v>69</v>
      </c>
      <c r="C475" s="31" t="s">
        <v>35</v>
      </c>
      <c r="D475" s="30">
        <v>13456</v>
      </c>
      <c r="E475" s="30">
        <v>14954.725653400003</v>
      </c>
      <c r="F475" s="30">
        <v>17854.396394300002</v>
      </c>
      <c r="G475" s="30">
        <v>18392.6433774</v>
      </c>
      <c r="H475" s="30">
        <v>18165.910986000003</v>
      </c>
      <c r="I475" s="30">
        <v>18652.186125200002</v>
      </c>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row>
    <row r="476" spans="1:37" x14ac:dyDescent="0.35">
      <c r="A476" t="s">
        <v>51</v>
      </c>
      <c r="B476" t="s">
        <v>69</v>
      </c>
      <c r="C476" s="31" t="s">
        <v>36</v>
      </c>
      <c r="D476" s="30">
        <v>14247</v>
      </c>
      <c r="E476" s="30">
        <v>14955.315120099998</v>
      </c>
      <c r="F476" s="30">
        <v>16751.069703599998</v>
      </c>
      <c r="G476" s="30">
        <v>19263.118902099995</v>
      </c>
      <c r="H476" s="30">
        <v>19839.120658300002</v>
      </c>
      <c r="I476" s="30">
        <v>19644.908607200003</v>
      </c>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row>
    <row r="477" spans="1:37" x14ac:dyDescent="0.35">
      <c r="A477" t="s">
        <v>51</v>
      </c>
      <c r="B477" t="s">
        <v>69</v>
      </c>
      <c r="C477" s="31" t="s">
        <v>37</v>
      </c>
      <c r="D477" s="30">
        <v>15894</v>
      </c>
      <c r="E477" s="30">
        <v>16870.413062099997</v>
      </c>
      <c r="F477" s="30">
        <v>17613.590699200002</v>
      </c>
      <c r="G477" s="30">
        <v>19280.162941800001</v>
      </c>
      <c r="H477" s="30">
        <v>21621.263082199999</v>
      </c>
      <c r="I477" s="30">
        <v>22149.807731199999</v>
      </c>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row>
    <row r="478" spans="1:37" x14ac:dyDescent="0.35">
      <c r="A478" t="s">
        <v>51</v>
      </c>
      <c r="B478" t="s">
        <v>69</v>
      </c>
      <c r="C478" s="31" t="s">
        <v>38</v>
      </c>
      <c r="D478" s="30">
        <v>16793</v>
      </c>
      <c r="E478" s="30">
        <v>18434.865086100002</v>
      </c>
      <c r="F478" s="30">
        <v>19268.8873933</v>
      </c>
      <c r="G478" s="30">
        <v>19883.697983300004</v>
      </c>
      <c r="H478" s="30">
        <v>21550.048634699993</v>
      </c>
      <c r="I478" s="30">
        <v>23737.304192800002</v>
      </c>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row>
    <row r="479" spans="1:37" x14ac:dyDescent="0.35">
      <c r="A479" t="s">
        <v>51</v>
      </c>
      <c r="B479" t="s">
        <v>69</v>
      </c>
      <c r="C479" s="31" t="s">
        <v>39</v>
      </c>
      <c r="D479" s="30">
        <v>16033</v>
      </c>
      <c r="E479" s="30">
        <v>18370.363924599998</v>
      </c>
      <c r="F479" s="30">
        <v>19651.255573699997</v>
      </c>
      <c r="G479" s="30">
        <v>20324.487650000003</v>
      </c>
      <c r="H479" s="30">
        <v>20946.126919699997</v>
      </c>
      <c r="I479" s="30">
        <v>22490.718374299999</v>
      </c>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row>
    <row r="480" spans="1:37" x14ac:dyDescent="0.35">
      <c r="A480" t="s">
        <v>51</v>
      </c>
      <c r="B480" t="s">
        <v>69</v>
      </c>
      <c r="C480" s="31" t="s">
        <v>40</v>
      </c>
      <c r="D480" s="30">
        <v>16092</v>
      </c>
      <c r="E480" s="30">
        <v>16421.242384200003</v>
      </c>
      <c r="F480" s="30">
        <v>18575.114636399998</v>
      </c>
      <c r="G480" s="30">
        <v>19565.493660100004</v>
      </c>
      <c r="H480" s="30">
        <v>20240.057838700002</v>
      </c>
      <c r="I480" s="30">
        <v>20764.322402199999</v>
      </c>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row>
    <row r="481" spans="1:37" x14ac:dyDescent="0.35">
      <c r="A481" t="s">
        <v>51</v>
      </c>
      <c r="B481" t="s">
        <v>69</v>
      </c>
      <c r="C481" s="31" t="s">
        <v>41</v>
      </c>
      <c r="D481" s="30">
        <v>14618</v>
      </c>
      <c r="E481" s="30">
        <v>15718.675832199999</v>
      </c>
      <c r="F481" s="30">
        <v>15920.031229300001</v>
      </c>
      <c r="G481" s="30">
        <v>17854.782912800001</v>
      </c>
      <c r="H481" s="30">
        <v>18754.990977400001</v>
      </c>
      <c r="I481" s="30">
        <v>19333.438153899999</v>
      </c>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row>
    <row r="482" spans="1:37" x14ac:dyDescent="0.35">
      <c r="A482" t="s">
        <v>51</v>
      </c>
      <c r="B482" t="s">
        <v>69</v>
      </c>
      <c r="C482" s="31" t="s">
        <v>42</v>
      </c>
      <c r="D482" s="30">
        <v>12341</v>
      </c>
      <c r="E482" s="30">
        <v>13942.081611199997</v>
      </c>
      <c r="F482" s="30">
        <v>14794.537306</v>
      </c>
      <c r="G482" s="30">
        <v>14944.936326199999</v>
      </c>
      <c r="H482" s="30">
        <v>16743.172117000002</v>
      </c>
      <c r="I482" s="30">
        <v>17506.723837400001</v>
      </c>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row>
    <row r="483" spans="1:37" x14ac:dyDescent="0.35">
      <c r="A483" t="s">
        <v>51</v>
      </c>
      <c r="B483" t="s">
        <v>69</v>
      </c>
      <c r="C483" s="31" t="s">
        <v>43</v>
      </c>
      <c r="D483" s="30">
        <v>10710</v>
      </c>
      <c r="E483" s="30">
        <v>11797.373545899998</v>
      </c>
      <c r="F483" s="30">
        <v>13037.339868800002</v>
      </c>
      <c r="G483" s="30">
        <v>13752.461670899998</v>
      </c>
      <c r="H483" s="30">
        <v>13940.7565705</v>
      </c>
      <c r="I483" s="30">
        <v>15548.286339600003</v>
      </c>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row>
    <row r="484" spans="1:37" x14ac:dyDescent="0.35">
      <c r="A484" t="s">
        <v>51</v>
      </c>
      <c r="B484" t="s">
        <v>69</v>
      </c>
      <c r="C484" s="31" t="s">
        <v>44</v>
      </c>
      <c r="D484" s="30">
        <v>8867</v>
      </c>
      <c r="E484" s="30">
        <v>10353.604286899999</v>
      </c>
      <c r="F484" s="30">
        <v>11230.477030400001</v>
      </c>
      <c r="G484" s="30">
        <v>12249.329351699998</v>
      </c>
      <c r="H484" s="30">
        <v>12930.494110199999</v>
      </c>
      <c r="I484" s="30">
        <v>13106.288570999999</v>
      </c>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row>
    <row r="485" spans="1:37" x14ac:dyDescent="0.35">
      <c r="A485" t="s">
        <v>51</v>
      </c>
      <c r="B485" t="s">
        <v>69</v>
      </c>
      <c r="C485" s="31" t="s">
        <v>45</v>
      </c>
      <c r="D485" s="30">
        <v>8032</v>
      </c>
      <c r="E485" s="30">
        <v>8620.1566509999993</v>
      </c>
      <c r="F485" s="30">
        <v>9904.0191634999992</v>
      </c>
      <c r="G485" s="30">
        <v>10678.288048999999</v>
      </c>
      <c r="H485" s="30">
        <v>11591.7511055</v>
      </c>
      <c r="I485" s="30">
        <v>12207.330140500002</v>
      </c>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row>
    <row r="486" spans="1:37" x14ac:dyDescent="0.35">
      <c r="A486" t="s">
        <v>51</v>
      </c>
      <c r="B486" t="s">
        <v>69</v>
      </c>
      <c r="C486" s="31" t="s">
        <v>46</v>
      </c>
      <c r="D486" s="30">
        <v>5360</v>
      </c>
      <c r="E486" s="30">
        <v>7490.1127251999987</v>
      </c>
      <c r="F486" s="30">
        <v>8020.3845051999988</v>
      </c>
      <c r="G486" s="30">
        <v>9177.3073963000006</v>
      </c>
      <c r="H486" s="30">
        <v>9907.2778734000003</v>
      </c>
      <c r="I486" s="30">
        <v>10700.809455500003</v>
      </c>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row>
    <row r="487" spans="1:37" x14ac:dyDescent="0.35">
      <c r="A487" t="s">
        <v>51</v>
      </c>
      <c r="B487" t="s">
        <v>69</v>
      </c>
      <c r="C487" s="31" t="s">
        <v>47</v>
      </c>
      <c r="D487" s="30">
        <v>2936</v>
      </c>
      <c r="E487" s="30">
        <v>4568.4492183000002</v>
      </c>
      <c r="F487" s="30">
        <v>6309.4895754000008</v>
      </c>
      <c r="G487" s="30">
        <v>6800.7685191999999</v>
      </c>
      <c r="H487" s="30">
        <v>7825.3648438000009</v>
      </c>
      <c r="I487" s="30">
        <v>8454.9587759999995</v>
      </c>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row>
    <row r="488" spans="1:37" x14ac:dyDescent="0.35">
      <c r="A488" t="s">
        <v>51</v>
      </c>
      <c r="B488" t="s">
        <v>69</v>
      </c>
      <c r="C488" s="31" t="s">
        <v>48</v>
      </c>
      <c r="D488" s="30">
        <v>2542</v>
      </c>
      <c r="E488" s="30">
        <v>3604.3134561000006</v>
      </c>
      <c r="F488" s="30">
        <v>5335.4324304000002</v>
      </c>
      <c r="G488" s="30">
        <v>7497.2548274000001</v>
      </c>
      <c r="H488" s="30">
        <v>9072.5490782000015</v>
      </c>
      <c r="I488" s="30">
        <v>10638.3943494</v>
      </c>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row>
    <row r="489" spans="1:37" x14ac:dyDescent="0.35">
      <c r="A489" t="s">
        <v>50</v>
      </c>
      <c r="B489" t="s">
        <v>61</v>
      </c>
      <c r="C489" s="31" t="s">
        <v>31</v>
      </c>
      <c r="D489" s="30">
        <v>6782</v>
      </c>
      <c r="E489" s="30">
        <v>7290.5058756000017</v>
      </c>
      <c r="F489" s="30">
        <v>7605.0205560000004</v>
      </c>
      <c r="G489" s="30">
        <v>8042.9329572999995</v>
      </c>
      <c r="H489" s="30">
        <v>8485.8395584999998</v>
      </c>
      <c r="I489" s="30">
        <v>8788.5444712999997</v>
      </c>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row>
    <row r="490" spans="1:37" x14ac:dyDescent="0.35">
      <c r="A490" t="s">
        <v>50</v>
      </c>
      <c r="B490" t="s">
        <v>61</v>
      </c>
      <c r="C490" s="31" t="s">
        <v>32</v>
      </c>
      <c r="D490" s="30">
        <v>7988</v>
      </c>
      <c r="E490" s="30">
        <v>7391.9163748999999</v>
      </c>
      <c r="F490" s="30">
        <v>7889.1368263000004</v>
      </c>
      <c r="G490" s="30">
        <v>8204.8916709000005</v>
      </c>
      <c r="H490" s="30">
        <v>8625.1622249000011</v>
      </c>
      <c r="I490" s="30">
        <v>9072.8690690999993</v>
      </c>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row>
    <row r="491" spans="1:37" x14ac:dyDescent="0.35">
      <c r="A491" t="s">
        <v>50</v>
      </c>
      <c r="B491" t="s">
        <v>61</v>
      </c>
      <c r="C491" s="31" t="s">
        <v>33</v>
      </c>
      <c r="D491" s="30">
        <v>8708</v>
      </c>
      <c r="E491" s="30">
        <v>8657.8413033000015</v>
      </c>
      <c r="F491" s="30">
        <v>8154.6704150000023</v>
      </c>
      <c r="G491" s="30">
        <v>8618.2111809000016</v>
      </c>
      <c r="H491" s="30">
        <v>8921.1744541000007</v>
      </c>
      <c r="I491" s="30">
        <v>9344.2880895000017</v>
      </c>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row>
    <row r="492" spans="1:37" x14ac:dyDescent="0.35">
      <c r="A492" t="s">
        <v>50</v>
      </c>
      <c r="B492" t="s">
        <v>61</v>
      </c>
      <c r="C492" s="31" t="s">
        <v>34</v>
      </c>
      <c r="D492" s="30">
        <v>7385</v>
      </c>
      <c r="E492" s="30">
        <v>8634.3661775000019</v>
      </c>
      <c r="F492" s="30">
        <v>8670.4873099000015</v>
      </c>
      <c r="G492" s="30">
        <v>8255.4771526999994</v>
      </c>
      <c r="H492" s="30">
        <v>8640.6879109999991</v>
      </c>
      <c r="I492" s="30">
        <v>8912.0942183999996</v>
      </c>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row>
    <row r="493" spans="1:37" x14ac:dyDescent="0.35">
      <c r="A493" t="s">
        <v>50</v>
      </c>
      <c r="B493" t="s">
        <v>61</v>
      </c>
      <c r="C493" s="31" t="s">
        <v>35</v>
      </c>
      <c r="D493" s="30">
        <v>6395</v>
      </c>
      <c r="E493" s="30">
        <v>7006.5186077999988</v>
      </c>
      <c r="F493" s="30">
        <v>8255.2710313999978</v>
      </c>
      <c r="G493" s="30">
        <v>8378.1707361999997</v>
      </c>
      <c r="H493" s="30">
        <v>8098.0799016999999</v>
      </c>
      <c r="I493" s="30">
        <v>8341.6716212999982</v>
      </c>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row>
    <row r="494" spans="1:37" x14ac:dyDescent="0.35">
      <c r="A494" t="s">
        <v>50</v>
      </c>
      <c r="B494" t="s">
        <v>61</v>
      </c>
      <c r="C494" s="31" t="s">
        <v>36</v>
      </c>
      <c r="D494" s="30">
        <v>8058</v>
      </c>
      <c r="E494" s="30">
        <v>7348.3272924000012</v>
      </c>
      <c r="F494" s="30">
        <v>8179.4890070999991</v>
      </c>
      <c r="G494" s="30">
        <v>9276.4654422999993</v>
      </c>
      <c r="H494" s="30">
        <v>9427.6977495999981</v>
      </c>
      <c r="I494" s="30">
        <v>9259.213727700002</v>
      </c>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row>
    <row r="495" spans="1:37" x14ac:dyDescent="0.35">
      <c r="A495" t="s">
        <v>50</v>
      </c>
      <c r="B495" t="s">
        <v>61</v>
      </c>
      <c r="C495" s="31" t="s">
        <v>37</v>
      </c>
      <c r="D495" s="30">
        <v>8567</v>
      </c>
      <c r="E495" s="30">
        <v>8974.2218508999977</v>
      </c>
      <c r="F495" s="30">
        <v>8789.8226511999983</v>
      </c>
      <c r="G495" s="30">
        <v>9563.6514621999977</v>
      </c>
      <c r="H495" s="30">
        <v>10590.699199699999</v>
      </c>
      <c r="I495" s="30">
        <v>10778.883414500002</v>
      </c>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row>
    <row r="496" spans="1:37" x14ac:dyDescent="0.35">
      <c r="A496" t="s">
        <v>50</v>
      </c>
      <c r="B496" t="s">
        <v>61</v>
      </c>
      <c r="C496" s="31" t="s">
        <v>38</v>
      </c>
      <c r="D496" s="30">
        <v>8520</v>
      </c>
      <c r="E496" s="30">
        <v>9321.3977320000013</v>
      </c>
      <c r="F496" s="30">
        <v>9740.5599408000016</v>
      </c>
      <c r="G496" s="30">
        <v>9676.1973744999996</v>
      </c>
      <c r="H496" s="30">
        <v>10391.917679199998</v>
      </c>
      <c r="I496" s="30">
        <v>11388.386752000002</v>
      </c>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row>
    <row r="497" spans="1:37" x14ac:dyDescent="0.35">
      <c r="A497" t="s">
        <v>50</v>
      </c>
      <c r="B497" t="s">
        <v>61</v>
      </c>
      <c r="C497" s="31" t="s">
        <v>39</v>
      </c>
      <c r="D497" s="30">
        <v>8645</v>
      </c>
      <c r="E497" s="30">
        <v>9071.4541345000016</v>
      </c>
      <c r="F497" s="30">
        <v>9792.5671844999997</v>
      </c>
      <c r="G497" s="30">
        <v>10193.612820399998</v>
      </c>
      <c r="H497" s="30">
        <v>10165.448471099999</v>
      </c>
      <c r="I497" s="30">
        <v>10846.917303199998</v>
      </c>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row>
    <row r="498" spans="1:37" x14ac:dyDescent="0.35">
      <c r="A498" t="s">
        <v>50</v>
      </c>
      <c r="B498" t="s">
        <v>61</v>
      </c>
      <c r="C498" s="31" t="s">
        <v>40</v>
      </c>
      <c r="D498" s="30">
        <v>9131</v>
      </c>
      <c r="E498" s="30">
        <v>8947.0354368999997</v>
      </c>
      <c r="F498" s="30">
        <v>9513.2036040999974</v>
      </c>
      <c r="G498" s="30">
        <v>10214.825523700001</v>
      </c>
      <c r="H498" s="30">
        <v>10582.737351599999</v>
      </c>
      <c r="I498" s="30">
        <v>10584.445771499999</v>
      </c>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row>
    <row r="499" spans="1:37" x14ac:dyDescent="0.35">
      <c r="A499" t="s">
        <v>50</v>
      </c>
      <c r="B499" t="s">
        <v>61</v>
      </c>
      <c r="C499" s="31" t="s">
        <v>41</v>
      </c>
      <c r="D499" s="30">
        <v>8947</v>
      </c>
      <c r="E499" s="30">
        <v>9305.4147515999994</v>
      </c>
      <c r="F499" s="30">
        <v>9151.6033160999978</v>
      </c>
      <c r="G499" s="30">
        <v>9855.4395466999995</v>
      </c>
      <c r="H499" s="30">
        <v>10528.4424303</v>
      </c>
      <c r="I499" s="30">
        <v>10876.5615832</v>
      </c>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row>
    <row r="500" spans="1:37" x14ac:dyDescent="0.35">
      <c r="A500" t="s">
        <v>50</v>
      </c>
      <c r="B500" t="s">
        <v>61</v>
      </c>
      <c r="C500" s="31" t="s">
        <v>42</v>
      </c>
      <c r="D500" s="30">
        <v>8849</v>
      </c>
      <c r="E500" s="30">
        <v>9071.2130928000006</v>
      </c>
      <c r="F500" s="30">
        <v>9354.1927578000013</v>
      </c>
      <c r="G500" s="30">
        <v>9281.8448539000001</v>
      </c>
      <c r="H500" s="30">
        <v>10077.324096599999</v>
      </c>
      <c r="I500" s="30">
        <v>10734.317397199999</v>
      </c>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row>
    <row r="501" spans="1:37" x14ac:dyDescent="0.35">
      <c r="A501" t="s">
        <v>50</v>
      </c>
      <c r="B501" t="s">
        <v>61</v>
      </c>
      <c r="C501" s="31" t="s">
        <v>43</v>
      </c>
      <c r="D501" s="30">
        <v>8473</v>
      </c>
      <c r="E501" s="30">
        <v>8808.1753759000003</v>
      </c>
      <c r="F501" s="30">
        <v>9002.2399299999997</v>
      </c>
      <c r="G501" s="30">
        <v>9299.7009479999997</v>
      </c>
      <c r="H501" s="30">
        <v>9283.9744585000008</v>
      </c>
      <c r="I501" s="30">
        <v>10144.0605626</v>
      </c>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row>
    <row r="502" spans="1:37" x14ac:dyDescent="0.35">
      <c r="A502" t="s">
        <v>50</v>
      </c>
      <c r="B502" t="s">
        <v>61</v>
      </c>
      <c r="C502" s="31" t="s">
        <v>44</v>
      </c>
      <c r="D502" s="30">
        <v>7280</v>
      </c>
      <c r="E502" s="30">
        <v>8252.1459611999981</v>
      </c>
      <c r="F502" s="30">
        <v>8541.1204961000003</v>
      </c>
      <c r="G502" s="30">
        <v>8782.4840385999978</v>
      </c>
      <c r="H502" s="30">
        <v>9077.6855703000037</v>
      </c>
      <c r="I502" s="30">
        <v>9114.4972608999979</v>
      </c>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row>
    <row r="503" spans="1:37" x14ac:dyDescent="0.35">
      <c r="A503" t="s">
        <v>50</v>
      </c>
      <c r="B503" t="s">
        <v>61</v>
      </c>
      <c r="C503" s="31" t="s">
        <v>45</v>
      </c>
      <c r="D503" s="30">
        <v>5998</v>
      </c>
      <c r="E503" s="30">
        <v>6931.2689330000012</v>
      </c>
      <c r="F503" s="30">
        <v>7806.1998060000005</v>
      </c>
      <c r="G503" s="30">
        <v>8118.7945136999997</v>
      </c>
      <c r="H503" s="30">
        <v>8384.2316030000002</v>
      </c>
      <c r="I503" s="30">
        <v>8686.2400435999989</v>
      </c>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row>
    <row r="504" spans="1:37" x14ac:dyDescent="0.35">
      <c r="A504" t="s">
        <v>50</v>
      </c>
      <c r="B504" t="s">
        <v>61</v>
      </c>
      <c r="C504" s="31" t="s">
        <v>46</v>
      </c>
      <c r="D504" s="30">
        <v>4193</v>
      </c>
      <c r="E504" s="30">
        <v>5513.7317997000009</v>
      </c>
      <c r="F504" s="30">
        <v>6320.4867314999992</v>
      </c>
      <c r="G504" s="30">
        <v>7156.7231632000012</v>
      </c>
      <c r="H504" s="30">
        <v>7481.6922643000025</v>
      </c>
      <c r="I504" s="30">
        <v>7779.256918</v>
      </c>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row>
    <row r="505" spans="1:37" x14ac:dyDescent="0.35">
      <c r="A505" t="s">
        <v>50</v>
      </c>
      <c r="B505" t="s">
        <v>61</v>
      </c>
      <c r="C505" s="31" t="s">
        <v>47</v>
      </c>
      <c r="D505" s="30">
        <v>2456</v>
      </c>
      <c r="E505" s="30">
        <v>3605.0038657</v>
      </c>
      <c r="F505" s="30">
        <v>4741.8315072000005</v>
      </c>
      <c r="G505" s="30">
        <v>5467.3870600999999</v>
      </c>
      <c r="H505" s="30">
        <v>6239.5251561000005</v>
      </c>
      <c r="I505" s="30">
        <v>6573.8269219000013</v>
      </c>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row>
    <row r="506" spans="1:37" x14ac:dyDescent="0.35">
      <c r="A506" t="s">
        <v>50</v>
      </c>
      <c r="B506" t="s">
        <v>61</v>
      </c>
      <c r="C506" s="31" t="s">
        <v>48</v>
      </c>
      <c r="D506" s="30">
        <v>2456</v>
      </c>
      <c r="E506" s="30">
        <v>3079.9271509999994</v>
      </c>
      <c r="F506" s="30">
        <v>4308.5489094000004</v>
      </c>
      <c r="G506" s="30">
        <v>5900.3709415999983</v>
      </c>
      <c r="H506" s="30">
        <v>7376.8613146999987</v>
      </c>
      <c r="I506" s="30">
        <v>8810.9321893000015</v>
      </c>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row>
    <row r="507" spans="1:37" x14ac:dyDescent="0.35">
      <c r="A507" t="s">
        <v>30</v>
      </c>
      <c r="B507" t="s">
        <v>61</v>
      </c>
      <c r="C507" s="31" t="s">
        <v>31</v>
      </c>
      <c r="D507" s="30">
        <v>7093</v>
      </c>
      <c r="E507" s="30">
        <v>7878.6319521000005</v>
      </c>
      <c r="F507" s="30">
        <v>8212.733486699999</v>
      </c>
      <c r="G507" s="30">
        <v>8685.7519929000009</v>
      </c>
      <c r="H507" s="30">
        <v>9165.8891542000001</v>
      </c>
      <c r="I507" s="30">
        <v>9495.2736658999966</v>
      </c>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row>
    <row r="508" spans="1:37" x14ac:dyDescent="0.35">
      <c r="A508" t="s">
        <v>30</v>
      </c>
      <c r="B508" t="s">
        <v>61</v>
      </c>
      <c r="C508" s="31" t="s">
        <v>32</v>
      </c>
      <c r="D508" s="30">
        <v>8455</v>
      </c>
      <c r="E508" s="30">
        <v>7786.1694283000033</v>
      </c>
      <c r="F508" s="30">
        <v>8467.462627500001</v>
      </c>
      <c r="G508" s="30">
        <v>8802.5700663000007</v>
      </c>
      <c r="H508" s="30">
        <v>9255.354679</v>
      </c>
      <c r="I508" s="30">
        <v>9737.1821507000004</v>
      </c>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row>
    <row r="509" spans="1:37" x14ac:dyDescent="0.35">
      <c r="A509" t="s">
        <v>30</v>
      </c>
      <c r="B509" t="s">
        <v>61</v>
      </c>
      <c r="C509" s="31" t="s">
        <v>33</v>
      </c>
      <c r="D509" s="30">
        <v>9336</v>
      </c>
      <c r="E509" s="30">
        <v>8890.293896000001</v>
      </c>
      <c r="F509" s="30">
        <v>8349.3149604999999</v>
      </c>
      <c r="G509" s="30">
        <v>8938.7949716000021</v>
      </c>
      <c r="H509" s="30">
        <v>9249.2722740000008</v>
      </c>
      <c r="I509" s="30">
        <v>9688.5742290000017</v>
      </c>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row>
    <row r="510" spans="1:37" x14ac:dyDescent="0.35">
      <c r="A510" t="s">
        <v>30</v>
      </c>
      <c r="B510" t="s">
        <v>61</v>
      </c>
      <c r="C510" s="31" t="s">
        <v>34</v>
      </c>
      <c r="D510" s="30">
        <v>7902</v>
      </c>
      <c r="E510" s="30">
        <v>9150.0525226999998</v>
      </c>
      <c r="F510" s="30">
        <v>8910.7535541000016</v>
      </c>
      <c r="G510" s="30">
        <v>8476.742406399997</v>
      </c>
      <c r="H510" s="30">
        <v>8948.1630551999988</v>
      </c>
      <c r="I510" s="30">
        <v>9227.1685290000005</v>
      </c>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row>
    <row r="511" spans="1:37" x14ac:dyDescent="0.35">
      <c r="A511" t="s">
        <v>30</v>
      </c>
      <c r="B511" t="s">
        <v>61</v>
      </c>
      <c r="C511" s="31" t="s">
        <v>35</v>
      </c>
      <c r="D511" s="30">
        <v>6803</v>
      </c>
      <c r="E511" s="30">
        <v>7466.3130470000006</v>
      </c>
      <c r="F511" s="30">
        <v>8752.2537079000012</v>
      </c>
      <c r="G511" s="30">
        <v>8721.3571127000014</v>
      </c>
      <c r="H511" s="30">
        <v>8423.9715601000007</v>
      </c>
      <c r="I511" s="30">
        <v>8719.7360824000007</v>
      </c>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row>
    <row r="512" spans="1:37" x14ac:dyDescent="0.35">
      <c r="A512" t="s">
        <v>30</v>
      </c>
      <c r="B512" t="s">
        <v>61</v>
      </c>
      <c r="C512" s="31" t="s">
        <v>36</v>
      </c>
      <c r="D512" s="30">
        <v>7811</v>
      </c>
      <c r="E512" s="30">
        <v>7480.1351289000022</v>
      </c>
      <c r="F512" s="30">
        <v>8355.0904115999983</v>
      </c>
      <c r="G512" s="30">
        <v>9474.0823576999992</v>
      </c>
      <c r="H512" s="30">
        <v>9555.429016</v>
      </c>
      <c r="I512" s="30">
        <v>9376.5497006000023</v>
      </c>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row>
    <row r="513" spans="1:50" x14ac:dyDescent="0.35">
      <c r="A513" t="s">
        <v>30</v>
      </c>
      <c r="B513" t="s">
        <v>61</v>
      </c>
      <c r="C513" s="31" t="s">
        <v>37</v>
      </c>
      <c r="D513" s="30">
        <v>7957</v>
      </c>
      <c r="E513" s="30">
        <v>8405.4126537000011</v>
      </c>
      <c r="F513" s="30">
        <v>8473.106764199998</v>
      </c>
      <c r="G513" s="30">
        <v>9248.4156202999984</v>
      </c>
      <c r="H513" s="30">
        <v>10250.503228899999</v>
      </c>
      <c r="I513" s="30">
        <v>10390.4793942</v>
      </c>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row>
    <row r="514" spans="1:50" x14ac:dyDescent="0.35">
      <c r="A514" t="s">
        <v>30</v>
      </c>
      <c r="B514" t="s">
        <v>61</v>
      </c>
      <c r="C514" s="31" t="s">
        <v>38</v>
      </c>
      <c r="D514" s="30">
        <v>7928</v>
      </c>
      <c r="E514" s="30">
        <v>8565.5947765000019</v>
      </c>
      <c r="F514" s="30">
        <v>9006.8547326999978</v>
      </c>
      <c r="G514" s="30">
        <v>9134.2165521999977</v>
      </c>
      <c r="H514" s="30">
        <v>9822.9650487999988</v>
      </c>
      <c r="I514" s="30">
        <v>10776.060641100001</v>
      </c>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row>
    <row r="515" spans="1:50" x14ac:dyDescent="0.35">
      <c r="A515" t="s">
        <v>30</v>
      </c>
      <c r="B515" t="s">
        <v>61</v>
      </c>
      <c r="C515" s="31" t="s">
        <v>39</v>
      </c>
      <c r="D515" s="30">
        <v>7592</v>
      </c>
      <c r="E515" s="30">
        <v>8507.4961381000012</v>
      </c>
      <c r="F515" s="30">
        <v>9043.5061490000007</v>
      </c>
      <c r="G515" s="30">
        <v>9449.022488999999</v>
      </c>
      <c r="H515" s="30">
        <v>9583.6593225000015</v>
      </c>
      <c r="I515" s="30">
        <v>10233.698751899999</v>
      </c>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row>
    <row r="516" spans="1:50" x14ac:dyDescent="0.35">
      <c r="A516" t="s">
        <v>30</v>
      </c>
      <c r="B516" t="s">
        <v>61</v>
      </c>
      <c r="C516" s="31" t="s">
        <v>40</v>
      </c>
      <c r="D516" s="30">
        <v>8539</v>
      </c>
      <c r="E516" s="30">
        <v>7987.7368023999998</v>
      </c>
      <c r="F516" s="30">
        <v>8910.420228500001</v>
      </c>
      <c r="G516" s="30">
        <v>9419.2322512999981</v>
      </c>
      <c r="H516" s="30">
        <v>9784.8695940999969</v>
      </c>
      <c r="I516" s="30">
        <v>9932.1438863999992</v>
      </c>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row>
    <row r="517" spans="1:50" x14ac:dyDescent="0.35">
      <c r="A517" t="s">
        <v>30</v>
      </c>
      <c r="B517" t="s">
        <v>61</v>
      </c>
      <c r="C517" s="31" t="s">
        <v>41</v>
      </c>
      <c r="D517" s="30">
        <v>8852</v>
      </c>
      <c r="E517" s="30">
        <v>8683.2100326000018</v>
      </c>
      <c r="F517" s="30">
        <v>8202.2435896000006</v>
      </c>
      <c r="G517" s="30">
        <v>9183.8680801999981</v>
      </c>
      <c r="H517" s="30">
        <v>9663.5696758000031</v>
      </c>
      <c r="I517" s="30">
        <v>10007.2980542</v>
      </c>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row>
    <row r="518" spans="1:50" x14ac:dyDescent="0.35">
      <c r="A518" t="s">
        <v>30</v>
      </c>
      <c r="B518" t="s">
        <v>61</v>
      </c>
      <c r="C518" s="31" t="s">
        <v>42</v>
      </c>
      <c r="D518" s="30">
        <v>8881</v>
      </c>
      <c r="E518" s="30">
        <v>8909.6844494999987</v>
      </c>
      <c r="F518" s="30">
        <v>8749.0171996000008</v>
      </c>
      <c r="G518" s="30">
        <v>8386.4942918999986</v>
      </c>
      <c r="H518" s="30">
        <v>9407.0611926000001</v>
      </c>
      <c r="I518" s="30">
        <v>9877.2194306999991</v>
      </c>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row>
    <row r="519" spans="1:50" x14ac:dyDescent="0.35">
      <c r="A519" t="s">
        <v>30</v>
      </c>
      <c r="B519" t="s">
        <v>61</v>
      </c>
      <c r="C519" s="31" t="s">
        <v>43</v>
      </c>
      <c r="D519" s="30">
        <v>8504</v>
      </c>
      <c r="E519" s="30">
        <v>8867.6490307999993</v>
      </c>
      <c r="F519" s="30">
        <v>8858.4173700999982</v>
      </c>
      <c r="G519" s="30">
        <v>8797.1201987999993</v>
      </c>
      <c r="H519" s="30">
        <v>8527.7727848000013</v>
      </c>
      <c r="I519" s="30">
        <v>9587.2114001999998</v>
      </c>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row>
    <row r="520" spans="1:50" x14ac:dyDescent="0.35">
      <c r="A520" t="s">
        <v>30</v>
      </c>
      <c r="B520" t="s">
        <v>61</v>
      </c>
      <c r="C520" s="31" t="s">
        <v>44</v>
      </c>
      <c r="D520" s="30">
        <v>7499</v>
      </c>
      <c r="E520" s="30">
        <v>8285.4397573000006</v>
      </c>
      <c r="F520" s="30">
        <v>8563.6844103000003</v>
      </c>
      <c r="G520" s="30">
        <v>8636.6917439000026</v>
      </c>
      <c r="H520" s="30">
        <v>8648.0477579000017</v>
      </c>
      <c r="I520" s="30">
        <v>8467.6169835000001</v>
      </c>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row>
    <row r="521" spans="1:50" x14ac:dyDescent="0.35">
      <c r="A521" t="s">
        <v>30</v>
      </c>
      <c r="B521" t="s">
        <v>61</v>
      </c>
      <c r="C521" s="31" t="s">
        <v>45</v>
      </c>
      <c r="D521" s="30">
        <v>6536</v>
      </c>
      <c r="E521" s="30">
        <v>7037.6455982000007</v>
      </c>
      <c r="F521" s="30">
        <v>7753.1797059</v>
      </c>
      <c r="G521" s="30">
        <v>8074.3772037999997</v>
      </c>
      <c r="H521" s="30">
        <v>8215.5880286999982</v>
      </c>
      <c r="I521" s="30">
        <v>8288.7494988000017</v>
      </c>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row>
    <row r="522" spans="1:50" x14ac:dyDescent="0.35">
      <c r="A522" t="s">
        <v>30</v>
      </c>
      <c r="B522" t="s">
        <v>61</v>
      </c>
      <c r="C522" s="31" t="s">
        <v>46</v>
      </c>
      <c r="D522" s="30">
        <v>4260</v>
      </c>
      <c r="E522" s="30">
        <v>5737.0532290999981</v>
      </c>
      <c r="F522" s="30">
        <v>6174.9054419999993</v>
      </c>
      <c r="G522" s="30">
        <v>6876.7986408000015</v>
      </c>
      <c r="H522" s="30">
        <v>7228.311605500001</v>
      </c>
      <c r="I522" s="30">
        <v>7429.9231944000012</v>
      </c>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row>
    <row r="523" spans="1:50" x14ac:dyDescent="0.35">
      <c r="A523" t="s">
        <v>30</v>
      </c>
      <c r="B523" t="s">
        <v>61</v>
      </c>
      <c r="C523" s="31" t="s">
        <v>47</v>
      </c>
      <c r="D523" s="30">
        <v>2506</v>
      </c>
      <c r="E523" s="30">
        <v>3372.0023536999997</v>
      </c>
      <c r="F523" s="30">
        <v>4588.0581162999997</v>
      </c>
      <c r="G523" s="30">
        <v>5014.4658982999999</v>
      </c>
      <c r="H523" s="30">
        <v>5657.3810974999997</v>
      </c>
      <c r="I523" s="30">
        <v>6008.2002740999997</v>
      </c>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row>
    <row r="524" spans="1:50" x14ac:dyDescent="0.35">
      <c r="A524" t="s">
        <v>30</v>
      </c>
      <c r="B524" t="s">
        <v>61</v>
      </c>
      <c r="C524" s="31" t="s">
        <v>48</v>
      </c>
      <c r="D524" s="30">
        <v>1864</v>
      </c>
      <c r="E524" s="30">
        <v>2336.4418747</v>
      </c>
      <c r="F524" s="30">
        <v>3187.9652182</v>
      </c>
      <c r="G524" s="30">
        <v>4481.3849442000001</v>
      </c>
      <c r="H524" s="30">
        <v>5443.5514602000003</v>
      </c>
      <c r="I524" s="30">
        <v>6362.0643928</v>
      </c>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row>
    <row r="525" spans="1:50" x14ac:dyDescent="0.35">
      <c r="A525" t="s">
        <v>51</v>
      </c>
      <c r="B525" t="s">
        <v>61</v>
      </c>
      <c r="C525" s="31" t="s">
        <v>31</v>
      </c>
      <c r="D525" s="30">
        <v>13875</v>
      </c>
      <c r="E525" s="30">
        <v>15169.1378277</v>
      </c>
      <c r="F525" s="30">
        <v>15817.754042700002</v>
      </c>
      <c r="G525" s="30">
        <v>16728.6849502</v>
      </c>
      <c r="H525" s="30">
        <v>17651.728712699998</v>
      </c>
      <c r="I525" s="30">
        <v>18283.818137199996</v>
      </c>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row>
    <row r="526" spans="1:50" x14ac:dyDescent="0.35">
      <c r="A526" t="s">
        <v>51</v>
      </c>
      <c r="B526" t="s">
        <v>61</v>
      </c>
      <c r="C526" s="31" t="s">
        <v>32</v>
      </c>
      <c r="D526" s="30">
        <v>16443</v>
      </c>
      <c r="E526" s="30">
        <v>15178.0858032</v>
      </c>
      <c r="F526" s="30">
        <v>16356.599453800003</v>
      </c>
      <c r="G526" s="30">
        <v>17007.461737199999</v>
      </c>
      <c r="H526" s="30">
        <v>17880.516903900003</v>
      </c>
      <c r="I526" s="30">
        <v>18810.0512198</v>
      </c>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row>
    <row r="527" spans="1:50" x14ac:dyDescent="0.35">
      <c r="A527" t="s">
        <v>51</v>
      </c>
      <c r="B527" t="s">
        <v>61</v>
      </c>
      <c r="C527" s="31" t="s">
        <v>33</v>
      </c>
      <c r="D527" s="30">
        <v>18044</v>
      </c>
      <c r="E527" s="30">
        <v>17548.135199299999</v>
      </c>
      <c r="F527" s="30">
        <v>16503.9853755</v>
      </c>
      <c r="G527" s="30">
        <v>17557.006152500006</v>
      </c>
      <c r="H527" s="30">
        <v>18170.446728100003</v>
      </c>
      <c r="I527" s="30">
        <v>19032.862318499996</v>
      </c>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row>
    <row r="528" spans="1:50" x14ac:dyDescent="0.35">
      <c r="A528" t="s">
        <v>51</v>
      </c>
      <c r="B528" t="s">
        <v>61</v>
      </c>
      <c r="C528" s="31" t="s">
        <v>34</v>
      </c>
      <c r="D528" s="30">
        <v>15287</v>
      </c>
      <c r="E528" s="30">
        <v>17784.418700200007</v>
      </c>
      <c r="F528" s="30">
        <v>17581.240864000003</v>
      </c>
      <c r="G528" s="30">
        <v>16732.219559099998</v>
      </c>
      <c r="H528" s="30">
        <v>17588.850966199996</v>
      </c>
      <c r="I528" s="30">
        <v>18139.262747399996</v>
      </c>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S528" s="30"/>
      <c r="AT528" s="30"/>
      <c r="AU528" s="30"/>
      <c r="AV528" s="30"/>
      <c r="AW528" s="30"/>
      <c r="AX528" s="30"/>
    </row>
    <row r="529" spans="1:50" x14ac:dyDescent="0.35">
      <c r="A529" t="s">
        <v>51</v>
      </c>
      <c r="B529" t="s">
        <v>61</v>
      </c>
      <c r="C529" s="31" t="s">
        <v>35</v>
      </c>
      <c r="D529" s="30">
        <v>13198</v>
      </c>
      <c r="E529" s="30">
        <v>14472.831654799998</v>
      </c>
      <c r="F529" s="30">
        <v>17007.524739300003</v>
      </c>
      <c r="G529" s="30">
        <v>17099.527848900001</v>
      </c>
      <c r="H529" s="30">
        <v>16522.051461799994</v>
      </c>
      <c r="I529" s="30">
        <v>17061.407703699999</v>
      </c>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row>
    <row r="530" spans="1:50" x14ac:dyDescent="0.35">
      <c r="A530" t="s">
        <v>51</v>
      </c>
      <c r="B530" t="s">
        <v>61</v>
      </c>
      <c r="C530" s="31" t="s">
        <v>36</v>
      </c>
      <c r="D530" s="30">
        <v>15869</v>
      </c>
      <c r="E530" s="30">
        <v>14828.462421299995</v>
      </c>
      <c r="F530" s="30">
        <v>16534.579418699996</v>
      </c>
      <c r="G530" s="30">
        <v>18750.5478</v>
      </c>
      <c r="H530" s="30">
        <v>18983.126765600005</v>
      </c>
      <c r="I530" s="30">
        <v>18635.763428300004</v>
      </c>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row>
    <row r="531" spans="1:50" x14ac:dyDescent="0.35">
      <c r="A531" t="s">
        <v>51</v>
      </c>
      <c r="B531" t="s">
        <v>61</v>
      </c>
      <c r="C531" s="31" t="s">
        <v>37</v>
      </c>
      <c r="D531" s="30">
        <v>16524</v>
      </c>
      <c r="E531" s="30">
        <v>17379.634504600002</v>
      </c>
      <c r="F531" s="30">
        <v>17262.929415399998</v>
      </c>
      <c r="G531" s="30">
        <v>18812.067082499998</v>
      </c>
      <c r="H531" s="30">
        <v>20841.202428599998</v>
      </c>
      <c r="I531" s="30">
        <v>21169.362808700003</v>
      </c>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row>
    <row r="532" spans="1:50" x14ac:dyDescent="0.35">
      <c r="A532" t="s">
        <v>51</v>
      </c>
      <c r="B532" t="s">
        <v>61</v>
      </c>
      <c r="C532" s="31" t="s">
        <v>38</v>
      </c>
      <c r="D532" s="30">
        <v>16448</v>
      </c>
      <c r="E532" s="30">
        <v>17886.9925085</v>
      </c>
      <c r="F532" s="30">
        <v>18747.414673499996</v>
      </c>
      <c r="G532" s="30">
        <v>18810.413926699999</v>
      </c>
      <c r="H532" s="30">
        <v>20214.882727999997</v>
      </c>
      <c r="I532" s="30">
        <v>22164.447393099999</v>
      </c>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row>
    <row r="533" spans="1:50" x14ac:dyDescent="0.35">
      <c r="A533" t="s">
        <v>51</v>
      </c>
      <c r="B533" t="s">
        <v>61</v>
      </c>
      <c r="C533" s="31" t="s">
        <v>39</v>
      </c>
      <c r="D533" s="30">
        <v>16237</v>
      </c>
      <c r="E533" s="30">
        <v>17578.950272600003</v>
      </c>
      <c r="F533" s="30">
        <v>18836.073333499997</v>
      </c>
      <c r="G533" s="30">
        <v>19642.635309400004</v>
      </c>
      <c r="H533" s="30">
        <v>19749.107793600004</v>
      </c>
      <c r="I533" s="30">
        <v>21080.616055100007</v>
      </c>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row>
    <row r="534" spans="1:50" x14ac:dyDescent="0.35">
      <c r="A534" t="s">
        <v>51</v>
      </c>
      <c r="B534" t="s">
        <v>61</v>
      </c>
      <c r="C534" s="31" t="s">
        <v>40</v>
      </c>
      <c r="D534" s="30">
        <v>17670</v>
      </c>
      <c r="E534" s="30">
        <v>16934.7722393</v>
      </c>
      <c r="F534" s="30">
        <v>18423.623832599998</v>
      </c>
      <c r="G534" s="30">
        <v>19634.057775000001</v>
      </c>
      <c r="H534" s="30">
        <v>20367.606945700005</v>
      </c>
      <c r="I534" s="30">
        <v>20516.589657899996</v>
      </c>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row>
    <row r="535" spans="1:50" x14ac:dyDescent="0.35">
      <c r="A535" t="s">
        <v>51</v>
      </c>
      <c r="B535" t="s">
        <v>61</v>
      </c>
      <c r="C535" s="31" t="s">
        <v>41</v>
      </c>
      <c r="D535" s="30">
        <v>17799</v>
      </c>
      <c r="E535" s="30">
        <v>17988.624784200001</v>
      </c>
      <c r="F535" s="30">
        <v>17353.8469057</v>
      </c>
      <c r="G535" s="30">
        <v>19039.307626900001</v>
      </c>
      <c r="H535" s="30">
        <v>20192.012106099992</v>
      </c>
      <c r="I535" s="30">
        <v>20883.859637399997</v>
      </c>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row>
    <row r="536" spans="1:50" x14ac:dyDescent="0.35">
      <c r="A536" t="s">
        <v>51</v>
      </c>
      <c r="B536" t="s">
        <v>61</v>
      </c>
      <c r="C536" s="31" t="s">
        <v>42</v>
      </c>
      <c r="D536" s="30">
        <v>17730</v>
      </c>
      <c r="E536" s="30">
        <v>17980.897542300001</v>
      </c>
      <c r="F536" s="30">
        <v>18103.209957399999</v>
      </c>
      <c r="G536" s="30">
        <v>17668.339145800001</v>
      </c>
      <c r="H536" s="30">
        <v>19484.385289199996</v>
      </c>
      <c r="I536" s="30">
        <v>20611.536827899996</v>
      </c>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row>
    <row r="537" spans="1:50" x14ac:dyDescent="0.35">
      <c r="A537" t="s">
        <v>51</v>
      </c>
      <c r="B537" t="s">
        <v>61</v>
      </c>
      <c r="C537" s="31" t="s">
        <v>43</v>
      </c>
      <c r="D537" s="30">
        <v>16977</v>
      </c>
      <c r="E537" s="30">
        <v>17675.824406699994</v>
      </c>
      <c r="F537" s="30">
        <v>17860.6573001</v>
      </c>
      <c r="G537" s="30">
        <v>18096.821146800001</v>
      </c>
      <c r="H537" s="30">
        <v>17811.7472433</v>
      </c>
      <c r="I537" s="30">
        <v>19731.271962800005</v>
      </c>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row>
    <row r="538" spans="1:50" x14ac:dyDescent="0.35">
      <c r="A538" t="s">
        <v>51</v>
      </c>
      <c r="B538" t="s">
        <v>61</v>
      </c>
      <c r="C538" s="31" t="s">
        <v>44</v>
      </c>
      <c r="D538" s="30">
        <v>14779</v>
      </c>
      <c r="E538" s="30">
        <v>16537.585718499999</v>
      </c>
      <c r="F538" s="30">
        <v>17104.804906400001</v>
      </c>
      <c r="G538" s="30">
        <v>17419.175782499999</v>
      </c>
      <c r="H538" s="30">
        <v>17725.733328200004</v>
      </c>
      <c r="I538" s="30">
        <v>17582.1142444</v>
      </c>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row>
    <row r="539" spans="1:50" x14ac:dyDescent="0.35">
      <c r="A539" t="s">
        <v>51</v>
      </c>
      <c r="B539" t="s">
        <v>61</v>
      </c>
      <c r="C539" s="31" t="s">
        <v>45</v>
      </c>
      <c r="D539" s="30">
        <v>12534</v>
      </c>
      <c r="E539" s="30">
        <v>13968.9145312</v>
      </c>
      <c r="F539" s="30">
        <v>15559.379511900002</v>
      </c>
      <c r="G539" s="30">
        <v>16193.171717499999</v>
      </c>
      <c r="H539" s="30">
        <v>16599.819631700004</v>
      </c>
      <c r="I539" s="30">
        <v>16974.989542399999</v>
      </c>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row>
    <row r="540" spans="1:50" x14ac:dyDescent="0.35">
      <c r="A540" t="s">
        <v>51</v>
      </c>
      <c r="B540" t="s">
        <v>61</v>
      </c>
      <c r="C540" s="31" t="s">
        <v>46</v>
      </c>
      <c r="D540" s="30">
        <v>8453</v>
      </c>
      <c r="E540" s="30">
        <v>11250.785028799999</v>
      </c>
      <c r="F540" s="30">
        <v>12495.392173499999</v>
      </c>
      <c r="G540" s="30">
        <v>14033.521804</v>
      </c>
      <c r="H540" s="30">
        <v>14710.003869799999</v>
      </c>
      <c r="I540" s="30">
        <v>15209.180112400003</v>
      </c>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row>
    <row r="541" spans="1:50" x14ac:dyDescent="0.35">
      <c r="A541" t="s">
        <v>51</v>
      </c>
      <c r="B541" t="s">
        <v>61</v>
      </c>
      <c r="C541" s="31" t="s">
        <v>47</v>
      </c>
      <c r="D541" s="30">
        <v>4962</v>
      </c>
      <c r="E541" s="30">
        <v>6977.0062193999993</v>
      </c>
      <c r="F541" s="30">
        <v>9329.8896234999975</v>
      </c>
      <c r="G541" s="30">
        <v>10481.852958400001</v>
      </c>
      <c r="H541" s="30">
        <v>11896.906253599996</v>
      </c>
      <c r="I541" s="30">
        <v>12582.027196000001</v>
      </c>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row>
    <row r="542" spans="1:50" x14ac:dyDescent="0.35">
      <c r="A542" t="s">
        <v>51</v>
      </c>
      <c r="B542" t="s">
        <v>61</v>
      </c>
      <c r="C542" s="31" t="s">
        <v>48</v>
      </c>
      <c r="D542" s="30">
        <v>4320</v>
      </c>
      <c r="E542" s="30">
        <v>5416.3690257000007</v>
      </c>
      <c r="F542" s="30">
        <v>7496.5141275999986</v>
      </c>
      <c r="G542" s="30">
        <v>10381.755885800001</v>
      </c>
      <c r="H542" s="30">
        <v>12820.412774899998</v>
      </c>
      <c r="I542" s="30">
        <v>15172.996582100002</v>
      </c>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row>
    <row r="543" spans="1:50" x14ac:dyDescent="0.35">
      <c r="A543" t="s">
        <v>50</v>
      </c>
      <c r="B543" t="s">
        <v>63</v>
      </c>
      <c r="C543" s="31" t="s">
        <v>31</v>
      </c>
      <c r="D543" s="30">
        <v>3700</v>
      </c>
      <c r="E543" s="30">
        <v>3829.6027985000001</v>
      </c>
      <c r="F543" s="30">
        <v>3751.4669925999997</v>
      </c>
      <c r="G543" s="30">
        <v>3737.6573481</v>
      </c>
      <c r="H543" s="30">
        <v>3729.2742094999994</v>
      </c>
      <c r="I543" s="30">
        <v>3658.9474896000002</v>
      </c>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row>
    <row r="544" spans="1:50" x14ac:dyDescent="0.35">
      <c r="A544" t="s">
        <v>50</v>
      </c>
      <c r="B544" t="s">
        <v>63</v>
      </c>
      <c r="C544" s="31" t="s">
        <v>32</v>
      </c>
      <c r="D544" s="30">
        <v>4262</v>
      </c>
      <c r="E544" s="30">
        <v>3744.5206068000002</v>
      </c>
      <c r="F544" s="30">
        <v>3835.6348938000001</v>
      </c>
      <c r="G544" s="30">
        <v>3750.9278612000007</v>
      </c>
      <c r="H544" s="30">
        <v>3726.1530493000009</v>
      </c>
      <c r="I544" s="30">
        <v>3717.0362046999999</v>
      </c>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row>
    <row r="545" spans="1:50" x14ac:dyDescent="0.35">
      <c r="A545" t="s">
        <v>50</v>
      </c>
      <c r="B545" t="s">
        <v>63</v>
      </c>
      <c r="C545" s="31" t="s">
        <v>33</v>
      </c>
      <c r="D545" s="30">
        <v>4560</v>
      </c>
      <c r="E545" s="30">
        <v>4010.5127552000004</v>
      </c>
      <c r="F545" s="30">
        <v>3573.5659289999999</v>
      </c>
      <c r="G545" s="30">
        <v>3603.9212043000002</v>
      </c>
      <c r="H545" s="30">
        <v>3509.9549609000001</v>
      </c>
      <c r="I545" s="30">
        <v>3475.9351864</v>
      </c>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row>
    <row r="546" spans="1:50" x14ac:dyDescent="0.35">
      <c r="A546" t="s">
        <v>50</v>
      </c>
      <c r="B546" t="s">
        <v>63</v>
      </c>
      <c r="C546" s="31" t="s">
        <v>34</v>
      </c>
      <c r="D546" s="30">
        <v>3582</v>
      </c>
      <c r="E546" s="30">
        <v>3729.0075726000005</v>
      </c>
      <c r="F546" s="30">
        <v>3342.5249190999998</v>
      </c>
      <c r="G546" s="30">
        <v>3000.8319116999996</v>
      </c>
      <c r="H546" s="30">
        <v>2972.0441825999997</v>
      </c>
      <c r="I546" s="30">
        <v>2881.1184355999999</v>
      </c>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row>
    <row r="547" spans="1:50" x14ac:dyDescent="0.35">
      <c r="A547" t="s">
        <v>50</v>
      </c>
      <c r="B547" t="s">
        <v>63</v>
      </c>
      <c r="C547" s="31" t="s">
        <v>35</v>
      </c>
      <c r="D547" s="30">
        <v>3172</v>
      </c>
      <c r="E547" s="30">
        <v>2838.9186332999998</v>
      </c>
      <c r="F547" s="30">
        <v>3096.7323393000001</v>
      </c>
      <c r="G547" s="30">
        <v>2909.5592898999994</v>
      </c>
      <c r="H547" s="30">
        <v>2662.0210918000007</v>
      </c>
      <c r="I547" s="30">
        <v>2592.4897372</v>
      </c>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row>
    <row r="548" spans="1:50" x14ac:dyDescent="0.35">
      <c r="A548" t="s">
        <v>50</v>
      </c>
      <c r="B548" t="s">
        <v>63</v>
      </c>
      <c r="C548" s="31" t="s">
        <v>36</v>
      </c>
      <c r="D548" s="30">
        <v>3748</v>
      </c>
      <c r="E548" s="30">
        <v>3281.2495943999998</v>
      </c>
      <c r="F548" s="30">
        <v>3287.9511599999996</v>
      </c>
      <c r="G548" s="30">
        <v>3529.8273966000002</v>
      </c>
      <c r="H548" s="30">
        <v>3390.3500279</v>
      </c>
      <c r="I548" s="30">
        <v>3164.6408878999996</v>
      </c>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row>
    <row r="549" spans="1:50" x14ac:dyDescent="0.35">
      <c r="A549" t="s">
        <v>50</v>
      </c>
      <c r="B549" t="s">
        <v>63</v>
      </c>
      <c r="C549" s="31" t="s">
        <v>37</v>
      </c>
      <c r="D549" s="30">
        <v>3574</v>
      </c>
      <c r="E549" s="30">
        <v>3831.2779086999999</v>
      </c>
      <c r="F549" s="30">
        <v>3579.9348503000001</v>
      </c>
      <c r="G549" s="30">
        <v>3616.4834059999998</v>
      </c>
      <c r="H549" s="30">
        <v>3818.0148083999993</v>
      </c>
      <c r="I549" s="30">
        <v>3691.1665754999995</v>
      </c>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row>
    <row r="550" spans="1:50" x14ac:dyDescent="0.35">
      <c r="A550" t="s">
        <v>50</v>
      </c>
      <c r="B550" t="s">
        <v>63</v>
      </c>
      <c r="C550" s="31" t="s">
        <v>38</v>
      </c>
      <c r="D550" s="30">
        <v>3708</v>
      </c>
      <c r="E550" s="30">
        <v>3725.9933371999996</v>
      </c>
      <c r="F550" s="30">
        <v>3874.9865763000003</v>
      </c>
      <c r="G550" s="30">
        <v>3661.1675654999999</v>
      </c>
      <c r="H550" s="30">
        <v>3688.9341004999992</v>
      </c>
      <c r="I550" s="30">
        <v>3859.7361455999999</v>
      </c>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row>
    <row r="551" spans="1:50" x14ac:dyDescent="0.35">
      <c r="A551" t="s">
        <v>50</v>
      </c>
      <c r="B551" t="s">
        <v>63</v>
      </c>
      <c r="C551" s="31" t="s">
        <v>39</v>
      </c>
      <c r="D551" s="30">
        <v>3645</v>
      </c>
      <c r="E551" s="30">
        <v>3768.8129372000003</v>
      </c>
      <c r="F551" s="30">
        <v>3789.6403194</v>
      </c>
      <c r="G551" s="30">
        <v>3855.8119015000007</v>
      </c>
      <c r="H551" s="30">
        <v>3656.6991464999996</v>
      </c>
      <c r="I551" s="30">
        <v>3678.9871420000004</v>
      </c>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row>
    <row r="552" spans="1:50" x14ac:dyDescent="0.35">
      <c r="A552" t="s">
        <v>50</v>
      </c>
      <c r="B552" t="s">
        <v>63</v>
      </c>
      <c r="C552" s="31" t="s">
        <v>40</v>
      </c>
      <c r="D552" s="30">
        <v>3992</v>
      </c>
      <c r="E552" s="30">
        <v>3666.9648297999997</v>
      </c>
      <c r="F552" s="30">
        <v>3839.1750933000003</v>
      </c>
      <c r="G552" s="30">
        <v>3852.5795674999999</v>
      </c>
      <c r="H552" s="30">
        <v>3868.9312276999999</v>
      </c>
      <c r="I552" s="30">
        <v>3681.8766100000003</v>
      </c>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row>
    <row r="553" spans="1:50" x14ac:dyDescent="0.35">
      <c r="A553" t="s">
        <v>50</v>
      </c>
      <c r="B553" t="s">
        <v>63</v>
      </c>
      <c r="C553" s="31" t="s">
        <v>41</v>
      </c>
      <c r="D553" s="30">
        <v>4315</v>
      </c>
      <c r="E553" s="30">
        <v>4011.5541435999999</v>
      </c>
      <c r="F553" s="30">
        <v>3735.0583097000008</v>
      </c>
      <c r="G553" s="30">
        <v>3934.5666174000007</v>
      </c>
      <c r="H553" s="30">
        <v>3942.2582282999992</v>
      </c>
      <c r="I553" s="30">
        <v>3928.7915526000002</v>
      </c>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row>
    <row r="554" spans="1:50" x14ac:dyDescent="0.35">
      <c r="A554" t="s">
        <v>50</v>
      </c>
      <c r="B554" t="s">
        <v>63</v>
      </c>
      <c r="C554" s="31" t="s">
        <v>42</v>
      </c>
      <c r="D554" s="30">
        <v>4410</v>
      </c>
      <c r="E554" s="30">
        <v>4303.6629709999997</v>
      </c>
      <c r="F554" s="30">
        <v>4065.5320699999993</v>
      </c>
      <c r="G554" s="30">
        <v>3818.7393580000007</v>
      </c>
      <c r="H554" s="30">
        <v>4039.3937963999997</v>
      </c>
      <c r="I554" s="30">
        <v>4049.3946833999998</v>
      </c>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row>
    <row r="555" spans="1:50" x14ac:dyDescent="0.35">
      <c r="A555" t="s">
        <v>50</v>
      </c>
      <c r="B555" t="s">
        <v>63</v>
      </c>
      <c r="C555" s="31" t="s">
        <v>43</v>
      </c>
      <c r="D555" s="30">
        <v>4488</v>
      </c>
      <c r="E555" s="30">
        <v>4354.9338912999992</v>
      </c>
      <c r="F555" s="30">
        <v>4274.0038404999996</v>
      </c>
      <c r="G555" s="30">
        <v>4074.4471907999996</v>
      </c>
      <c r="H555" s="30">
        <v>3855.0562096000003</v>
      </c>
      <c r="I555" s="30">
        <v>4093.4984565</v>
      </c>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row>
    <row r="556" spans="1:50" x14ac:dyDescent="0.35">
      <c r="A556" t="s">
        <v>50</v>
      </c>
      <c r="B556" t="s">
        <v>63</v>
      </c>
      <c r="C556" s="31" t="s">
        <v>44</v>
      </c>
      <c r="D556" s="30">
        <v>3904</v>
      </c>
      <c r="E556" s="30">
        <v>4334.5664300000008</v>
      </c>
      <c r="F556" s="30">
        <v>4235.453876399999</v>
      </c>
      <c r="G556" s="30">
        <v>4168.8811015000001</v>
      </c>
      <c r="H556" s="30">
        <v>3999.7745363999993</v>
      </c>
      <c r="I556" s="30">
        <v>3809.4798653999992</v>
      </c>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row>
    <row r="557" spans="1:50" x14ac:dyDescent="0.35">
      <c r="A557" t="s">
        <v>50</v>
      </c>
      <c r="B557" t="s">
        <v>63</v>
      </c>
      <c r="C557" s="31" t="s">
        <v>45</v>
      </c>
      <c r="D557" s="30">
        <v>3487</v>
      </c>
      <c r="E557" s="30">
        <v>3719.1542672999994</v>
      </c>
      <c r="F557" s="30">
        <v>4118.5905703999997</v>
      </c>
      <c r="G557" s="30">
        <v>4045.8182229000004</v>
      </c>
      <c r="H557" s="30">
        <v>3993.5466097999997</v>
      </c>
      <c r="I557" s="30">
        <v>3854.3868193000008</v>
      </c>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row>
    <row r="558" spans="1:50" x14ac:dyDescent="0.35">
      <c r="A558" t="s">
        <v>50</v>
      </c>
      <c r="B558" t="s">
        <v>63</v>
      </c>
      <c r="C558" s="31" t="s">
        <v>46</v>
      </c>
      <c r="D558" s="30">
        <v>2593</v>
      </c>
      <c r="E558" s="30">
        <v>3196.1893571999999</v>
      </c>
      <c r="F558" s="30">
        <v>3407.1752645999995</v>
      </c>
      <c r="G558" s="30">
        <v>3774.8217701000003</v>
      </c>
      <c r="H558" s="30">
        <v>3728.6889497999996</v>
      </c>
      <c r="I558" s="30">
        <v>3702.207373799999</v>
      </c>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row>
    <row r="559" spans="1:50" x14ac:dyDescent="0.35">
      <c r="A559" t="s">
        <v>50</v>
      </c>
      <c r="B559" t="s">
        <v>63</v>
      </c>
      <c r="C559" s="31" t="s">
        <v>47</v>
      </c>
      <c r="D559" s="30">
        <v>1785</v>
      </c>
      <c r="E559" s="30">
        <v>2245.1792242000001</v>
      </c>
      <c r="F559" s="30">
        <v>2793.7101899000008</v>
      </c>
      <c r="G559" s="30">
        <v>2991.9187102000001</v>
      </c>
      <c r="H559" s="30">
        <v>3330.2405790999996</v>
      </c>
      <c r="I559" s="30">
        <v>3318.5877580000006</v>
      </c>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row>
    <row r="560" spans="1:50" x14ac:dyDescent="0.35">
      <c r="A560" t="s">
        <v>50</v>
      </c>
      <c r="B560" t="s">
        <v>63</v>
      </c>
      <c r="C560" s="31" t="s">
        <v>48</v>
      </c>
      <c r="D560" s="30">
        <v>1720</v>
      </c>
      <c r="E560" s="30">
        <v>2232.8698949</v>
      </c>
      <c r="F560" s="30">
        <v>2885.1579806000009</v>
      </c>
      <c r="G560" s="30">
        <v>3697.1473030000002</v>
      </c>
      <c r="H560" s="30">
        <v>4339.1514332999996</v>
      </c>
      <c r="I560" s="30">
        <v>4972.9225846999998</v>
      </c>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row>
    <row r="561" spans="1:50" x14ac:dyDescent="0.35">
      <c r="A561" t="s">
        <v>30</v>
      </c>
      <c r="B561" t="s">
        <v>63</v>
      </c>
      <c r="C561" s="31" t="s">
        <v>31</v>
      </c>
      <c r="D561" s="30">
        <v>3997</v>
      </c>
      <c r="E561" s="30">
        <v>3887.9466279000003</v>
      </c>
      <c r="F561" s="30">
        <v>3798.1526594000002</v>
      </c>
      <c r="G561" s="30">
        <v>3780.7867243999999</v>
      </c>
      <c r="H561" s="30">
        <v>3768.2451855999993</v>
      </c>
      <c r="I561" s="30">
        <v>3692.7510203999996</v>
      </c>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row>
    <row r="562" spans="1:50" x14ac:dyDescent="0.35">
      <c r="A562" t="s">
        <v>30</v>
      </c>
      <c r="B562" t="s">
        <v>63</v>
      </c>
      <c r="C562" s="31" t="s">
        <v>32</v>
      </c>
      <c r="D562" s="30">
        <v>4417</v>
      </c>
      <c r="E562" s="30">
        <v>3981.9326350000001</v>
      </c>
      <c r="F562" s="30">
        <v>3898.9075344000003</v>
      </c>
      <c r="G562" s="30">
        <v>3805.8654765000006</v>
      </c>
      <c r="H562" s="30">
        <v>3779.1630494000001</v>
      </c>
      <c r="I562" s="30">
        <v>3768.5214842000009</v>
      </c>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row>
    <row r="563" spans="1:50" x14ac:dyDescent="0.35">
      <c r="A563" t="s">
        <v>30</v>
      </c>
      <c r="B563" t="s">
        <v>63</v>
      </c>
      <c r="C563" s="31" t="s">
        <v>33</v>
      </c>
      <c r="D563" s="30">
        <v>4778</v>
      </c>
      <c r="E563" s="30">
        <v>4384.8036619000004</v>
      </c>
      <c r="F563" s="30">
        <v>3984.1272934000003</v>
      </c>
      <c r="G563" s="30">
        <v>3891.6730622</v>
      </c>
      <c r="H563" s="30">
        <v>3791.2243212999997</v>
      </c>
      <c r="I563" s="30">
        <v>3759.5142531000001</v>
      </c>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row>
    <row r="564" spans="1:50" x14ac:dyDescent="0.35">
      <c r="A564" t="s">
        <v>30</v>
      </c>
      <c r="B564" t="s">
        <v>63</v>
      </c>
      <c r="C564" s="31" t="s">
        <v>34</v>
      </c>
      <c r="D564" s="30">
        <v>3920</v>
      </c>
      <c r="E564" s="30">
        <v>4455.3591231999999</v>
      </c>
      <c r="F564" s="30">
        <v>4145.2217111</v>
      </c>
      <c r="G564" s="30">
        <v>3784.9341433</v>
      </c>
      <c r="H564" s="30">
        <v>3675.9213238000002</v>
      </c>
      <c r="I564" s="30">
        <v>3574.3746148999999</v>
      </c>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row>
    <row r="565" spans="1:50" x14ac:dyDescent="0.35">
      <c r="A565" t="s">
        <v>30</v>
      </c>
      <c r="B565" t="s">
        <v>63</v>
      </c>
      <c r="C565" s="31" t="s">
        <v>35</v>
      </c>
      <c r="D565" s="30">
        <v>3548</v>
      </c>
      <c r="E565" s="30">
        <v>3172.5374595000008</v>
      </c>
      <c r="F565" s="30">
        <v>3558.9213938000007</v>
      </c>
      <c r="G565" s="30">
        <v>3361.3509230000009</v>
      </c>
      <c r="H565" s="30">
        <v>3083.8958385999999</v>
      </c>
      <c r="I565" s="30">
        <v>2973.9257084000001</v>
      </c>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row>
    <row r="566" spans="1:50" x14ac:dyDescent="0.35">
      <c r="A566" t="s">
        <v>30</v>
      </c>
      <c r="B566" t="s">
        <v>63</v>
      </c>
      <c r="C566" s="31" t="s">
        <v>36</v>
      </c>
      <c r="D566" s="30">
        <v>3682</v>
      </c>
      <c r="E566" s="30">
        <v>3365.9252846000009</v>
      </c>
      <c r="F566" s="30">
        <v>3333.6532647000004</v>
      </c>
      <c r="G566" s="30">
        <v>3618.6016577999994</v>
      </c>
      <c r="H566" s="30">
        <v>3470.0479399999999</v>
      </c>
      <c r="I566" s="30">
        <v>3234.7475965999997</v>
      </c>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row>
    <row r="567" spans="1:50" x14ac:dyDescent="0.35">
      <c r="A567" t="s">
        <v>30</v>
      </c>
      <c r="B567" t="s">
        <v>63</v>
      </c>
      <c r="C567" s="31" t="s">
        <v>37</v>
      </c>
      <c r="D567" s="30">
        <v>3596</v>
      </c>
      <c r="E567" s="30">
        <v>3611.4451709000009</v>
      </c>
      <c r="F567" s="30">
        <v>3444.0731383999996</v>
      </c>
      <c r="G567" s="30">
        <v>3461.3902430999997</v>
      </c>
      <c r="H567" s="30">
        <v>3679.9349367</v>
      </c>
      <c r="I567" s="30">
        <v>3552.8819325000004</v>
      </c>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row>
    <row r="568" spans="1:50" x14ac:dyDescent="0.35">
      <c r="A568" t="s">
        <v>30</v>
      </c>
      <c r="B568" t="s">
        <v>63</v>
      </c>
      <c r="C568" s="31" t="s">
        <v>38</v>
      </c>
      <c r="D568" s="30">
        <v>3439</v>
      </c>
      <c r="E568" s="30">
        <v>3581.7057808999998</v>
      </c>
      <c r="F568" s="30">
        <v>3585.7029548999999</v>
      </c>
      <c r="G568" s="30">
        <v>3439.6791865999994</v>
      </c>
      <c r="H568" s="30">
        <v>3459.1570044999999</v>
      </c>
      <c r="I568" s="30">
        <v>3637.1874110999997</v>
      </c>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row>
    <row r="569" spans="1:50" x14ac:dyDescent="0.35">
      <c r="A569" t="s">
        <v>30</v>
      </c>
      <c r="B569" t="s">
        <v>63</v>
      </c>
      <c r="C569" s="31" t="s">
        <v>39</v>
      </c>
      <c r="D569" s="30">
        <v>3328</v>
      </c>
      <c r="E569" s="30">
        <v>3595.7735549999998</v>
      </c>
      <c r="F569" s="30">
        <v>3684.9812259</v>
      </c>
      <c r="G569" s="30">
        <v>3656.9591175</v>
      </c>
      <c r="H569" s="30">
        <v>3516.4694605000004</v>
      </c>
      <c r="I569" s="30">
        <v>3538.1212843999997</v>
      </c>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row>
    <row r="570" spans="1:50" x14ac:dyDescent="0.35">
      <c r="A570" t="s">
        <v>30</v>
      </c>
      <c r="B570" t="s">
        <v>63</v>
      </c>
      <c r="C570" s="31" t="s">
        <v>40</v>
      </c>
      <c r="D570" s="30">
        <v>3815</v>
      </c>
      <c r="E570" s="30">
        <v>3507.7073551000003</v>
      </c>
      <c r="F570" s="30">
        <v>3799.6391172999997</v>
      </c>
      <c r="G570" s="30">
        <v>3850.4750911000001</v>
      </c>
      <c r="H570" s="30">
        <v>3801.3575974999999</v>
      </c>
      <c r="I570" s="30">
        <v>3666.9100785999999</v>
      </c>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row>
    <row r="571" spans="1:50" x14ac:dyDescent="0.35">
      <c r="A571" t="s">
        <v>30</v>
      </c>
      <c r="B571" t="s">
        <v>63</v>
      </c>
      <c r="C571" s="31" t="s">
        <v>41</v>
      </c>
      <c r="D571" s="30">
        <v>4347</v>
      </c>
      <c r="E571" s="30">
        <v>4002.8982722000001</v>
      </c>
      <c r="F571" s="30">
        <v>3715.0620061999994</v>
      </c>
      <c r="G571" s="30">
        <v>4024.6237267000006</v>
      </c>
      <c r="H571" s="30">
        <v>4051.5260088999999</v>
      </c>
      <c r="I571" s="30">
        <v>3993.4732419000002</v>
      </c>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row>
    <row r="572" spans="1:50" x14ac:dyDescent="0.35">
      <c r="A572" t="s">
        <v>30</v>
      </c>
      <c r="B572" t="s">
        <v>63</v>
      </c>
      <c r="C572" s="31" t="s">
        <v>42</v>
      </c>
      <c r="D572" s="30">
        <v>4461</v>
      </c>
      <c r="E572" s="30">
        <v>4500.6886975000007</v>
      </c>
      <c r="F572" s="30">
        <v>4214.2003774000004</v>
      </c>
      <c r="G572" s="30">
        <v>3937.7626236999995</v>
      </c>
      <c r="H572" s="30">
        <v>4266.6192584000009</v>
      </c>
      <c r="I572" s="30">
        <v>4283.8798465</v>
      </c>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row>
    <row r="573" spans="1:50" x14ac:dyDescent="0.35">
      <c r="A573" t="s">
        <v>30</v>
      </c>
      <c r="B573" t="s">
        <v>63</v>
      </c>
      <c r="C573" s="31" t="s">
        <v>43</v>
      </c>
      <c r="D573" s="30">
        <v>4567</v>
      </c>
      <c r="E573" s="30">
        <v>4560.6179540999992</v>
      </c>
      <c r="F573" s="30">
        <v>4586.7294351</v>
      </c>
      <c r="G573" s="30">
        <v>4349.3492543999992</v>
      </c>
      <c r="H573" s="30">
        <v>4090.6215310999996</v>
      </c>
      <c r="I573" s="30">
        <v>4437.1966886999999</v>
      </c>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row>
    <row r="574" spans="1:50" x14ac:dyDescent="0.35">
      <c r="A574" t="s">
        <v>30</v>
      </c>
      <c r="B574" t="s">
        <v>63</v>
      </c>
      <c r="C574" s="31" t="s">
        <v>44</v>
      </c>
      <c r="D574" s="30">
        <v>4252</v>
      </c>
      <c r="E574" s="30">
        <v>4468.9023894000002</v>
      </c>
      <c r="F574" s="30">
        <v>4464.1206818999999</v>
      </c>
      <c r="G574" s="30">
        <v>4486.8308977999995</v>
      </c>
      <c r="H574" s="30">
        <v>4295.6511190000001</v>
      </c>
      <c r="I574" s="30">
        <v>4067.0003593000001</v>
      </c>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row>
    <row r="575" spans="1:50" x14ac:dyDescent="0.35">
      <c r="A575" t="s">
        <v>30</v>
      </c>
      <c r="B575" t="s">
        <v>63</v>
      </c>
      <c r="C575" s="31" t="s">
        <v>45</v>
      </c>
      <c r="D575" s="30">
        <v>3733</v>
      </c>
      <c r="E575" s="30">
        <v>3980.0285545000002</v>
      </c>
      <c r="F575" s="30">
        <v>4204.2008850000002</v>
      </c>
      <c r="G575" s="30">
        <v>4218.0094036999999</v>
      </c>
      <c r="H575" s="30">
        <v>4247.2991811000002</v>
      </c>
      <c r="I575" s="30">
        <v>4098.2227875999997</v>
      </c>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row>
    <row r="576" spans="1:50" x14ac:dyDescent="0.35">
      <c r="A576" t="s">
        <v>30</v>
      </c>
      <c r="B576" t="s">
        <v>63</v>
      </c>
      <c r="C576" s="31" t="s">
        <v>46</v>
      </c>
      <c r="D576" s="30">
        <v>2655</v>
      </c>
      <c r="E576" s="30">
        <v>3301.8187913999996</v>
      </c>
      <c r="F576" s="30">
        <v>3527.1876493</v>
      </c>
      <c r="G576" s="30">
        <v>3758.4904880000008</v>
      </c>
      <c r="H576" s="30">
        <v>3791.4692642</v>
      </c>
      <c r="I576" s="30">
        <v>3837.7279095000004</v>
      </c>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row>
    <row r="577" spans="1:50" x14ac:dyDescent="0.35">
      <c r="A577" t="s">
        <v>30</v>
      </c>
      <c r="B577" t="s">
        <v>63</v>
      </c>
      <c r="C577" s="31" t="s">
        <v>47</v>
      </c>
      <c r="D577" s="30">
        <v>1686</v>
      </c>
      <c r="E577" s="30">
        <v>2068.2654739</v>
      </c>
      <c r="F577" s="30">
        <v>2591.0043762</v>
      </c>
      <c r="G577" s="30">
        <v>2788.3784357</v>
      </c>
      <c r="H577" s="30">
        <v>3006.1511818999998</v>
      </c>
      <c r="I577" s="30">
        <v>3054.0867866999997</v>
      </c>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row>
    <row r="578" spans="1:50" x14ac:dyDescent="0.35">
      <c r="A578" t="s">
        <v>30</v>
      </c>
      <c r="B578" t="s">
        <v>63</v>
      </c>
      <c r="C578" s="31" t="s">
        <v>48</v>
      </c>
      <c r="D578" s="30">
        <v>1200</v>
      </c>
      <c r="E578" s="30">
        <v>1566.5893245000002</v>
      </c>
      <c r="F578" s="30">
        <v>2031.7091065000004</v>
      </c>
      <c r="G578" s="30">
        <v>2627.8256231999999</v>
      </c>
      <c r="H578" s="30">
        <v>3051.1743125000003</v>
      </c>
      <c r="I578" s="30">
        <v>3420.8387434000001</v>
      </c>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row>
    <row r="579" spans="1:50" x14ac:dyDescent="0.35">
      <c r="A579" t="s">
        <v>51</v>
      </c>
      <c r="B579" t="s">
        <v>63</v>
      </c>
      <c r="C579" s="31" t="s">
        <v>31</v>
      </c>
      <c r="D579" s="30">
        <v>7697</v>
      </c>
      <c r="E579" s="30">
        <v>7717.5494263999999</v>
      </c>
      <c r="F579" s="30">
        <v>7549.6196519999985</v>
      </c>
      <c r="G579" s="30">
        <v>7518.4440725000004</v>
      </c>
      <c r="H579" s="30">
        <v>7497.5193951000019</v>
      </c>
      <c r="I579" s="30">
        <v>7351.6985100000002</v>
      </c>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row>
    <row r="580" spans="1:50" x14ac:dyDescent="0.35">
      <c r="A580" t="s">
        <v>51</v>
      </c>
      <c r="B580" t="s">
        <v>63</v>
      </c>
      <c r="C580" s="31" t="s">
        <v>32</v>
      </c>
      <c r="D580" s="30">
        <v>8679</v>
      </c>
      <c r="E580" s="30">
        <v>7726.4532417999999</v>
      </c>
      <c r="F580" s="30">
        <v>7734.5424281999976</v>
      </c>
      <c r="G580" s="30">
        <v>7556.793337699999</v>
      </c>
      <c r="H580" s="30">
        <v>7505.3160987000001</v>
      </c>
      <c r="I580" s="30">
        <v>7485.5576888999985</v>
      </c>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row>
    <row r="581" spans="1:50" x14ac:dyDescent="0.35">
      <c r="A581" t="s">
        <v>51</v>
      </c>
      <c r="B581" t="s">
        <v>63</v>
      </c>
      <c r="C581" s="31" t="s">
        <v>33</v>
      </c>
      <c r="D581" s="30">
        <v>9338</v>
      </c>
      <c r="E581" s="30">
        <v>8395.3164170999989</v>
      </c>
      <c r="F581" s="30">
        <v>7557.6932223999993</v>
      </c>
      <c r="G581" s="30">
        <v>7495.5942665000002</v>
      </c>
      <c r="H581" s="30">
        <v>7301.1792821999998</v>
      </c>
      <c r="I581" s="30">
        <v>7235.4494395000002</v>
      </c>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row>
    <row r="582" spans="1:50" x14ac:dyDescent="0.35">
      <c r="A582" t="s">
        <v>51</v>
      </c>
      <c r="B582" t="s">
        <v>63</v>
      </c>
      <c r="C582" s="31" t="s">
        <v>34</v>
      </c>
      <c r="D582" s="30">
        <v>7502</v>
      </c>
      <c r="E582" s="30">
        <v>8184.3666957999994</v>
      </c>
      <c r="F582" s="30">
        <v>7487.7466301999993</v>
      </c>
      <c r="G582" s="30">
        <v>6785.7660550000001</v>
      </c>
      <c r="H582" s="30">
        <v>6647.9655064000008</v>
      </c>
      <c r="I582" s="30">
        <v>6455.4930505000002</v>
      </c>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row>
    <row r="583" spans="1:50" x14ac:dyDescent="0.35">
      <c r="A583" t="s">
        <v>51</v>
      </c>
      <c r="B583" t="s">
        <v>63</v>
      </c>
      <c r="C583" s="31" t="s">
        <v>35</v>
      </c>
      <c r="D583" s="30">
        <v>6720</v>
      </c>
      <c r="E583" s="30">
        <v>6011.456092800001</v>
      </c>
      <c r="F583" s="30">
        <v>6655.6537331000009</v>
      </c>
      <c r="G583" s="30">
        <v>6270.9102129000003</v>
      </c>
      <c r="H583" s="30">
        <v>5745.9169303999988</v>
      </c>
      <c r="I583" s="30">
        <v>5566.4154455999987</v>
      </c>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row>
    <row r="584" spans="1:50" x14ac:dyDescent="0.35">
      <c r="A584" t="s">
        <v>51</v>
      </c>
      <c r="B584" t="s">
        <v>63</v>
      </c>
      <c r="C584" s="31" t="s">
        <v>36</v>
      </c>
      <c r="D584" s="30">
        <v>7430</v>
      </c>
      <c r="E584" s="30">
        <v>6647.1748790000011</v>
      </c>
      <c r="F584" s="30">
        <v>6621.6044247</v>
      </c>
      <c r="G584" s="30">
        <v>7148.4290544000005</v>
      </c>
      <c r="H584" s="30">
        <v>6860.3979678999985</v>
      </c>
      <c r="I584" s="30">
        <v>6399.3884845000002</v>
      </c>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row>
    <row r="585" spans="1:50" x14ac:dyDescent="0.35">
      <c r="A585" t="s">
        <v>51</v>
      </c>
      <c r="B585" t="s">
        <v>63</v>
      </c>
      <c r="C585" s="31" t="s">
        <v>37</v>
      </c>
      <c r="D585" s="30">
        <v>7170</v>
      </c>
      <c r="E585" s="30">
        <v>7442.7230795999994</v>
      </c>
      <c r="F585" s="30">
        <v>7024.0079887000002</v>
      </c>
      <c r="G585" s="30">
        <v>7077.8736491</v>
      </c>
      <c r="H585" s="30">
        <v>7497.9497451000007</v>
      </c>
      <c r="I585" s="30">
        <v>7244.0485079999999</v>
      </c>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row>
    <row r="586" spans="1:50" x14ac:dyDescent="0.35">
      <c r="A586" t="s">
        <v>51</v>
      </c>
      <c r="B586" t="s">
        <v>63</v>
      </c>
      <c r="C586" s="31" t="s">
        <v>38</v>
      </c>
      <c r="D586" s="30">
        <v>7147</v>
      </c>
      <c r="E586" s="30">
        <v>7307.6991181000012</v>
      </c>
      <c r="F586" s="30">
        <v>7460.6895311999997</v>
      </c>
      <c r="G586" s="30">
        <v>7100.8467521000011</v>
      </c>
      <c r="H586" s="30">
        <v>7148.0911050000004</v>
      </c>
      <c r="I586" s="30">
        <v>7496.9235567000005</v>
      </c>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row>
    <row r="587" spans="1:50" x14ac:dyDescent="0.35">
      <c r="A587" t="s">
        <v>51</v>
      </c>
      <c r="B587" t="s">
        <v>63</v>
      </c>
      <c r="C587" s="31" t="s">
        <v>39</v>
      </c>
      <c r="D587" s="30">
        <v>6973</v>
      </c>
      <c r="E587" s="30">
        <v>7364.5864922000001</v>
      </c>
      <c r="F587" s="30">
        <v>7474.6215452999986</v>
      </c>
      <c r="G587" s="30">
        <v>7512.7710189999998</v>
      </c>
      <c r="H587" s="30">
        <v>7173.1686070000005</v>
      </c>
      <c r="I587" s="30">
        <v>7217.108426400001</v>
      </c>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row>
    <row r="588" spans="1:50" x14ac:dyDescent="0.35">
      <c r="A588" t="s">
        <v>51</v>
      </c>
      <c r="B588" t="s">
        <v>63</v>
      </c>
      <c r="C588" s="31" t="s">
        <v>40</v>
      </c>
      <c r="D588" s="30">
        <v>7807</v>
      </c>
      <c r="E588" s="30">
        <v>7174.6721849000005</v>
      </c>
      <c r="F588" s="30">
        <v>7638.8142105999996</v>
      </c>
      <c r="G588" s="30">
        <v>7703.0546586</v>
      </c>
      <c r="H588" s="30">
        <v>7670.2888251999993</v>
      </c>
      <c r="I588" s="30">
        <v>7348.7866885999993</v>
      </c>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row>
    <row r="589" spans="1:50" x14ac:dyDescent="0.35">
      <c r="A589" t="s">
        <v>51</v>
      </c>
      <c r="B589" t="s">
        <v>63</v>
      </c>
      <c r="C589" s="31" t="s">
        <v>41</v>
      </c>
      <c r="D589" s="30">
        <v>8662</v>
      </c>
      <c r="E589" s="30">
        <v>8014.4524158000004</v>
      </c>
      <c r="F589" s="30">
        <v>7450.1203159000006</v>
      </c>
      <c r="G589" s="30">
        <v>7959.1903441000004</v>
      </c>
      <c r="H589" s="30">
        <v>7993.7842371999996</v>
      </c>
      <c r="I589" s="30">
        <v>7922.264794499999</v>
      </c>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row>
    <row r="590" spans="1:50" x14ac:dyDescent="0.35">
      <c r="A590" t="s">
        <v>51</v>
      </c>
      <c r="B590" t="s">
        <v>63</v>
      </c>
      <c r="C590" s="31" t="s">
        <v>42</v>
      </c>
      <c r="D590" s="30">
        <v>8871</v>
      </c>
      <c r="E590" s="30">
        <v>8804.3516684999995</v>
      </c>
      <c r="F590" s="30">
        <v>8279.7324473999997</v>
      </c>
      <c r="G590" s="30">
        <v>7756.5019817000002</v>
      </c>
      <c r="H590" s="30">
        <v>8306.0130547999997</v>
      </c>
      <c r="I590" s="30">
        <v>8333.2745298999998</v>
      </c>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row>
    <row r="591" spans="1:50" x14ac:dyDescent="0.35">
      <c r="A591" t="s">
        <v>51</v>
      </c>
      <c r="B591" t="s">
        <v>63</v>
      </c>
      <c r="C591" s="31" t="s">
        <v>43</v>
      </c>
      <c r="D591" s="30">
        <v>9055</v>
      </c>
      <c r="E591" s="30">
        <v>8915.5518453999994</v>
      </c>
      <c r="F591" s="30">
        <v>8860.7332755999978</v>
      </c>
      <c r="G591" s="30">
        <v>8423.7964451999997</v>
      </c>
      <c r="H591" s="30">
        <v>7945.6777407</v>
      </c>
      <c r="I591" s="30">
        <v>8530.6951451999994</v>
      </c>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row>
    <row r="592" spans="1:50" x14ac:dyDescent="0.35">
      <c r="A592" t="s">
        <v>51</v>
      </c>
      <c r="B592" t="s">
        <v>63</v>
      </c>
      <c r="C592" s="31" t="s">
        <v>44</v>
      </c>
      <c r="D592" s="30">
        <v>8156</v>
      </c>
      <c r="E592" s="30">
        <v>8803.4688194000009</v>
      </c>
      <c r="F592" s="30">
        <v>8699.5745583000007</v>
      </c>
      <c r="G592" s="30">
        <v>8655.7119992999997</v>
      </c>
      <c r="H592" s="30">
        <v>8295.4256554000003</v>
      </c>
      <c r="I592" s="30">
        <v>7876.4802247000007</v>
      </c>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row>
    <row r="593" spans="1:50" x14ac:dyDescent="0.35">
      <c r="A593" t="s">
        <v>51</v>
      </c>
      <c r="B593" t="s">
        <v>63</v>
      </c>
      <c r="C593" s="31" t="s">
        <v>45</v>
      </c>
      <c r="D593" s="30">
        <v>7220</v>
      </c>
      <c r="E593" s="30">
        <v>7699.182821800001</v>
      </c>
      <c r="F593" s="30">
        <v>8322.7914553999981</v>
      </c>
      <c r="G593" s="30">
        <v>8263.8276265999993</v>
      </c>
      <c r="H593" s="30">
        <v>8240.845790899999</v>
      </c>
      <c r="I593" s="30">
        <v>7952.6096068999996</v>
      </c>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row>
    <row r="594" spans="1:50" x14ac:dyDescent="0.35">
      <c r="A594" t="s">
        <v>51</v>
      </c>
      <c r="B594" t="s">
        <v>63</v>
      </c>
      <c r="C594" s="31" t="s">
        <v>46</v>
      </c>
      <c r="D594" s="30">
        <v>5248</v>
      </c>
      <c r="E594" s="30">
        <v>6498.0081485999999</v>
      </c>
      <c r="F594" s="30">
        <v>6934.3629138999995</v>
      </c>
      <c r="G594" s="30">
        <v>7533.3122580999998</v>
      </c>
      <c r="H594" s="30">
        <v>7520.1582139999991</v>
      </c>
      <c r="I594" s="30">
        <v>7539.9352832999994</v>
      </c>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row>
    <row r="595" spans="1:50" x14ac:dyDescent="0.35">
      <c r="A595" t="s">
        <v>51</v>
      </c>
      <c r="B595" t="s">
        <v>63</v>
      </c>
      <c r="C595" s="31" t="s">
        <v>47</v>
      </c>
      <c r="D595" s="30">
        <v>3471</v>
      </c>
      <c r="E595" s="30">
        <v>4313.4446981000001</v>
      </c>
      <c r="F595" s="30">
        <v>5384.7145661000004</v>
      </c>
      <c r="G595" s="30">
        <v>5780.2971459000009</v>
      </c>
      <c r="H595" s="30">
        <v>6336.3917610000008</v>
      </c>
      <c r="I595" s="30">
        <v>6372.6745447000003</v>
      </c>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row>
    <row r="596" spans="1:50" x14ac:dyDescent="0.35">
      <c r="A596" t="s">
        <v>51</v>
      </c>
      <c r="B596" t="s">
        <v>63</v>
      </c>
      <c r="C596" s="31" t="s">
        <v>48</v>
      </c>
      <c r="D596" s="30">
        <v>2920</v>
      </c>
      <c r="E596" s="30">
        <v>3799.4592193999997</v>
      </c>
      <c r="F596" s="30">
        <v>4916.8670871000004</v>
      </c>
      <c r="G596" s="30">
        <v>6324.9729261999992</v>
      </c>
      <c r="H596" s="30">
        <v>7390.3257457999989</v>
      </c>
      <c r="I596" s="30">
        <v>8393.7613281000013</v>
      </c>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row>
    <row r="597" spans="1:50" x14ac:dyDescent="0.35">
      <c r="A597" t="s">
        <v>50</v>
      </c>
      <c r="B597" t="s">
        <v>62</v>
      </c>
      <c r="C597" s="31" t="s">
        <v>31</v>
      </c>
      <c r="D597" s="30">
        <v>7145</v>
      </c>
      <c r="E597" s="30">
        <v>7209.1952618000005</v>
      </c>
      <c r="F597" s="30">
        <v>7439.1689770000003</v>
      </c>
      <c r="G597" s="30">
        <v>7816.5266986999995</v>
      </c>
      <c r="H597" s="30">
        <v>8172.3065105999995</v>
      </c>
      <c r="I597" s="30">
        <v>8352.1629503000022</v>
      </c>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row>
    <row r="598" spans="1:50" x14ac:dyDescent="0.35">
      <c r="A598" t="s">
        <v>50</v>
      </c>
      <c r="B598" t="s">
        <v>62</v>
      </c>
      <c r="C598" s="31" t="s">
        <v>32</v>
      </c>
      <c r="D598" s="30">
        <v>8229</v>
      </c>
      <c r="E598" s="30">
        <v>7464.3116818999997</v>
      </c>
      <c r="F598" s="30">
        <v>7597.5942333999992</v>
      </c>
      <c r="G598" s="30">
        <v>7816.9028195000019</v>
      </c>
      <c r="H598" s="30">
        <v>8172.6747709000001</v>
      </c>
      <c r="I598" s="30">
        <v>8536.389129000001</v>
      </c>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row>
    <row r="599" spans="1:50" x14ac:dyDescent="0.35">
      <c r="A599" t="s">
        <v>50</v>
      </c>
      <c r="B599" t="s">
        <v>62</v>
      </c>
      <c r="C599" s="31" t="s">
        <v>33</v>
      </c>
      <c r="D599" s="30">
        <v>8371</v>
      </c>
      <c r="E599" s="30">
        <v>8300.9571172000014</v>
      </c>
      <c r="F599" s="30">
        <v>7654.4185570000009</v>
      </c>
      <c r="G599" s="30">
        <v>7799.9660540999994</v>
      </c>
      <c r="H599" s="30">
        <v>7996.1795947999999</v>
      </c>
      <c r="I599" s="30">
        <v>8330.464966800002</v>
      </c>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row>
    <row r="600" spans="1:50" x14ac:dyDescent="0.35">
      <c r="A600" t="s">
        <v>50</v>
      </c>
      <c r="B600" t="s">
        <v>62</v>
      </c>
      <c r="C600" s="31" t="s">
        <v>34</v>
      </c>
      <c r="D600" s="30">
        <v>6942</v>
      </c>
      <c r="E600" s="30">
        <v>7750.1621100999982</v>
      </c>
      <c r="F600" s="30">
        <v>7709.6759658999999</v>
      </c>
      <c r="G600" s="30">
        <v>7179.058449000001</v>
      </c>
      <c r="H600" s="30">
        <v>7306.6582928999997</v>
      </c>
      <c r="I600" s="30">
        <v>7465.8058213999993</v>
      </c>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row>
    <row r="601" spans="1:50" x14ac:dyDescent="0.35">
      <c r="A601" t="s">
        <v>50</v>
      </c>
      <c r="B601" t="s">
        <v>62</v>
      </c>
      <c r="C601" s="31" t="s">
        <v>35</v>
      </c>
      <c r="D601" s="30">
        <v>6397</v>
      </c>
      <c r="E601" s="30">
        <v>6653.6471196999992</v>
      </c>
      <c r="F601" s="30">
        <v>7591.2098618999989</v>
      </c>
      <c r="G601" s="30">
        <v>7611.7872188999982</v>
      </c>
      <c r="H601" s="30">
        <v>7233.4216838000002</v>
      </c>
      <c r="I601" s="30">
        <v>7334.0724108999984</v>
      </c>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row>
    <row r="602" spans="1:50" x14ac:dyDescent="0.35">
      <c r="A602" t="s">
        <v>50</v>
      </c>
      <c r="B602" t="s">
        <v>62</v>
      </c>
      <c r="C602" s="31" t="s">
        <v>36</v>
      </c>
      <c r="D602" s="30">
        <v>7421</v>
      </c>
      <c r="E602" s="30">
        <v>7156.6229764000009</v>
      </c>
      <c r="F602" s="30">
        <v>7691.8703853999996</v>
      </c>
      <c r="G602" s="30">
        <v>8635.9323478000024</v>
      </c>
      <c r="H602" s="30">
        <v>8698.7605870000025</v>
      </c>
      <c r="I602" s="30">
        <v>8427.5088142999994</v>
      </c>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row>
    <row r="603" spans="1:50" x14ac:dyDescent="0.35">
      <c r="A603" t="s">
        <v>50</v>
      </c>
      <c r="B603" t="s">
        <v>62</v>
      </c>
      <c r="C603" s="31" t="s">
        <v>37</v>
      </c>
      <c r="D603" s="30">
        <v>7594</v>
      </c>
      <c r="E603" s="30">
        <v>8049.0477152000003</v>
      </c>
      <c r="F603" s="30">
        <v>8011.8215770999986</v>
      </c>
      <c r="G603" s="30">
        <v>8551.111137599999</v>
      </c>
      <c r="H603" s="30">
        <v>9436.5613599000026</v>
      </c>
      <c r="I603" s="30">
        <v>9528.2854364999985</v>
      </c>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row>
    <row r="604" spans="1:50" x14ac:dyDescent="0.35">
      <c r="A604" t="s">
        <v>50</v>
      </c>
      <c r="B604" t="s">
        <v>62</v>
      </c>
      <c r="C604" s="31" t="s">
        <v>38</v>
      </c>
      <c r="D604" s="30">
        <v>7864</v>
      </c>
      <c r="E604" s="30">
        <v>8020.1329132000001</v>
      </c>
      <c r="F604" s="30">
        <v>8391.3280793999984</v>
      </c>
      <c r="G604" s="30">
        <v>8382.5160101999991</v>
      </c>
      <c r="H604" s="30">
        <v>8884.0334295999983</v>
      </c>
      <c r="I604" s="30">
        <v>9712.486117800001</v>
      </c>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row>
    <row r="605" spans="1:50" x14ac:dyDescent="0.35">
      <c r="A605" t="s">
        <v>50</v>
      </c>
      <c r="B605" t="s">
        <v>62</v>
      </c>
      <c r="C605" s="31" t="s">
        <v>39</v>
      </c>
      <c r="D605" s="30">
        <v>7049</v>
      </c>
      <c r="E605" s="30">
        <v>8082.3342346999998</v>
      </c>
      <c r="F605" s="30">
        <v>8304.8618981</v>
      </c>
      <c r="G605" s="30">
        <v>8620.8617137000019</v>
      </c>
      <c r="H605" s="30">
        <v>8614.2297768000026</v>
      </c>
      <c r="I605" s="30">
        <v>9094.4058073000015</v>
      </c>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row>
    <row r="606" spans="1:50" x14ac:dyDescent="0.35">
      <c r="A606" t="s">
        <v>50</v>
      </c>
      <c r="B606" t="s">
        <v>62</v>
      </c>
      <c r="C606" s="31" t="s">
        <v>40</v>
      </c>
      <c r="D606" s="30">
        <v>7362</v>
      </c>
      <c r="E606" s="30">
        <v>7165.3828644000014</v>
      </c>
      <c r="F606" s="30">
        <v>8165.433696600001</v>
      </c>
      <c r="G606" s="30">
        <v>8424.0243607000029</v>
      </c>
      <c r="H606" s="30">
        <v>8695.4706210999975</v>
      </c>
      <c r="I606" s="30">
        <v>8695.5437931999968</v>
      </c>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row>
    <row r="607" spans="1:50" x14ac:dyDescent="0.35">
      <c r="A607" t="s">
        <v>50</v>
      </c>
      <c r="B607" t="s">
        <v>62</v>
      </c>
      <c r="C607" s="31" t="s">
        <v>41</v>
      </c>
      <c r="D607" s="30">
        <v>7283</v>
      </c>
      <c r="E607" s="30">
        <v>7324.9574131999998</v>
      </c>
      <c r="F607" s="30">
        <v>7175.6424048000008</v>
      </c>
      <c r="G607" s="30">
        <v>8141.6802077000002</v>
      </c>
      <c r="H607" s="30">
        <v>8415.3456137999983</v>
      </c>
      <c r="I607" s="30">
        <v>8658.9583361999994</v>
      </c>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row>
    <row r="608" spans="1:50" x14ac:dyDescent="0.35">
      <c r="A608" t="s">
        <v>50</v>
      </c>
      <c r="B608" t="s">
        <v>62</v>
      </c>
      <c r="C608" s="31" t="s">
        <v>42</v>
      </c>
      <c r="D608" s="30">
        <v>7564</v>
      </c>
      <c r="E608" s="30">
        <v>7178.8736415000003</v>
      </c>
      <c r="F608" s="30">
        <v>7243.045981100001</v>
      </c>
      <c r="G608" s="30">
        <v>7142.7750839000009</v>
      </c>
      <c r="H608" s="30">
        <v>8072.4246886999999</v>
      </c>
      <c r="I608" s="30">
        <v>8362.8862327000006</v>
      </c>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row>
    <row r="609" spans="1:50" x14ac:dyDescent="0.35">
      <c r="A609" t="s">
        <v>50</v>
      </c>
      <c r="B609" t="s">
        <v>62</v>
      </c>
      <c r="C609" s="31" t="s">
        <v>43</v>
      </c>
      <c r="D609" s="30">
        <v>6925</v>
      </c>
      <c r="E609" s="30">
        <v>7276.8604527000025</v>
      </c>
      <c r="F609" s="30">
        <v>6998.9877169000001</v>
      </c>
      <c r="G609" s="30">
        <v>7087.1564804000009</v>
      </c>
      <c r="H609" s="30">
        <v>7024.5104852000013</v>
      </c>
      <c r="I609" s="30">
        <v>7921.5102519000002</v>
      </c>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row>
    <row r="610" spans="1:50" x14ac:dyDescent="0.35">
      <c r="A610" t="s">
        <v>50</v>
      </c>
      <c r="B610" t="s">
        <v>62</v>
      </c>
      <c r="C610" s="31" t="s">
        <v>44</v>
      </c>
      <c r="D610" s="30">
        <v>5403</v>
      </c>
      <c r="E610" s="30">
        <v>6641.7338738000008</v>
      </c>
      <c r="F610" s="30">
        <v>6961.3414399999992</v>
      </c>
      <c r="G610" s="30">
        <v>6776.2345016999998</v>
      </c>
      <c r="H610" s="30">
        <v>6878.6304746999995</v>
      </c>
      <c r="I610" s="30">
        <v>6851.8172263999995</v>
      </c>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row>
    <row r="611" spans="1:50" x14ac:dyDescent="0.35">
      <c r="A611" t="s">
        <v>50</v>
      </c>
      <c r="B611" t="s">
        <v>62</v>
      </c>
      <c r="C611" s="31" t="s">
        <v>45</v>
      </c>
      <c r="D611" s="30">
        <v>4531</v>
      </c>
      <c r="E611" s="30">
        <v>5058.6643133999996</v>
      </c>
      <c r="F611" s="30">
        <v>6145.9804263999995</v>
      </c>
      <c r="G611" s="30">
        <v>6453.0076743</v>
      </c>
      <c r="H611" s="30">
        <v>6340.7086843999996</v>
      </c>
      <c r="I611" s="30">
        <v>6455.1263150999985</v>
      </c>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row>
    <row r="612" spans="1:50" x14ac:dyDescent="0.35">
      <c r="A612" t="s">
        <v>50</v>
      </c>
      <c r="B612" t="s">
        <v>62</v>
      </c>
      <c r="C612" s="31" t="s">
        <v>46</v>
      </c>
      <c r="D612" s="30">
        <v>3207</v>
      </c>
      <c r="E612" s="30">
        <v>4107.7225726999995</v>
      </c>
      <c r="F612" s="30">
        <v>4580.3398828999998</v>
      </c>
      <c r="G612" s="30">
        <v>5558.2790033999981</v>
      </c>
      <c r="H612" s="30">
        <v>5859.2523572999999</v>
      </c>
      <c r="I612" s="30">
        <v>5809.5139766000011</v>
      </c>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row>
    <row r="613" spans="1:50" x14ac:dyDescent="0.35">
      <c r="A613" t="s">
        <v>50</v>
      </c>
      <c r="B613" t="s">
        <v>62</v>
      </c>
      <c r="C613" s="31" t="s">
        <v>47</v>
      </c>
      <c r="D613" s="30">
        <v>2297</v>
      </c>
      <c r="E613" s="30">
        <v>2717.2423243000003</v>
      </c>
      <c r="F613" s="30">
        <v>3509.7812941000002</v>
      </c>
      <c r="G613" s="30">
        <v>3940.6610400000009</v>
      </c>
      <c r="H613" s="30">
        <v>4799.8152127999983</v>
      </c>
      <c r="I613" s="30">
        <v>5091.0082831999998</v>
      </c>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row>
    <row r="614" spans="1:50" x14ac:dyDescent="0.35">
      <c r="A614" t="s">
        <v>50</v>
      </c>
      <c r="B614" t="s">
        <v>62</v>
      </c>
      <c r="C614" s="31" t="s">
        <v>48</v>
      </c>
      <c r="D614" s="30">
        <v>2071</v>
      </c>
      <c r="E614" s="30">
        <v>2665.2990056999997</v>
      </c>
      <c r="F614" s="30">
        <v>3345.3060313999999</v>
      </c>
      <c r="G614" s="30">
        <v>4326.0901742000005</v>
      </c>
      <c r="H614" s="30">
        <v>5227.3521549999996</v>
      </c>
      <c r="I614" s="30">
        <v>6395.7929138000018</v>
      </c>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row>
    <row r="615" spans="1:50" x14ac:dyDescent="0.35">
      <c r="A615" t="s">
        <v>30</v>
      </c>
      <c r="B615" t="s">
        <v>62</v>
      </c>
      <c r="C615" s="31" t="s">
        <v>31</v>
      </c>
      <c r="D615" s="30">
        <v>7482</v>
      </c>
      <c r="E615" s="30">
        <v>7576.8343924000001</v>
      </c>
      <c r="F615" s="30">
        <v>7812.6799732000018</v>
      </c>
      <c r="G615" s="30">
        <v>8206.4605509000012</v>
      </c>
      <c r="H615" s="30">
        <v>8578.2087561999997</v>
      </c>
      <c r="I615" s="30">
        <v>8765.8322500000013</v>
      </c>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row>
    <row r="616" spans="1:50" x14ac:dyDescent="0.35">
      <c r="A616" t="s">
        <v>30</v>
      </c>
      <c r="B616" t="s">
        <v>62</v>
      </c>
      <c r="C616" s="31" t="s">
        <v>32</v>
      </c>
      <c r="D616" s="30">
        <v>8429</v>
      </c>
      <c r="E616" s="30">
        <v>7760.7001197999998</v>
      </c>
      <c r="F616" s="30">
        <v>7893.178632600001</v>
      </c>
      <c r="G616" s="30">
        <v>8113.9036464000001</v>
      </c>
      <c r="H616" s="30">
        <v>8478.8832839000024</v>
      </c>
      <c r="I616" s="30">
        <v>8853.218571899999</v>
      </c>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row>
    <row r="617" spans="1:50" x14ac:dyDescent="0.35">
      <c r="A617" t="s">
        <v>30</v>
      </c>
      <c r="B617" t="s">
        <v>62</v>
      </c>
      <c r="C617" s="31" t="s">
        <v>33</v>
      </c>
      <c r="D617" s="30">
        <v>8983</v>
      </c>
      <c r="E617" s="30">
        <v>8609.8524913999991</v>
      </c>
      <c r="F617" s="30">
        <v>8031.1162656999995</v>
      </c>
      <c r="G617" s="30">
        <v>8167.1625165999985</v>
      </c>
      <c r="H617" s="30">
        <v>8368.8167770999989</v>
      </c>
      <c r="I617" s="30">
        <v>8717.4802892999978</v>
      </c>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row>
    <row r="618" spans="1:50" x14ac:dyDescent="0.35">
      <c r="A618" t="s">
        <v>30</v>
      </c>
      <c r="B618" t="s">
        <v>62</v>
      </c>
      <c r="C618" s="31" t="s">
        <v>34</v>
      </c>
      <c r="D618" s="30">
        <v>7598</v>
      </c>
      <c r="E618" s="30">
        <v>8851.8463182999985</v>
      </c>
      <c r="F618" s="30">
        <v>8612.6090992999998</v>
      </c>
      <c r="G618" s="30">
        <v>8103.7894601999997</v>
      </c>
      <c r="H618" s="30">
        <v>8228.4487363000007</v>
      </c>
      <c r="I618" s="30">
        <v>8409.6557423999984</v>
      </c>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row>
    <row r="619" spans="1:50" x14ac:dyDescent="0.35">
      <c r="A619" t="s">
        <v>30</v>
      </c>
      <c r="B619" t="s">
        <v>62</v>
      </c>
      <c r="C619" s="31" t="s">
        <v>35</v>
      </c>
      <c r="D619" s="30">
        <v>6788</v>
      </c>
      <c r="E619" s="30">
        <v>7520.0034605999999</v>
      </c>
      <c r="F619" s="30">
        <v>8776.2488647999962</v>
      </c>
      <c r="G619" s="30">
        <v>8681.9136291000013</v>
      </c>
      <c r="H619" s="30">
        <v>8284.1493829999999</v>
      </c>
      <c r="I619" s="30">
        <v>8380.1331123</v>
      </c>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row>
    <row r="620" spans="1:50" x14ac:dyDescent="0.35">
      <c r="A620" t="s">
        <v>30</v>
      </c>
      <c r="B620" t="s">
        <v>62</v>
      </c>
      <c r="C620" s="31" t="s">
        <v>36</v>
      </c>
      <c r="D620" s="30">
        <v>7455</v>
      </c>
      <c r="E620" s="30">
        <v>7273.7217611000005</v>
      </c>
      <c r="F620" s="30">
        <v>8022.3736143999995</v>
      </c>
      <c r="G620" s="30">
        <v>9112.1579115000004</v>
      </c>
      <c r="H620" s="30">
        <v>9120.9772237999987</v>
      </c>
      <c r="I620" s="30">
        <v>8840.1750266999989</v>
      </c>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row>
    <row r="621" spans="1:50" x14ac:dyDescent="0.35">
      <c r="A621" t="s">
        <v>30</v>
      </c>
      <c r="B621" t="s">
        <v>62</v>
      </c>
      <c r="C621" s="31" t="s">
        <v>37</v>
      </c>
      <c r="D621" s="30">
        <v>7714</v>
      </c>
      <c r="E621" s="30">
        <v>7876.6191316999993</v>
      </c>
      <c r="F621" s="30">
        <v>7858.4893316999996</v>
      </c>
      <c r="G621" s="30">
        <v>8504.9392829000008</v>
      </c>
      <c r="H621" s="30">
        <v>9470.4057505000001</v>
      </c>
      <c r="I621" s="30">
        <v>9536.5040554999996</v>
      </c>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row>
    <row r="622" spans="1:50" x14ac:dyDescent="0.35">
      <c r="A622" t="s">
        <v>30</v>
      </c>
      <c r="B622" t="s">
        <v>62</v>
      </c>
      <c r="C622" s="31" t="s">
        <v>38</v>
      </c>
      <c r="D622" s="30">
        <v>8006</v>
      </c>
      <c r="E622" s="30">
        <v>7910.551239800001</v>
      </c>
      <c r="F622" s="30">
        <v>8090.2223481999999</v>
      </c>
      <c r="G622" s="30">
        <v>8120.7933862999989</v>
      </c>
      <c r="H622" s="30">
        <v>8688.2007298999979</v>
      </c>
      <c r="I622" s="30">
        <v>9559.1407706000009</v>
      </c>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row>
    <row r="623" spans="1:50" x14ac:dyDescent="0.35">
      <c r="A623" t="s">
        <v>30</v>
      </c>
      <c r="B623" t="s">
        <v>62</v>
      </c>
      <c r="C623" s="31" t="s">
        <v>39</v>
      </c>
      <c r="D623" s="30">
        <v>7182</v>
      </c>
      <c r="E623" s="30">
        <v>8066.7230634000016</v>
      </c>
      <c r="F623" s="30">
        <v>8054.0226077999996</v>
      </c>
      <c r="G623" s="30">
        <v>8233.2623849000011</v>
      </c>
      <c r="H623" s="30">
        <v>8277.2113498999988</v>
      </c>
      <c r="I623" s="30">
        <v>8799.2969409000016</v>
      </c>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row>
    <row r="624" spans="1:50" x14ac:dyDescent="0.35">
      <c r="A624" t="s">
        <v>30</v>
      </c>
      <c r="B624" t="s">
        <v>62</v>
      </c>
      <c r="C624" s="31" t="s">
        <v>40</v>
      </c>
      <c r="D624" s="30">
        <v>7602</v>
      </c>
      <c r="E624" s="30">
        <v>7201.6706514000007</v>
      </c>
      <c r="F624" s="30">
        <v>8063.5972967000016</v>
      </c>
      <c r="G624" s="30">
        <v>8121.2863380999997</v>
      </c>
      <c r="H624" s="30">
        <v>8291.8018686000014</v>
      </c>
      <c r="I624" s="30">
        <v>8349.8354026000015</v>
      </c>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row>
    <row r="625" spans="1:50" x14ac:dyDescent="0.35">
      <c r="A625" t="s">
        <v>30</v>
      </c>
      <c r="B625" t="s">
        <v>62</v>
      </c>
      <c r="C625" s="31" t="s">
        <v>41</v>
      </c>
      <c r="D625" s="30">
        <v>7530</v>
      </c>
      <c r="E625" s="30">
        <v>7606.620387599999</v>
      </c>
      <c r="F625" s="30">
        <v>7249.7680882999985</v>
      </c>
      <c r="G625" s="30">
        <v>8129.7565355999996</v>
      </c>
      <c r="H625" s="30">
        <v>8232.7528104000012</v>
      </c>
      <c r="I625" s="30">
        <v>8405.8106199000013</v>
      </c>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row>
    <row r="626" spans="1:50" x14ac:dyDescent="0.35">
      <c r="A626" t="s">
        <v>30</v>
      </c>
      <c r="B626" t="s">
        <v>62</v>
      </c>
      <c r="C626" s="31" t="s">
        <v>42</v>
      </c>
      <c r="D626" s="30">
        <v>7882</v>
      </c>
      <c r="E626" s="30">
        <v>7478.1454856999999</v>
      </c>
      <c r="F626" s="30">
        <v>7550.5716874000009</v>
      </c>
      <c r="G626" s="30">
        <v>7263.7067086000006</v>
      </c>
      <c r="H626" s="30">
        <v>8148.3986406000004</v>
      </c>
      <c r="I626" s="30">
        <v>8291.1784281</v>
      </c>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row>
    <row r="627" spans="1:50" x14ac:dyDescent="0.35">
      <c r="A627" t="s">
        <v>30</v>
      </c>
      <c r="B627" t="s">
        <v>62</v>
      </c>
      <c r="C627" s="31" t="s">
        <v>43</v>
      </c>
      <c r="D627" s="30">
        <v>7471</v>
      </c>
      <c r="E627" s="30">
        <v>7474.3937730000007</v>
      </c>
      <c r="F627" s="30">
        <v>7193.7043693000005</v>
      </c>
      <c r="G627" s="30">
        <v>7286.339710700001</v>
      </c>
      <c r="H627" s="30">
        <v>7066.2269925000001</v>
      </c>
      <c r="I627" s="30">
        <v>7932.0571366000004</v>
      </c>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row>
    <row r="628" spans="1:50" x14ac:dyDescent="0.35">
      <c r="A628" t="s">
        <v>30</v>
      </c>
      <c r="B628" t="s">
        <v>62</v>
      </c>
      <c r="C628" s="31" t="s">
        <v>44</v>
      </c>
      <c r="D628" s="30">
        <v>6050</v>
      </c>
      <c r="E628" s="30">
        <v>6891.6467816000004</v>
      </c>
      <c r="F628" s="30">
        <v>6930.4120848000011</v>
      </c>
      <c r="G628" s="30">
        <v>6756.9185195999999</v>
      </c>
      <c r="H628" s="30">
        <v>6867.2967098000008</v>
      </c>
      <c r="I628" s="30">
        <v>6707.0711022999994</v>
      </c>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row>
    <row r="629" spans="1:50" x14ac:dyDescent="0.35">
      <c r="A629" t="s">
        <v>30</v>
      </c>
      <c r="B629" t="s">
        <v>62</v>
      </c>
      <c r="C629" s="31" t="s">
        <v>45</v>
      </c>
      <c r="D629" s="30">
        <v>4821</v>
      </c>
      <c r="E629" s="30">
        <v>5536.1790826000015</v>
      </c>
      <c r="F629" s="30">
        <v>6294.5737793999997</v>
      </c>
      <c r="G629" s="30">
        <v>6384.8494436999981</v>
      </c>
      <c r="H629" s="30">
        <v>6288.2146497000003</v>
      </c>
      <c r="I629" s="30">
        <v>6419.0107019999996</v>
      </c>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row>
    <row r="630" spans="1:50" x14ac:dyDescent="0.35">
      <c r="A630" t="s">
        <v>30</v>
      </c>
      <c r="B630" t="s">
        <v>62</v>
      </c>
      <c r="C630" s="31" t="s">
        <v>46</v>
      </c>
      <c r="D630" s="30">
        <v>3162</v>
      </c>
      <c r="E630" s="30">
        <v>4241.9032276999997</v>
      </c>
      <c r="F630" s="30">
        <v>4870.2011377999997</v>
      </c>
      <c r="G630" s="30">
        <v>5568.9478783999984</v>
      </c>
      <c r="H630" s="30">
        <v>5694.9960420000007</v>
      </c>
      <c r="I630" s="30">
        <v>5671.3963894000017</v>
      </c>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row>
    <row r="631" spans="1:50" x14ac:dyDescent="0.35">
      <c r="A631" t="s">
        <v>30</v>
      </c>
      <c r="B631" t="s">
        <v>62</v>
      </c>
      <c r="C631" s="31" t="s">
        <v>47</v>
      </c>
      <c r="D631" s="30">
        <v>1910</v>
      </c>
      <c r="E631" s="30">
        <v>2550.5227018999999</v>
      </c>
      <c r="F631" s="30">
        <v>3446.3473093000007</v>
      </c>
      <c r="G631" s="30">
        <v>3993.4833197000012</v>
      </c>
      <c r="H631" s="30">
        <v>4608.8457451000004</v>
      </c>
      <c r="I631" s="30">
        <v>4761.6496970999988</v>
      </c>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row>
    <row r="632" spans="1:50" x14ac:dyDescent="0.35">
      <c r="A632" t="s">
        <v>30</v>
      </c>
      <c r="B632" t="s">
        <v>62</v>
      </c>
      <c r="C632" s="31" t="s">
        <v>48</v>
      </c>
      <c r="D632" s="30">
        <v>1384</v>
      </c>
      <c r="E632" s="30">
        <v>1877.6890619999999</v>
      </c>
      <c r="F632" s="30">
        <v>2586.9970039</v>
      </c>
      <c r="G632" s="30">
        <v>3578.0621215000001</v>
      </c>
      <c r="H632" s="30">
        <v>4468.2481163000002</v>
      </c>
      <c r="I632" s="30">
        <v>5366.7865712000012</v>
      </c>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row>
    <row r="633" spans="1:50" x14ac:dyDescent="0.35">
      <c r="A633" t="s">
        <v>51</v>
      </c>
      <c r="B633" t="s">
        <v>62</v>
      </c>
      <c r="C633" s="31" t="s">
        <v>31</v>
      </c>
      <c r="D633" s="30">
        <v>14627</v>
      </c>
      <c r="E633" s="30">
        <v>14786.029654200003</v>
      </c>
      <c r="F633" s="30">
        <v>15251.848950200001</v>
      </c>
      <c r="G633" s="30">
        <v>16022.987249600001</v>
      </c>
      <c r="H633" s="30">
        <v>16750.515266799997</v>
      </c>
      <c r="I633" s="30">
        <v>17117.9952003</v>
      </c>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row>
    <row r="634" spans="1:50" x14ac:dyDescent="0.35">
      <c r="A634" t="s">
        <v>51</v>
      </c>
      <c r="B634" t="s">
        <v>62</v>
      </c>
      <c r="C634" s="31" t="s">
        <v>32</v>
      </c>
      <c r="D634" s="30">
        <v>16658</v>
      </c>
      <c r="E634" s="30">
        <v>15225.0118017</v>
      </c>
      <c r="F634" s="30">
        <v>15490.772866000003</v>
      </c>
      <c r="G634" s="30">
        <v>15930.806465899996</v>
      </c>
      <c r="H634" s="30">
        <v>16651.558054799996</v>
      </c>
      <c r="I634" s="30">
        <v>17389.6077009</v>
      </c>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row>
    <row r="635" spans="1:50" x14ac:dyDescent="0.35">
      <c r="A635" t="s">
        <v>51</v>
      </c>
      <c r="B635" t="s">
        <v>62</v>
      </c>
      <c r="C635" s="31" t="s">
        <v>33</v>
      </c>
      <c r="D635" s="30">
        <v>17354</v>
      </c>
      <c r="E635" s="30">
        <v>16910.809608599997</v>
      </c>
      <c r="F635" s="30">
        <v>15685.534822699999</v>
      </c>
      <c r="G635" s="30">
        <v>15967.128570700002</v>
      </c>
      <c r="H635" s="30">
        <v>16364.996371900001</v>
      </c>
      <c r="I635" s="30">
        <v>17047.9452561</v>
      </c>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row>
    <row r="636" spans="1:50" x14ac:dyDescent="0.35">
      <c r="A636" t="s">
        <v>51</v>
      </c>
      <c r="B636" t="s">
        <v>62</v>
      </c>
      <c r="C636" s="31" t="s">
        <v>34</v>
      </c>
      <c r="D636" s="30">
        <v>14540</v>
      </c>
      <c r="E636" s="30">
        <v>16602.008428400004</v>
      </c>
      <c r="F636" s="30">
        <v>16322.285065200002</v>
      </c>
      <c r="G636" s="30">
        <v>15282.847909199998</v>
      </c>
      <c r="H636" s="30">
        <v>15535.1070292</v>
      </c>
      <c r="I636" s="30">
        <v>15875.4615638</v>
      </c>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row>
    <row r="637" spans="1:50" x14ac:dyDescent="0.35">
      <c r="A637" t="s">
        <v>51</v>
      </c>
      <c r="B637" t="s">
        <v>62</v>
      </c>
      <c r="C637" s="31" t="s">
        <v>35</v>
      </c>
      <c r="D637" s="30">
        <v>13185</v>
      </c>
      <c r="E637" s="30">
        <v>14173.650580300002</v>
      </c>
      <c r="F637" s="30">
        <v>16367.458726700001</v>
      </c>
      <c r="G637" s="30">
        <v>16293.700848000004</v>
      </c>
      <c r="H637" s="30">
        <v>15517.571066800001</v>
      </c>
      <c r="I637" s="30">
        <v>15714.2055232</v>
      </c>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row>
    <row r="638" spans="1:50" x14ac:dyDescent="0.35">
      <c r="A638" t="s">
        <v>51</v>
      </c>
      <c r="B638" t="s">
        <v>62</v>
      </c>
      <c r="C638" s="31" t="s">
        <v>36</v>
      </c>
      <c r="D638" s="30">
        <v>14876</v>
      </c>
      <c r="E638" s="30">
        <v>14430.344737500003</v>
      </c>
      <c r="F638" s="30">
        <v>15714.243999799999</v>
      </c>
      <c r="G638" s="30">
        <v>17748.090259300003</v>
      </c>
      <c r="H638" s="30">
        <v>17819.737810800005</v>
      </c>
      <c r="I638" s="30">
        <v>17267.683840999998</v>
      </c>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row>
    <row r="639" spans="1:50" x14ac:dyDescent="0.35">
      <c r="A639" t="s">
        <v>51</v>
      </c>
      <c r="B639" t="s">
        <v>62</v>
      </c>
      <c r="C639" s="31" t="s">
        <v>37</v>
      </c>
      <c r="D639" s="30">
        <v>15308</v>
      </c>
      <c r="E639" s="30">
        <v>15925.6668469</v>
      </c>
      <c r="F639" s="30">
        <v>15870.3109088</v>
      </c>
      <c r="G639" s="30">
        <v>17056.0504205</v>
      </c>
      <c r="H639" s="30">
        <v>18906.967110400001</v>
      </c>
      <c r="I639" s="30">
        <v>19064.789492</v>
      </c>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row>
    <row r="640" spans="1:50" x14ac:dyDescent="0.35">
      <c r="A640" t="s">
        <v>51</v>
      </c>
      <c r="B640" t="s">
        <v>62</v>
      </c>
      <c r="C640" s="31" t="s">
        <v>38</v>
      </c>
      <c r="D640" s="30">
        <v>15870</v>
      </c>
      <c r="E640" s="30">
        <v>15930.684153</v>
      </c>
      <c r="F640" s="30">
        <v>16481.550427599999</v>
      </c>
      <c r="G640" s="30">
        <v>16503.309396499997</v>
      </c>
      <c r="H640" s="30">
        <v>17572.2341595</v>
      </c>
      <c r="I640" s="30">
        <v>19271.626888399995</v>
      </c>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row>
    <row r="641" spans="1:50" x14ac:dyDescent="0.35">
      <c r="A641" t="s">
        <v>51</v>
      </c>
      <c r="B641" t="s">
        <v>62</v>
      </c>
      <c r="C641" s="31" t="s">
        <v>39</v>
      </c>
      <c r="D641" s="30">
        <v>14231</v>
      </c>
      <c r="E641" s="30">
        <v>16149.057298099999</v>
      </c>
      <c r="F641" s="30">
        <v>16358.884505899996</v>
      </c>
      <c r="G641" s="30">
        <v>16854.124098600001</v>
      </c>
      <c r="H641" s="30">
        <v>16891.441126699996</v>
      </c>
      <c r="I641" s="30">
        <v>17893.702748200005</v>
      </c>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row>
    <row r="642" spans="1:50" x14ac:dyDescent="0.35">
      <c r="A642" t="s">
        <v>51</v>
      </c>
      <c r="B642" t="s">
        <v>62</v>
      </c>
      <c r="C642" s="31" t="s">
        <v>40</v>
      </c>
      <c r="D642" s="30">
        <v>14964</v>
      </c>
      <c r="E642" s="30">
        <v>14367.053515799998</v>
      </c>
      <c r="F642" s="30">
        <v>16229.030993300001</v>
      </c>
      <c r="G642" s="30">
        <v>16545.310698800004</v>
      </c>
      <c r="H642" s="30">
        <v>16987.272489700001</v>
      </c>
      <c r="I642" s="30">
        <v>17045.379195800004</v>
      </c>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row>
    <row r="643" spans="1:50" x14ac:dyDescent="0.35">
      <c r="A643" t="s">
        <v>51</v>
      </c>
      <c r="B643" t="s">
        <v>62</v>
      </c>
      <c r="C643" s="31" t="s">
        <v>41</v>
      </c>
      <c r="D643" s="30">
        <v>14813</v>
      </c>
      <c r="E643" s="30">
        <v>14931.577800799998</v>
      </c>
      <c r="F643" s="30">
        <v>14425.4104931</v>
      </c>
      <c r="G643" s="30">
        <v>16271.436743300004</v>
      </c>
      <c r="H643" s="30">
        <v>16648.098424200001</v>
      </c>
      <c r="I643" s="30">
        <v>17064.768956100001</v>
      </c>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row>
    <row r="644" spans="1:50" x14ac:dyDescent="0.35">
      <c r="A644" t="s">
        <v>51</v>
      </c>
      <c r="B644" t="s">
        <v>62</v>
      </c>
      <c r="C644" s="31" t="s">
        <v>42</v>
      </c>
      <c r="D644" s="30">
        <v>15446</v>
      </c>
      <c r="E644" s="30">
        <v>14657.019127199996</v>
      </c>
      <c r="F644" s="30">
        <v>14793.617668500001</v>
      </c>
      <c r="G644" s="30">
        <v>14406.481792500001</v>
      </c>
      <c r="H644" s="30">
        <v>16220.823329300001</v>
      </c>
      <c r="I644" s="30">
        <v>16654.064660799999</v>
      </c>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row>
    <row r="645" spans="1:50" x14ac:dyDescent="0.35">
      <c r="A645" t="s">
        <v>51</v>
      </c>
      <c r="B645" t="s">
        <v>62</v>
      </c>
      <c r="C645" s="31" t="s">
        <v>43</v>
      </c>
      <c r="D645" s="30">
        <v>14396</v>
      </c>
      <c r="E645" s="30">
        <v>14751.254225700004</v>
      </c>
      <c r="F645" s="30">
        <v>14192.692086199997</v>
      </c>
      <c r="G645" s="30">
        <v>14373.496191100003</v>
      </c>
      <c r="H645" s="30">
        <v>14090.737477700002</v>
      </c>
      <c r="I645" s="30">
        <v>15853.5673885</v>
      </c>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row>
    <row r="646" spans="1:50" x14ac:dyDescent="0.35">
      <c r="A646" t="s">
        <v>51</v>
      </c>
      <c r="B646" t="s">
        <v>62</v>
      </c>
      <c r="C646" s="31" t="s">
        <v>44</v>
      </c>
      <c r="D646" s="30">
        <v>11453</v>
      </c>
      <c r="E646" s="30">
        <v>13533.380655400004</v>
      </c>
      <c r="F646" s="30">
        <v>13891.753524800004</v>
      </c>
      <c r="G646" s="30">
        <v>13533.153021299999</v>
      </c>
      <c r="H646" s="30">
        <v>13745.927184499998</v>
      </c>
      <c r="I646" s="30">
        <v>13558.888328700001</v>
      </c>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row>
    <row r="647" spans="1:50" x14ac:dyDescent="0.35">
      <c r="A647" t="s">
        <v>51</v>
      </c>
      <c r="B647" t="s">
        <v>62</v>
      </c>
      <c r="C647" s="31" t="s">
        <v>45</v>
      </c>
      <c r="D647" s="30">
        <v>9352</v>
      </c>
      <c r="E647" s="30">
        <v>10594.843396</v>
      </c>
      <c r="F647" s="30">
        <v>12440.554205800003</v>
      </c>
      <c r="G647" s="30">
        <v>12837.857118</v>
      </c>
      <c r="H647" s="30">
        <v>12628.923334100004</v>
      </c>
      <c r="I647" s="30">
        <v>12874.137017100002</v>
      </c>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row>
    <row r="648" spans="1:50" x14ac:dyDescent="0.35">
      <c r="A648" t="s">
        <v>51</v>
      </c>
      <c r="B648" t="s">
        <v>62</v>
      </c>
      <c r="C648" s="31" t="s">
        <v>46</v>
      </c>
      <c r="D648" s="30">
        <v>6369</v>
      </c>
      <c r="E648" s="30">
        <v>8349.625800400001</v>
      </c>
      <c r="F648" s="30">
        <v>9450.5410207000004</v>
      </c>
      <c r="G648" s="30">
        <v>11127.226881800001</v>
      </c>
      <c r="H648" s="30">
        <v>11554.248399300002</v>
      </c>
      <c r="I648" s="30">
        <v>11480.910366000004</v>
      </c>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row>
    <row r="649" spans="1:50" x14ac:dyDescent="0.35">
      <c r="A649" t="s">
        <v>51</v>
      </c>
      <c r="B649" t="s">
        <v>62</v>
      </c>
      <c r="C649" s="31" t="s">
        <v>47</v>
      </c>
      <c r="D649" s="30">
        <v>4207</v>
      </c>
      <c r="E649" s="30">
        <v>5267.7650262000006</v>
      </c>
      <c r="F649" s="30">
        <v>6956.1286034000004</v>
      </c>
      <c r="G649" s="30">
        <v>7934.1443596999998</v>
      </c>
      <c r="H649" s="30">
        <v>9408.6609578999996</v>
      </c>
      <c r="I649" s="30">
        <v>9852.6579803000004</v>
      </c>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row>
    <row r="650" spans="1:50" x14ac:dyDescent="0.35">
      <c r="A650" t="s">
        <v>51</v>
      </c>
      <c r="B650" t="s">
        <v>62</v>
      </c>
      <c r="C650" s="31" t="s">
        <v>48</v>
      </c>
      <c r="D650" s="30">
        <v>3455</v>
      </c>
      <c r="E650" s="30">
        <v>4542.9880676999992</v>
      </c>
      <c r="F650" s="30">
        <v>5932.3030352999995</v>
      </c>
      <c r="G650" s="30">
        <v>7904.1522956999979</v>
      </c>
      <c r="H650" s="30">
        <v>9695.6002713000034</v>
      </c>
      <c r="I650" s="30">
        <v>11762.579484999998</v>
      </c>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row>
    <row r="651" spans="1:50" x14ac:dyDescent="0.35">
      <c r="A651" t="s">
        <v>50</v>
      </c>
      <c r="B651" t="s">
        <v>64</v>
      </c>
      <c r="C651" s="31" t="s">
        <v>31</v>
      </c>
      <c r="D651" s="30">
        <v>17022</v>
      </c>
      <c r="E651" s="30">
        <v>18572.726280799998</v>
      </c>
      <c r="F651" s="30">
        <v>19700.924417600007</v>
      </c>
      <c r="G651" s="30">
        <v>21279.478687300001</v>
      </c>
      <c r="H651" s="30">
        <v>23118.785835499999</v>
      </c>
      <c r="I651" s="30">
        <v>24589.436519900002</v>
      </c>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row>
    <row r="652" spans="1:50" x14ac:dyDescent="0.35">
      <c r="A652" t="s">
        <v>50</v>
      </c>
      <c r="B652" t="s">
        <v>64</v>
      </c>
      <c r="C652" s="31" t="s">
        <v>32</v>
      </c>
      <c r="D652" s="30">
        <v>19144</v>
      </c>
      <c r="E652" s="30">
        <v>19140.008813799999</v>
      </c>
      <c r="F652" s="30">
        <v>20427.820620800001</v>
      </c>
      <c r="G652" s="30">
        <v>21626.210597599995</v>
      </c>
      <c r="H652" s="30">
        <v>23227.665279899997</v>
      </c>
      <c r="I652" s="30">
        <v>25055.368957399998</v>
      </c>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row>
    <row r="653" spans="1:50" x14ac:dyDescent="0.35">
      <c r="A653" t="s">
        <v>50</v>
      </c>
      <c r="B653" t="s">
        <v>64</v>
      </c>
      <c r="C653" s="31" t="s">
        <v>33</v>
      </c>
      <c r="D653" s="30">
        <v>19993</v>
      </c>
      <c r="E653" s="30">
        <v>21418.003602699999</v>
      </c>
      <c r="F653" s="30">
        <v>21237.067350899997</v>
      </c>
      <c r="G653" s="30">
        <v>22518.894842199996</v>
      </c>
      <c r="H653" s="30">
        <v>23756.149490199998</v>
      </c>
      <c r="I653" s="30">
        <v>25379.253462500001</v>
      </c>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row>
    <row r="654" spans="1:50" x14ac:dyDescent="0.35">
      <c r="A654" t="s">
        <v>50</v>
      </c>
      <c r="B654" t="s">
        <v>64</v>
      </c>
      <c r="C654" s="31" t="s">
        <v>34</v>
      </c>
      <c r="D654" s="30">
        <v>18698</v>
      </c>
      <c r="E654" s="30">
        <v>22595.302299200001</v>
      </c>
      <c r="F654" s="30">
        <v>23812.612603500016</v>
      </c>
      <c r="G654" s="30">
        <v>23738.400740199999</v>
      </c>
      <c r="H654" s="30">
        <v>25002.44048740001</v>
      </c>
      <c r="I654" s="30">
        <v>26260.075370999995</v>
      </c>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row>
    <row r="655" spans="1:50" x14ac:dyDescent="0.35">
      <c r="A655" t="s">
        <v>50</v>
      </c>
      <c r="B655" t="s">
        <v>64</v>
      </c>
      <c r="C655" s="31" t="s">
        <v>35</v>
      </c>
      <c r="D655" s="30">
        <v>20861</v>
      </c>
      <c r="E655" s="30">
        <v>22302.498797500004</v>
      </c>
      <c r="F655" s="30">
        <v>26608.306807599991</v>
      </c>
      <c r="G655" s="30">
        <v>27978.588573600002</v>
      </c>
      <c r="H655" s="30">
        <v>28082.413360300008</v>
      </c>
      <c r="I655" s="30">
        <v>29316.927465599998</v>
      </c>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row>
    <row r="656" spans="1:50" x14ac:dyDescent="0.35">
      <c r="A656" t="s">
        <v>50</v>
      </c>
      <c r="B656" t="s">
        <v>64</v>
      </c>
      <c r="C656" s="31" t="s">
        <v>36</v>
      </c>
      <c r="D656" s="30">
        <v>22792</v>
      </c>
      <c r="E656" s="30">
        <v>23748.271280000004</v>
      </c>
      <c r="F656" s="30">
        <v>26363.117066600003</v>
      </c>
      <c r="G656" s="30">
        <v>30356.157314799999</v>
      </c>
      <c r="H656" s="30">
        <v>31809.476390599993</v>
      </c>
      <c r="I656" s="30">
        <v>32147.65367420001</v>
      </c>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row>
    <row r="657" spans="1:50" x14ac:dyDescent="0.35">
      <c r="A657" t="s">
        <v>50</v>
      </c>
      <c r="B657" t="s">
        <v>64</v>
      </c>
      <c r="C657" s="31" t="s">
        <v>37</v>
      </c>
      <c r="D657" s="30">
        <v>23680</v>
      </c>
      <c r="E657" s="30">
        <v>25362.586024199998</v>
      </c>
      <c r="F657" s="30">
        <v>26561.590376100005</v>
      </c>
      <c r="G657" s="30">
        <v>29191.540432900016</v>
      </c>
      <c r="H657" s="30">
        <v>32905.974043199996</v>
      </c>
      <c r="I657" s="30">
        <v>34372.584535099995</v>
      </c>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row>
    <row r="658" spans="1:50" x14ac:dyDescent="0.35">
      <c r="A658" t="s">
        <v>50</v>
      </c>
      <c r="B658" t="s">
        <v>64</v>
      </c>
      <c r="C658" s="31" t="s">
        <v>38</v>
      </c>
      <c r="D658" s="30">
        <v>23341</v>
      </c>
      <c r="E658" s="30">
        <v>26022.102261799999</v>
      </c>
      <c r="F658" s="30">
        <v>27396.001232699993</v>
      </c>
      <c r="G658" s="30">
        <v>28644.853668799999</v>
      </c>
      <c r="H658" s="30">
        <v>31245.386430800012</v>
      </c>
      <c r="I658" s="30">
        <v>34853.230139100007</v>
      </c>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row>
    <row r="659" spans="1:50" x14ac:dyDescent="0.35">
      <c r="A659" t="s">
        <v>50</v>
      </c>
      <c r="B659" t="s">
        <v>64</v>
      </c>
      <c r="C659" s="31" t="s">
        <v>39</v>
      </c>
      <c r="D659" s="30">
        <v>22232</v>
      </c>
      <c r="E659" s="30">
        <v>25804.447259299999</v>
      </c>
      <c r="F659" s="30">
        <v>28031.692570600004</v>
      </c>
      <c r="G659" s="30">
        <v>29500.415743599999</v>
      </c>
      <c r="H659" s="30">
        <v>30754.047752300012</v>
      </c>
      <c r="I659" s="30">
        <v>33352.932354299992</v>
      </c>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row>
    <row r="660" spans="1:50" x14ac:dyDescent="0.35">
      <c r="A660" t="s">
        <v>50</v>
      </c>
      <c r="B660" t="s">
        <v>64</v>
      </c>
      <c r="C660" s="31" t="s">
        <v>40</v>
      </c>
      <c r="D660" s="30">
        <v>22878</v>
      </c>
      <c r="E660" s="30">
        <v>24466.72491959999</v>
      </c>
      <c r="F660" s="30">
        <v>27807.236209400002</v>
      </c>
      <c r="G660" s="30">
        <v>30146.087449000006</v>
      </c>
      <c r="H660" s="30">
        <v>31665.056324299996</v>
      </c>
      <c r="I660" s="30">
        <v>32920.477626399996</v>
      </c>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row>
    <row r="661" spans="1:50" x14ac:dyDescent="0.35">
      <c r="A661" t="s">
        <v>50</v>
      </c>
      <c r="B661" t="s">
        <v>64</v>
      </c>
      <c r="C661" s="31" t="s">
        <v>41</v>
      </c>
      <c r="D661" s="30">
        <v>21827</v>
      </c>
      <c r="E661" s="30">
        <v>24396.417873999999</v>
      </c>
      <c r="F661" s="30">
        <v>25466.627077100002</v>
      </c>
      <c r="G661" s="30">
        <v>29002.388536399987</v>
      </c>
      <c r="H661" s="30">
        <v>31388.620960399996</v>
      </c>
      <c r="I661" s="30">
        <v>32912.447644500011</v>
      </c>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row>
    <row r="662" spans="1:50" x14ac:dyDescent="0.35">
      <c r="A662" t="s">
        <v>50</v>
      </c>
      <c r="B662" t="s">
        <v>64</v>
      </c>
      <c r="C662" s="31" t="s">
        <v>42</v>
      </c>
      <c r="D662" s="30">
        <v>20328</v>
      </c>
      <c r="E662" s="30">
        <v>22800.614933799996</v>
      </c>
      <c r="F662" s="30">
        <v>24702.22164560001</v>
      </c>
      <c r="G662" s="30">
        <v>25835.360603600006</v>
      </c>
      <c r="H662" s="30">
        <v>29456.783851199998</v>
      </c>
      <c r="I662" s="30">
        <v>31833.4421262</v>
      </c>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row>
    <row r="663" spans="1:50" x14ac:dyDescent="0.35">
      <c r="A663" t="s">
        <v>50</v>
      </c>
      <c r="B663" t="s">
        <v>64</v>
      </c>
      <c r="C663" s="31" t="s">
        <v>43</v>
      </c>
      <c r="D663" s="30">
        <v>19385</v>
      </c>
      <c r="E663" s="30">
        <v>21180.288578599997</v>
      </c>
      <c r="F663" s="30">
        <v>23076.170606499989</v>
      </c>
      <c r="G663" s="30">
        <v>24910.429593600009</v>
      </c>
      <c r="H663" s="30">
        <v>26087.144404199989</v>
      </c>
      <c r="I663" s="30">
        <v>29754.764035799992</v>
      </c>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row>
    <row r="664" spans="1:50" x14ac:dyDescent="0.35">
      <c r="A664" t="s">
        <v>50</v>
      </c>
      <c r="B664" t="s">
        <v>64</v>
      </c>
      <c r="C664" s="31" t="s">
        <v>44</v>
      </c>
      <c r="D664" s="30">
        <v>17250</v>
      </c>
      <c r="E664" s="30">
        <v>20096.739886199994</v>
      </c>
      <c r="F664" s="30">
        <v>21469.3953311</v>
      </c>
      <c r="G664" s="30">
        <v>23342.704347700008</v>
      </c>
      <c r="H664" s="30">
        <v>25129.863721500005</v>
      </c>
      <c r="I664" s="30">
        <v>26343.386380899996</v>
      </c>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row>
    <row r="665" spans="1:50" x14ac:dyDescent="0.35">
      <c r="A665" t="s">
        <v>50</v>
      </c>
      <c r="B665" t="s">
        <v>64</v>
      </c>
      <c r="C665" s="31" t="s">
        <v>45</v>
      </c>
      <c r="D665" s="30">
        <v>16263</v>
      </c>
      <c r="E665" s="30">
        <v>17537.1531273</v>
      </c>
      <c r="F665" s="30">
        <v>20006.806126899999</v>
      </c>
      <c r="G665" s="30">
        <v>21441.861523999996</v>
      </c>
      <c r="H665" s="30">
        <v>23304.649582399998</v>
      </c>
      <c r="I665" s="30">
        <v>25051.915873400005</v>
      </c>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row>
    <row r="666" spans="1:50" x14ac:dyDescent="0.35">
      <c r="A666" t="s">
        <v>50</v>
      </c>
      <c r="B666" t="s">
        <v>64</v>
      </c>
      <c r="C666" s="31" t="s">
        <v>46</v>
      </c>
      <c r="D666" s="30">
        <v>11428</v>
      </c>
      <c r="E666" s="30">
        <v>15786.632478899999</v>
      </c>
      <c r="F666" s="30">
        <v>16854.811084099998</v>
      </c>
      <c r="G666" s="30">
        <v>19336.900266300003</v>
      </c>
      <c r="H666" s="30">
        <v>20818.4210681</v>
      </c>
      <c r="I666" s="30">
        <v>22677.1001325</v>
      </c>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row>
    <row r="667" spans="1:50" x14ac:dyDescent="0.35">
      <c r="A667" t="s">
        <v>50</v>
      </c>
      <c r="B667" t="s">
        <v>64</v>
      </c>
      <c r="C667" s="31" t="s">
        <v>47</v>
      </c>
      <c r="D667" s="30">
        <v>7477</v>
      </c>
      <c r="E667" s="30">
        <v>10409.2809407</v>
      </c>
      <c r="F667" s="30">
        <v>14202.277634199996</v>
      </c>
      <c r="G667" s="30">
        <v>15363.069142100001</v>
      </c>
      <c r="H667" s="30">
        <v>17778.398258599998</v>
      </c>
      <c r="I667" s="30">
        <v>19264.764693200006</v>
      </c>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row>
    <row r="668" spans="1:50" x14ac:dyDescent="0.35">
      <c r="A668" t="s">
        <v>50</v>
      </c>
      <c r="B668" t="s">
        <v>64</v>
      </c>
      <c r="C668" s="31" t="s">
        <v>48</v>
      </c>
      <c r="D668" s="30">
        <v>7769</v>
      </c>
      <c r="E668" s="30">
        <v>10152.693011700005</v>
      </c>
      <c r="F668" s="30">
        <v>13818.879661599998</v>
      </c>
      <c r="G668" s="30">
        <v>19105.430493999997</v>
      </c>
      <c r="H668" s="30">
        <v>23345.856887600003</v>
      </c>
      <c r="I668" s="30">
        <v>27794.945120400007</v>
      </c>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row>
    <row r="669" spans="1:50" x14ac:dyDescent="0.35">
      <c r="A669" t="s">
        <v>30</v>
      </c>
      <c r="B669" t="s">
        <v>64</v>
      </c>
      <c r="C669" s="31" t="s">
        <v>31</v>
      </c>
      <c r="D669" s="30">
        <v>18265</v>
      </c>
      <c r="E669" s="30">
        <v>19822.652840800009</v>
      </c>
      <c r="F669" s="30">
        <v>21023.9182893</v>
      </c>
      <c r="G669" s="30">
        <v>22708.610685400003</v>
      </c>
      <c r="H669" s="30">
        <v>24672.1637123</v>
      </c>
      <c r="I669" s="30">
        <v>26242.717105199998</v>
      </c>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row>
    <row r="670" spans="1:50" x14ac:dyDescent="0.35">
      <c r="A670" t="s">
        <v>30</v>
      </c>
      <c r="B670" t="s">
        <v>64</v>
      </c>
      <c r="C670" s="31" t="s">
        <v>32</v>
      </c>
      <c r="D670" s="30">
        <v>20161</v>
      </c>
      <c r="E670" s="30">
        <v>20952.534600199993</v>
      </c>
      <c r="F670" s="30">
        <v>22249.586283599998</v>
      </c>
      <c r="G670" s="30">
        <v>23550.487028999989</v>
      </c>
      <c r="H670" s="30">
        <v>25293.116649299987</v>
      </c>
      <c r="I670" s="30">
        <v>27284.839964799994</v>
      </c>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row>
    <row r="671" spans="1:50" x14ac:dyDescent="0.35">
      <c r="A671" t="s">
        <v>30</v>
      </c>
      <c r="B671" t="s">
        <v>64</v>
      </c>
      <c r="C671" s="31" t="s">
        <v>33</v>
      </c>
      <c r="D671" s="30">
        <v>21065</v>
      </c>
      <c r="E671" s="30">
        <v>22730.582493100002</v>
      </c>
      <c r="F671" s="30">
        <v>23197.078473599999</v>
      </c>
      <c r="G671" s="30">
        <v>24498.905514900001</v>
      </c>
      <c r="H671" s="30">
        <v>25846.8715687</v>
      </c>
      <c r="I671" s="30">
        <v>27619.5479787</v>
      </c>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row>
    <row r="672" spans="1:50" x14ac:dyDescent="0.35">
      <c r="A672" t="s">
        <v>30</v>
      </c>
      <c r="B672" t="s">
        <v>64</v>
      </c>
      <c r="C672" s="31" t="s">
        <v>34</v>
      </c>
      <c r="D672" s="30">
        <v>19300</v>
      </c>
      <c r="E672" s="30">
        <v>23801.547181999998</v>
      </c>
      <c r="F672" s="30">
        <v>25337.908118699994</v>
      </c>
      <c r="G672" s="30">
        <v>25785.187500000004</v>
      </c>
      <c r="H672" s="30">
        <v>27080.22336489999</v>
      </c>
      <c r="I672" s="30">
        <v>28453.583263700002</v>
      </c>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row>
    <row r="673" spans="1:50" x14ac:dyDescent="0.35">
      <c r="A673" t="s">
        <v>30</v>
      </c>
      <c r="B673" t="s">
        <v>64</v>
      </c>
      <c r="C673" s="31" t="s">
        <v>35</v>
      </c>
      <c r="D673" s="30">
        <v>20235</v>
      </c>
      <c r="E673" s="30">
        <v>22529.132928099996</v>
      </c>
      <c r="F673" s="30">
        <v>27163.705763100003</v>
      </c>
      <c r="G673" s="30">
        <v>28781.997923999999</v>
      </c>
      <c r="H673" s="30">
        <v>29237.007756600015</v>
      </c>
      <c r="I673" s="30">
        <v>30486.163913900007</v>
      </c>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row>
    <row r="674" spans="1:50" x14ac:dyDescent="0.35">
      <c r="A674" t="s">
        <v>30</v>
      </c>
      <c r="B674" t="s">
        <v>64</v>
      </c>
      <c r="C674" s="31" t="s">
        <v>36</v>
      </c>
      <c r="D674" s="30">
        <v>21872</v>
      </c>
      <c r="E674" s="30">
        <v>23049.796541600001</v>
      </c>
      <c r="F674" s="30">
        <v>26027.222449499997</v>
      </c>
      <c r="G674" s="30">
        <v>30157.797420699993</v>
      </c>
      <c r="H674" s="30">
        <v>31738.014569699997</v>
      </c>
      <c r="I674" s="30">
        <v>32265.699585599999</v>
      </c>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row>
    <row r="675" spans="1:50" x14ac:dyDescent="0.35">
      <c r="A675" t="s">
        <v>30</v>
      </c>
      <c r="B675" t="s">
        <v>64</v>
      </c>
      <c r="C675" s="31" t="s">
        <v>37</v>
      </c>
      <c r="D675" s="30">
        <v>22066</v>
      </c>
      <c r="E675" s="30">
        <v>24057.529198500004</v>
      </c>
      <c r="F675" s="30">
        <v>25374.913992800004</v>
      </c>
      <c r="G675" s="30">
        <v>28143.444779499994</v>
      </c>
      <c r="H675" s="30">
        <v>31892.220205300004</v>
      </c>
      <c r="I675" s="30">
        <v>33398.433276600001</v>
      </c>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row>
    <row r="676" spans="1:50" x14ac:dyDescent="0.35">
      <c r="A676" t="s">
        <v>30</v>
      </c>
      <c r="B676" t="s">
        <v>64</v>
      </c>
      <c r="C676" s="31" t="s">
        <v>38</v>
      </c>
      <c r="D676" s="30">
        <v>22007</v>
      </c>
      <c r="E676" s="30">
        <v>24406.058520899991</v>
      </c>
      <c r="F676" s="30">
        <v>25955.8346294</v>
      </c>
      <c r="G676" s="30">
        <v>27317.862811400002</v>
      </c>
      <c r="H676" s="30">
        <v>29974.811351199995</v>
      </c>
      <c r="I676" s="30">
        <v>33573.713302799995</v>
      </c>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row>
    <row r="677" spans="1:50" x14ac:dyDescent="0.35">
      <c r="A677" t="s">
        <v>30</v>
      </c>
      <c r="B677" t="s">
        <v>64</v>
      </c>
      <c r="C677" s="31" t="s">
        <v>39</v>
      </c>
      <c r="D677" s="30">
        <v>20603</v>
      </c>
      <c r="E677" s="30">
        <v>24397.7364686</v>
      </c>
      <c r="F677" s="30">
        <v>26174.365568000005</v>
      </c>
      <c r="G677" s="30">
        <v>27749.905163299994</v>
      </c>
      <c r="H677" s="30">
        <v>29125.862947799989</v>
      </c>
      <c r="I677" s="30">
        <v>31731.797464200008</v>
      </c>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row>
    <row r="678" spans="1:50" x14ac:dyDescent="0.35">
      <c r="A678" t="s">
        <v>30</v>
      </c>
      <c r="B678" t="s">
        <v>64</v>
      </c>
      <c r="C678" s="31" t="s">
        <v>40</v>
      </c>
      <c r="D678" s="30">
        <v>21761</v>
      </c>
      <c r="E678" s="30">
        <v>22338.915247699992</v>
      </c>
      <c r="F678" s="30">
        <v>25671.0818</v>
      </c>
      <c r="G678" s="30">
        <v>27489.547545199996</v>
      </c>
      <c r="H678" s="30">
        <v>29063.914195100009</v>
      </c>
      <c r="I678" s="30">
        <v>30428.930999799999</v>
      </c>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row>
    <row r="679" spans="1:50" x14ac:dyDescent="0.35">
      <c r="A679" t="s">
        <v>30</v>
      </c>
      <c r="B679" t="s">
        <v>64</v>
      </c>
      <c r="C679" s="31" t="s">
        <v>41</v>
      </c>
      <c r="D679" s="30">
        <v>20596</v>
      </c>
      <c r="E679" s="30">
        <v>22890.733612999993</v>
      </c>
      <c r="F679" s="30">
        <v>23000.178946299999</v>
      </c>
      <c r="G679" s="30">
        <v>26445.765688999993</v>
      </c>
      <c r="H679" s="30">
        <v>28282.314449700007</v>
      </c>
      <c r="I679" s="30">
        <v>29834.031205600008</v>
      </c>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row>
    <row r="680" spans="1:50" x14ac:dyDescent="0.35">
      <c r="A680" t="s">
        <v>30</v>
      </c>
      <c r="B680" t="s">
        <v>64</v>
      </c>
      <c r="C680" s="31" t="s">
        <v>42</v>
      </c>
      <c r="D680" s="30">
        <v>19075</v>
      </c>
      <c r="E680" s="30">
        <v>21362.310938900002</v>
      </c>
      <c r="F680" s="30">
        <v>22956.873989400003</v>
      </c>
      <c r="G680" s="30">
        <v>23234.021175200003</v>
      </c>
      <c r="H680" s="30">
        <v>26728.83094850001</v>
      </c>
      <c r="I680" s="30">
        <v>28551.977510299999</v>
      </c>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row>
    <row r="681" spans="1:50" x14ac:dyDescent="0.35">
      <c r="A681" t="s">
        <v>30</v>
      </c>
      <c r="B681" t="s">
        <v>64</v>
      </c>
      <c r="C681" s="31" t="s">
        <v>43</v>
      </c>
      <c r="D681" s="30">
        <v>17244</v>
      </c>
      <c r="E681" s="30">
        <v>19813.128617899991</v>
      </c>
      <c r="F681" s="30">
        <v>21463.788383800005</v>
      </c>
      <c r="G681" s="30">
        <v>23023.158829200005</v>
      </c>
      <c r="H681" s="30">
        <v>23435.2940285</v>
      </c>
      <c r="I681" s="30">
        <v>26958.796039799996</v>
      </c>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row>
    <row r="682" spans="1:50" x14ac:dyDescent="0.35">
      <c r="A682" t="s">
        <v>30</v>
      </c>
      <c r="B682" t="s">
        <v>64</v>
      </c>
      <c r="C682" s="31" t="s">
        <v>44</v>
      </c>
      <c r="D682" s="30">
        <v>15211</v>
      </c>
      <c r="E682" s="30">
        <v>17797.056175999995</v>
      </c>
      <c r="F682" s="30">
        <v>19763.567367500011</v>
      </c>
      <c r="G682" s="30">
        <v>21393.970447999996</v>
      </c>
      <c r="H682" s="30">
        <v>22926.339692699999</v>
      </c>
      <c r="I682" s="30">
        <v>23454.290678899997</v>
      </c>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row>
    <row r="683" spans="1:50" x14ac:dyDescent="0.35">
      <c r="A683" t="s">
        <v>30</v>
      </c>
      <c r="B683" t="s">
        <v>64</v>
      </c>
      <c r="C683" s="31" t="s">
        <v>45</v>
      </c>
      <c r="D683" s="30">
        <v>15043</v>
      </c>
      <c r="E683" s="30">
        <v>15323.418637699999</v>
      </c>
      <c r="F683" s="30">
        <v>17443.9910829</v>
      </c>
      <c r="G683" s="30">
        <v>19351.881314200007</v>
      </c>
      <c r="H683" s="30">
        <v>20964.364128099998</v>
      </c>
      <c r="I683" s="30">
        <v>22475.496481399994</v>
      </c>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row>
    <row r="684" spans="1:50" x14ac:dyDescent="0.35">
      <c r="A684" t="s">
        <v>30</v>
      </c>
      <c r="B684" t="s">
        <v>64</v>
      </c>
      <c r="C684" s="31" t="s">
        <v>46</v>
      </c>
      <c r="D684" s="30">
        <v>10848</v>
      </c>
      <c r="E684" s="30">
        <v>14197.5227053</v>
      </c>
      <c r="F684" s="30">
        <v>14347.860386500002</v>
      </c>
      <c r="G684" s="30">
        <v>16441.648661399999</v>
      </c>
      <c r="H684" s="30">
        <v>18275.672717900004</v>
      </c>
      <c r="I684" s="30">
        <v>19872.5337043</v>
      </c>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row>
    <row r="685" spans="1:50" x14ac:dyDescent="0.35">
      <c r="A685" t="s">
        <v>30</v>
      </c>
      <c r="B685" t="s">
        <v>64</v>
      </c>
      <c r="C685" s="31" t="s">
        <v>47</v>
      </c>
      <c r="D685" s="30">
        <v>6644</v>
      </c>
      <c r="E685" s="30">
        <v>9300.5561364999994</v>
      </c>
      <c r="F685" s="30">
        <v>12046.1098024</v>
      </c>
      <c r="G685" s="30">
        <v>12429.568089799997</v>
      </c>
      <c r="H685" s="30">
        <v>14394.883913000001</v>
      </c>
      <c r="I685" s="30">
        <v>16086.974296699997</v>
      </c>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row>
    <row r="686" spans="1:50" x14ac:dyDescent="0.35">
      <c r="A686" t="s">
        <v>30</v>
      </c>
      <c r="B686" t="s">
        <v>64</v>
      </c>
      <c r="C686" s="31" t="s">
        <v>48</v>
      </c>
      <c r="D686" s="30">
        <v>5295</v>
      </c>
      <c r="E686" s="30">
        <v>7318.7082301000028</v>
      </c>
      <c r="F686" s="30">
        <v>10316.336672199999</v>
      </c>
      <c r="G686" s="30">
        <v>13985.8376126</v>
      </c>
      <c r="H686" s="30">
        <v>16293.4303323</v>
      </c>
      <c r="I686" s="30">
        <v>19022.314159100002</v>
      </c>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row>
    <row r="687" spans="1:50" x14ac:dyDescent="0.35">
      <c r="A687" t="s">
        <v>51</v>
      </c>
      <c r="B687" t="s">
        <v>64</v>
      </c>
      <c r="C687" s="31" t="s">
        <v>31</v>
      </c>
      <c r="D687" s="30">
        <v>35287</v>
      </c>
      <c r="E687" s="30">
        <v>38395.379121600003</v>
      </c>
      <c r="F687" s="30">
        <v>40724.842706899995</v>
      </c>
      <c r="G687" s="30">
        <v>43988.089372700008</v>
      </c>
      <c r="H687" s="30">
        <v>47790.949547800017</v>
      </c>
      <c r="I687" s="30">
        <v>50832.1536251</v>
      </c>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row>
    <row r="688" spans="1:50" x14ac:dyDescent="0.35">
      <c r="A688" t="s">
        <v>51</v>
      </c>
      <c r="B688" t="s">
        <v>64</v>
      </c>
      <c r="C688" s="31" t="s">
        <v>32</v>
      </c>
      <c r="D688" s="30">
        <v>39305</v>
      </c>
      <c r="E688" s="30">
        <v>40092.543414000007</v>
      </c>
      <c r="F688" s="30">
        <v>42677.406904400006</v>
      </c>
      <c r="G688" s="30">
        <v>45176.697626599991</v>
      </c>
      <c r="H688" s="30">
        <v>48520.781929199991</v>
      </c>
      <c r="I688" s="30">
        <v>52340.208922200007</v>
      </c>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row>
    <row r="689" spans="1:50" x14ac:dyDescent="0.35">
      <c r="A689" t="s">
        <v>51</v>
      </c>
      <c r="B689" t="s">
        <v>64</v>
      </c>
      <c r="C689" s="31" t="s">
        <v>33</v>
      </c>
      <c r="D689" s="30">
        <v>41058</v>
      </c>
      <c r="E689" s="30">
        <v>44148.586095800005</v>
      </c>
      <c r="F689" s="30">
        <v>44434.145824499996</v>
      </c>
      <c r="G689" s="30">
        <v>47017.800357099994</v>
      </c>
      <c r="H689" s="30">
        <v>49603.021058899991</v>
      </c>
      <c r="I689" s="30">
        <v>52998.801441199997</v>
      </c>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row>
    <row r="690" spans="1:50" x14ac:dyDescent="0.35">
      <c r="A690" t="s">
        <v>51</v>
      </c>
      <c r="B690" t="s">
        <v>64</v>
      </c>
      <c r="C690" s="31" t="s">
        <v>34</v>
      </c>
      <c r="D690" s="30">
        <v>37998</v>
      </c>
      <c r="E690" s="30">
        <v>46396.849481199992</v>
      </c>
      <c r="F690" s="30">
        <v>49150.52072220001</v>
      </c>
      <c r="G690" s="30">
        <v>49523.588240200006</v>
      </c>
      <c r="H690" s="30">
        <v>52082.663852299993</v>
      </c>
      <c r="I690" s="30">
        <v>54713.658634699997</v>
      </c>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row>
    <row r="691" spans="1:50" x14ac:dyDescent="0.35">
      <c r="A691" t="s">
        <v>51</v>
      </c>
      <c r="B691" t="s">
        <v>64</v>
      </c>
      <c r="C691" s="31" t="s">
        <v>35</v>
      </c>
      <c r="D691" s="30">
        <v>41096</v>
      </c>
      <c r="E691" s="30">
        <v>44831.631725599989</v>
      </c>
      <c r="F691" s="30">
        <v>53772.012570700026</v>
      </c>
      <c r="G691" s="30">
        <v>56760.586497599994</v>
      </c>
      <c r="H691" s="30">
        <v>57319.421116900005</v>
      </c>
      <c r="I691" s="30">
        <v>59803.091379500001</v>
      </c>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row>
    <row r="692" spans="1:50" x14ac:dyDescent="0.35">
      <c r="A692" t="s">
        <v>51</v>
      </c>
      <c r="B692" t="s">
        <v>64</v>
      </c>
      <c r="C692" s="31" t="s">
        <v>36</v>
      </c>
      <c r="D692" s="30">
        <v>44664</v>
      </c>
      <c r="E692" s="30">
        <v>46798.067821599987</v>
      </c>
      <c r="F692" s="30">
        <v>52390.339516100001</v>
      </c>
      <c r="G692" s="30">
        <v>60513.954735500003</v>
      </c>
      <c r="H692" s="30">
        <v>63547.490960300005</v>
      </c>
      <c r="I692" s="30">
        <v>64413.353259800002</v>
      </c>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row>
    <row r="693" spans="1:50" x14ac:dyDescent="0.35">
      <c r="A693" t="s">
        <v>51</v>
      </c>
      <c r="B693" t="s">
        <v>64</v>
      </c>
      <c r="C693" s="31" t="s">
        <v>37</v>
      </c>
      <c r="D693" s="30">
        <v>45746</v>
      </c>
      <c r="E693" s="30">
        <v>49420.115222700006</v>
      </c>
      <c r="F693" s="30">
        <v>51936.504368900001</v>
      </c>
      <c r="G693" s="30">
        <v>57334.985212399981</v>
      </c>
      <c r="H693" s="30">
        <v>64798.194248500004</v>
      </c>
      <c r="I693" s="30">
        <v>67771.017811700003</v>
      </c>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row>
    <row r="694" spans="1:50" x14ac:dyDescent="0.35">
      <c r="A694" t="s">
        <v>51</v>
      </c>
      <c r="B694" t="s">
        <v>64</v>
      </c>
      <c r="C694" s="31" t="s">
        <v>38</v>
      </c>
      <c r="D694" s="30">
        <v>45348</v>
      </c>
      <c r="E694" s="30">
        <v>50428.160782700012</v>
      </c>
      <c r="F694" s="30">
        <v>53351.835862100008</v>
      </c>
      <c r="G694" s="30">
        <v>55962.71648019999</v>
      </c>
      <c r="H694" s="30">
        <v>61220.197781999988</v>
      </c>
      <c r="I694" s="30">
        <v>68426.943441899988</v>
      </c>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row>
    <row r="695" spans="1:50" x14ac:dyDescent="0.35">
      <c r="A695" t="s">
        <v>51</v>
      </c>
      <c r="B695" t="s">
        <v>64</v>
      </c>
      <c r="C695" s="31" t="s">
        <v>39</v>
      </c>
      <c r="D695" s="30">
        <v>42835</v>
      </c>
      <c r="E695" s="30">
        <v>50202.183727899981</v>
      </c>
      <c r="F695" s="30">
        <v>54206.05813859999</v>
      </c>
      <c r="G695" s="30">
        <v>57250.320906899986</v>
      </c>
      <c r="H695" s="30">
        <v>59879.910700100016</v>
      </c>
      <c r="I695" s="30">
        <v>65084.729818500018</v>
      </c>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row>
    <row r="696" spans="1:50" x14ac:dyDescent="0.35">
      <c r="A696" t="s">
        <v>51</v>
      </c>
      <c r="B696" t="s">
        <v>64</v>
      </c>
      <c r="C696" s="31" t="s">
        <v>40</v>
      </c>
      <c r="D696" s="30">
        <v>44639</v>
      </c>
      <c r="E696" s="30">
        <v>46805.640167299978</v>
      </c>
      <c r="F696" s="30">
        <v>53478.318009399998</v>
      </c>
      <c r="G696" s="30">
        <v>57635.634994199987</v>
      </c>
      <c r="H696" s="30">
        <v>60728.970519400013</v>
      </c>
      <c r="I696" s="30">
        <v>63349.408626199984</v>
      </c>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row>
    <row r="697" spans="1:50" x14ac:dyDescent="0.35">
      <c r="A697" t="s">
        <v>51</v>
      </c>
      <c r="B697" t="s">
        <v>64</v>
      </c>
      <c r="C697" s="31" t="s">
        <v>41</v>
      </c>
      <c r="D697" s="30">
        <v>42423</v>
      </c>
      <c r="E697" s="30">
        <v>47287.151486999974</v>
      </c>
      <c r="F697" s="30">
        <v>48466.806023399993</v>
      </c>
      <c r="G697" s="30">
        <v>55448.154225400001</v>
      </c>
      <c r="H697" s="30">
        <v>59670.935410099984</v>
      </c>
      <c r="I697" s="30">
        <v>62746.478850100015</v>
      </c>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row>
    <row r="698" spans="1:50" x14ac:dyDescent="0.35">
      <c r="A698" t="s">
        <v>51</v>
      </c>
      <c r="B698" t="s">
        <v>64</v>
      </c>
      <c r="C698" s="31" t="s">
        <v>42</v>
      </c>
      <c r="D698" s="30">
        <v>39403</v>
      </c>
      <c r="E698" s="30">
        <v>44162.925872699998</v>
      </c>
      <c r="F698" s="30">
        <v>47659.095635000012</v>
      </c>
      <c r="G698" s="30">
        <v>49069.381778799987</v>
      </c>
      <c r="H698" s="30">
        <v>56185.614799700008</v>
      </c>
      <c r="I698" s="30">
        <v>60385.41963650001</v>
      </c>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row>
    <row r="699" spans="1:50" x14ac:dyDescent="0.35">
      <c r="A699" t="s">
        <v>51</v>
      </c>
      <c r="B699" t="s">
        <v>64</v>
      </c>
      <c r="C699" s="31" t="s">
        <v>43</v>
      </c>
      <c r="D699" s="30">
        <v>36629</v>
      </c>
      <c r="E699" s="30">
        <v>40993.417196499999</v>
      </c>
      <c r="F699" s="30">
        <v>44539.958990300009</v>
      </c>
      <c r="G699" s="30">
        <v>47933.588422799992</v>
      </c>
      <c r="H699" s="30">
        <v>49522.438432700001</v>
      </c>
      <c r="I699" s="30">
        <v>56713.560075600006</v>
      </c>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row>
    <row r="700" spans="1:50" x14ac:dyDescent="0.35">
      <c r="A700" t="s">
        <v>51</v>
      </c>
      <c r="B700" t="s">
        <v>64</v>
      </c>
      <c r="C700" s="31" t="s">
        <v>44</v>
      </c>
      <c r="D700" s="30">
        <v>32461</v>
      </c>
      <c r="E700" s="30">
        <v>37893.796062199996</v>
      </c>
      <c r="F700" s="30">
        <v>41232.962698600015</v>
      </c>
      <c r="G700" s="30">
        <v>44736.674795699982</v>
      </c>
      <c r="H700" s="30">
        <v>48056.203414200012</v>
      </c>
      <c r="I700" s="30">
        <v>49797.6770598</v>
      </c>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row>
    <row r="701" spans="1:50" x14ac:dyDescent="0.35">
      <c r="A701" t="s">
        <v>51</v>
      </c>
      <c r="B701" t="s">
        <v>64</v>
      </c>
      <c r="C701" s="31" t="s">
        <v>45</v>
      </c>
      <c r="D701" s="30">
        <v>31306</v>
      </c>
      <c r="E701" s="30">
        <v>32860.571765000008</v>
      </c>
      <c r="F701" s="30">
        <v>37450.79720980001</v>
      </c>
      <c r="G701" s="30">
        <v>40793.742838200007</v>
      </c>
      <c r="H701" s="30">
        <v>44269.01371050001</v>
      </c>
      <c r="I701" s="30">
        <v>47527.412354800021</v>
      </c>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row>
    <row r="702" spans="1:50" x14ac:dyDescent="0.35">
      <c r="A702" t="s">
        <v>51</v>
      </c>
      <c r="B702" t="s">
        <v>64</v>
      </c>
      <c r="C702" s="31" t="s">
        <v>46</v>
      </c>
      <c r="D702" s="30">
        <v>22276</v>
      </c>
      <c r="E702" s="30">
        <v>29984.155184200004</v>
      </c>
      <c r="F702" s="30">
        <v>31202.671470600009</v>
      </c>
      <c r="G702" s="30">
        <v>35778.548927700002</v>
      </c>
      <c r="H702" s="30">
        <v>39094.093786000005</v>
      </c>
      <c r="I702" s="30">
        <v>42549.633836799978</v>
      </c>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row>
    <row r="703" spans="1:50" x14ac:dyDescent="0.35">
      <c r="A703" t="s">
        <v>51</v>
      </c>
      <c r="B703" t="s">
        <v>64</v>
      </c>
      <c r="C703" s="31" t="s">
        <v>47</v>
      </c>
      <c r="D703" s="30">
        <v>14121</v>
      </c>
      <c r="E703" s="30">
        <v>19709.837077199998</v>
      </c>
      <c r="F703" s="30">
        <v>26248.387436599998</v>
      </c>
      <c r="G703" s="30">
        <v>27792.6372319</v>
      </c>
      <c r="H703" s="30">
        <v>32173.2821716</v>
      </c>
      <c r="I703" s="30">
        <v>35351.738989899997</v>
      </c>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row>
    <row r="704" spans="1:50" x14ac:dyDescent="0.35">
      <c r="A704" t="s">
        <v>51</v>
      </c>
      <c r="B704" t="s">
        <v>64</v>
      </c>
      <c r="C704" s="31" t="s">
        <v>48</v>
      </c>
      <c r="D704" s="30">
        <v>13064</v>
      </c>
      <c r="E704" s="30">
        <v>17471.401241799998</v>
      </c>
      <c r="F704" s="30">
        <v>24135.216333799995</v>
      </c>
      <c r="G704" s="30">
        <v>33091.2681066</v>
      </c>
      <c r="H704" s="30">
        <v>39639.287219900005</v>
      </c>
      <c r="I704" s="30">
        <v>46817.259279500002</v>
      </c>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row>
    <row r="705" spans="1:50" x14ac:dyDescent="0.35">
      <c r="A705" t="s">
        <v>50</v>
      </c>
      <c r="B705" t="s">
        <v>67</v>
      </c>
      <c r="C705" s="31" t="s">
        <v>31</v>
      </c>
      <c r="D705" s="30">
        <v>5404</v>
      </c>
      <c r="E705" s="30">
        <v>5931.5725832999997</v>
      </c>
      <c r="F705" s="30">
        <v>6012.1410557000008</v>
      </c>
      <c r="G705" s="30">
        <v>6286.044345100001</v>
      </c>
      <c r="H705" s="30">
        <v>6640.4905283999988</v>
      </c>
      <c r="I705" s="30">
        <v>6905.8826322000004</v>
      </c>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row>
    <row r="706" spans="1:50" x14ac:dyDescent="0.35">
      <c r="A706" t="s">
        <v>50</v>
      </c>
      <c r="B706" t="s">
        <v>67</v>
      </c>
      <c r="C706" s="31" t="s">
        <v>32</v>
      </c>
      <c r="D706" s="30">
        <v>6020</v>
      </c>
      <c r="E706" s="30">
        <v>5785.3514077000009</v>
      </c>
      <c r="F706" s="30">
        <v>6226.6044007999999</v>
      </c>
      <c r="G706" s="30">
        <v>6346.5319172999998</v>
      </c>
      <c r="H706" s="30">
        <v>6642.9005819999984</v>
      </c>
      <c r="I706" s="30">
        <v>7024.0998318000002</v>
      </c>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row>
    <row r="707" spans="1:50" x14ac:dyDescent="0.35">
      <c r="A707" t="s">
        <v>50</v>
      </c>
      <c r="B707" t="s">
        <v>67</v>
      </c>
      <c r="C707" s="31" t="s">
        <v>33</v>
      </c>
      <c r="D707" s="30">
        <v>6107</v>
      </c>
      <c r="E707" s="30">
        <v>6094.6996376000016</v>
      </c>
      <c r="F707" s="30">
        <v>5852.0511022999981</v>
      </c>
      <c r="G707" s="30">
        <v>6215.3859239000003</v>
      </c>
      <c r="H707" s="30">
        <v>6352.0881899999995</v>
      </c>
      <c r="I707" s="30">
        <v>6652.5102776000003</v>
      </c>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row>
    <row r="708" spans="1:50" x14ac:dyDescent="0.35">
      <c r="A708" t="s">
        <v>50</v>
      </c>
      <c r="B708" t="s">
        <v>67</v>
      </c>
      <c r="C708" s="31" t="s">
        <v>34</v>
      </c>
      <c r="D708" s="30">
        <v>5065</v>
      </c>
      <c r="E708" s="30">
        <v>5638.9020494000006</v>
      </c>
      <c r="F708" s="30">
        <v>5614.4755259000012</v>
      </c>
      <c r="G708" s="30">
        <v>5417.3468413000019</v>
      </c>
      <c r="H708" s="30">
        <v>5693.1957123000002</v>
      </c>
      <c r="I708" s="30">
        <v>5835.1651822000003</v>
      </c>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row>
    <row r="709" spans="1:50" x14ac:dyDescent="0.35">
      <c r="A709" t="s">
        <v>50</v>
      </c>
      <c r="B709" t="s">
        <v>67</v>
      </c>
      <c r="C709" s="31" t="s">
        <v>35</v>
      </c>
      <c r="D709" s="30">
        <v>5316</v>
      </c>
      <c r="E709" s="30">
        <v>5129.7570584000005</v>
      </c>
      <c r="F709" s="30">
        <v>5858.9466153999992</v>
      </c>
      <c r="G709" s="30">
        <v>5917.231636999999</v>
      </c>
      <c r="H709" s="30">
        <v>5777.3871409999992</v>
      </c>
      <c r="I709" s="30">
        <v>5994.693545600001</v>
      </c>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row>
    <row r="710" spans="1:50" x14ac:dyDescent="0.35">
      <c r="A710" t="s">
        <v>50</v>
      </c>
      <c r="B710" t="s">
        <v>67</v>
      </c>
      <c r="C710" s="31" t="s">
        <v>36</v>
      </c>
      <c r="D710" s="30">
        <v>6416</v>
      </c>
      <c r="E710" s="30">
        <v>6074.598223500001</v>
      </c>
      <c r="F710" s="30">
        <v>6345.6571282000004</v>
      </c>
      <c r="G710" s="30">
        <v>7135.5355774999989</v>
      </c>
      <c r="H710" s="30">
        <v>7273.8826176000002</v>
      </c>
      <c r="I710" s="30">
        <v>7202.8613406000004</v>
      </c>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row>
    <row r="711" spans="1:50" x14ac:dyDescent="0.35">
      <c r="A711" t="s">
        <v>50</v>
      </c>
      <c r="B711" t="s">
        <v>67</v>
      </c>
      <c r="C711" s="31" t="s">
        <v>37</v>
      </c>
      <c r="D711" s="30">
        <v>6483</v>
      </c>
      <c r="E711" s="30">
        <v>6772.0538470999982</v>
      </c>
      <c r="F711" s="30">
        <v>6647.1861441000001</v>
      </c>
      <c r="G711" s="30">
        <v>7018.6245606999992</v>
      </c>
      <c r="H711" s="30">
        <v>7789.6416945000001</v>
      </c>
      <c r="I711" s="30">
        <v>7981.2156680000007</v>
      </c>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row>
    <row r="712" spans="1:50" x14ac:dyDescent="0.35">
      <c r="A712" t="s">
        <v>50</v>
      </c>
      <c r="B712" t="s">
        <v>67</v>
      </c>
      <c r="C712" s="31" t="s">
        <v>38</v>
      </c>
      <c r="D712" s="30">
        <v>6453</v>
      </c>
      <c r="E712" s="30">
        <v>6674.5479456000003</v>
      </c>
      <c r="F712" s="30">
        <v>6890.3042376000003</v>
      </c>
      <c r="G712" s="30">
        <v>6841.0433856</v>
      </c>
      <c r="H712" s="30">
        <v>7240.9549040999991</v>
      </c>
      <c r="I712" s="30">
        <v>7988.6647497999993</v>
      </c>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row>
    <row r="713" spans="1:50" x14ac:dyDescent="0.35">
      <c r="A713" t="s">
        <v>50</v>
      </c>
      <c r="B713" t="s">
        <v>67</v>
      </c>
      <c r="C713" s="31" t="s">
        <v>39</v>
      </c>
      <c r="D713" s="30">
        <v>5740</v>
      </c>
      <c r="E713" s="30">
        <v>6489.779871499999</v>
      </c>
      <c r="F713" s="30">
        <v>6693.2152590999995</v>
      </c>
      <c r="G713" s="30">
        <v>6897.363310900002</v>
      </c>
      <c r="H713" s="30">
        <v>6891.7832537999984</v>
      </c>
      <c r="I713" s="30">
        <v>7304.9839785999984</v>
      </c>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row>
    <row r="714" spans="1:50" x14ac:dyDescent="0.35">
      <c r="A714" t="s">
        <v>50</v>
      </c>
      <c r="B714" t="s">
        <v>67</v>
      </c>
      <c r="C714" s="31" t="s">
        <v>40</v>
      </c>
      <c r="D714" s="30">
        <v>5910</v>
      </c>
      <c r="E714" s="30">
        <v>5876.6180311999988</v>
      </c>
      <c r="F714" s="30">
        <v>6584.6186481000004</v>
      </c>
      <c r="G714" s="30">
        <v>6826.2740773999994</v>
      </c>
      <c r="H714" s="30">
        <v>7033.2189231000002</v>
      </c>
      <c r="I714" s="30">
        <v>7065.4083978999997</v>
      </c>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row>
    <row r="715" spans="1:50" x14ac:dyDescent="0.35">
      <c r="A715" t="s">
        <v>50</v>
      </c>
      <c r="B715" t="s">
        <v>67</v>
      </c>
      <c r="C715" s="31" t="s">
        <v>41</v>
      </c>
      <c r="D715" s="30">
        <v>5890</v>
      </c>
      <c r="E715" s="30">
        <v>5987.3114210000003</v>
      </c>
      <c r="F715" s="30">
        <v>5938.0188237999992</v>
      </c>
      <c r="G715" s="30">
        <v>6658.6676887000003</v>
      </c>
      <c r="H715" s="30">
        <v>6935.9395549000019</v>
      </c>
      <c r="I715" s="30">
        <v>7153.1558183000006</v>
      </c>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row>
    <row r="716" spans="1:50" x14ac:dyDescent="0.35">
      <c r="A716" t="s">
        <v>50</v>
      </c>
      <c r="B716" t="s">
        <v>67</v>
      </c>
      <c r="C716" s="31" t="s">
        <v>42</v>
      </c>
      <c r="D716" s="30">
        <v>5965</v>
      </c>
      <c r="E716" s="30">
        <v>5797.5895796000004</v>
      </c>
      <c r="F716" s="30">
        <v>5860.6792149999992</v>
      </c>
      <c r="G716" s="30">
        <v>5849.4142716000015</v>
      </c>
      <c r="H716" s="30">
        <v>6568.0553278999978</v>
      </c>
      <c r="I716" s="30">
        <v>6874.5009784000003</v>
      </c>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row>
    <row r="717" spans="1:50" x14ac:dyDescent="0.35">
      <c r="A717" t="s">
        <v>50</v>
      </c>
      <c r="B717" t="s">
        <v>67</v>
      </c>
      <c r="C717" s="31" t="s">
        <v>43</v>
      </c>
      <c r="D717" s="30">
        <v>5342</v>
      </c>
      <c r="E717" s="30">
        <v>5694.5258181999998</v>
      </c>
      <c r="F717" s="30">
        <v>5559.5058436000008</v>
      </c>
      <c r="G717" s="30">
        <v>5644.1579603999999</v>
      </c>
      <c r="H717" s="30">
        <v>5666.2024875000006</v>
      </c>
      <c r="I717" s="30">
        <v>6374.2403273</v>
      </c>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row>
    <row r="718" spans="1:50" x14ac:dyDescent="0.35">
      <c r="A718" t="s">
        <v>50</v>
      </c>
      <c r="B718" t="s">
        <v>67</v>
      </c>
      <c r="C718" s="31" t="s">
        <v>44</v>
      </c>
      <c r="D718" s="30">
        <v>4101</v>
      </c>
      <c r="E718" s="30">
        <v>5106.671346699999</v>
      </c>
      <c r="F718" s="30">
        <v>5408.6538713999998</v>
      </c>
      <c r="G718" s="30">
        <v>5331.4804897000004</v>
      </c>
      <c r="H718" s="30">
        <v>5435.8472234999999</v>
      </c>
      <c r="I718" s="30">
        <v>5486.4809808</v>
      </c>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row>
    <row r="719" spans="1:50" x14ac:dyDescent="0.35">
      <c r="A719" t="s">
        <v>50</v>
      </c>
      <c r="B719" t="s">
        <v>67</v>
      </c>
      <c r="C719" s="31" t="s">
        <v>45</v>
      </c>
      <c r="D719" s="30">
        <v>3359</v>
      </c>
      <c r="E719" s="30">
        <v>3921.0516800000009</v>
      </c>
      <c r="F719" s="30">
        <v>4817.5581230999996</v>
      </c>
      <c r="G719" s="30">
        <v>5109.3199198000002</v>
      </c>
      <c r="H719" s="30">
        <v>5081.0942796999989</v>
      </c>
      <c r="I719" s="30">
        <v>5203.1898132999995</v>
      </c>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row>
    <row r="720" spans="1:50" x14ac:dyDescent="0.35">
      <c r="A720" t="s">
        <v>50</v>
      </c>
      <c r="B720" t="s">
        <v>67</v>
      </c>
      <c r="C720" s="31" t="s">
        <v>46</v>
      </c>
      <c r="D720" s="30">
        <v>2329</v>
      </c>
      <c r="E720" s="30">
        <v>3121.9442752999998</v>
      </c>
      <c r="F720" s="30">
        <v>3620.8647977000001</v>
      </c>
      <c r="G720" s="30">
        <v>4439.453841399999</v>
      </c>
      <c r="H720" s="30">
        <v>4729.5187762000005</v>
      </c>
      <c r="I720" s="30">
        <v>4748.7210306999996</v>
      </c>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row>
    <row r="721" spans="1:50" x14ac:dyDescent="0.35">
      <c r="A721" t="s">
        <v>50</v>
      </c>
      <c r="B721" t="s">
        <v>67</v>
      </c>
      <c r="C721" s="31" t="s">
        <v>47</v>
      </c>
      <c r="D721" s="30">
        <v>1466</v>
      </c>
      <c r="E721" s="30">
        <v>2039.6078423000001</v>
      </c>
      <c r="F721" s="30">
        <v>2739.1470527999995</v>
      </c>
      <c r="G721" s="30">
        <v>3191.6289233000011</v>
      </c>
      <c r="H721" s="30">
        <v>3924.0976478000002</v>
      </c>
      <c r="I721" s="30">
        <v>4208.3715856999997</v>
      </c>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row>
    <row r="722" spans="1:50" x14ac:dyDescent="0.35">
      <c r="A722" t="s">
        <v>50</v>
      </c>
      <c r="B722" t="s">
        <v>67</v>
      </c>
      <c r="C722" s="31" t="s">
        <v>48</v>
      </c>
      <c r="D722" s="30">
        <v>1510</v>
      </c>
      <c r="E722" s="30">
        <v>1938.1204763999999</v>
      </c>
      <c r="F722" s="30">
        <v>2603.9981287999999</v>
      </c>
      <c r="G722" s="30">
        <v>3554.9807739000007</v>
      </c>
      <c r="H722" s="30">
        <v>4490.8672476000002</v>
      </c>
      <c r="I722" s="30">
        <v>5612.1641734000004</v>
      </c>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row>
    <row r="723" spans="1:50" x14ac:dyDescent="0.35">
      <c r="A723" t="s">
        <v>30</v>
      </c>
      <c r="B723" t="s">
        <v>67</v>
      </c>
      <c r="C723" s="31" t="s">
        <v>31</v>
      </c>
      <c r="D723" s="30">
        <v>5848</v>
      </c>
      <c r="E723" s="30">
        <v>6026.4799986999988</v>
      </c>
      <c r="F723" s="30">
        <v>6097.7423325</v>
      </c>
      <c r="G723" s="30">
        <v>6375.8453423000001</v>
      </c>
      <c r="H723" s="30">
        <v>6734.1046458999999</v>
      </c>
      <c r="I723" s="30">
        <v>7001.7389919000007</v>
      </c>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row>
    <row r="724" spans="1:50" x14ac:dyDescent="0.35">
      <c r="A724" t="s">
        <v>30</v>
      </c>
      <c r="B724" t="s">
        <v>67</v>
      </c>
      <c r="C724" s="31" t="s">
        <v>32</v>
      </c>
      <c r="D724" s="30">
        <v>6397</v>
      </c>
      <c r="E724" s="30">
        <v>6178.8430440999991</v>
      </c>
      <c r="F724" s="30">
        <v>6332.4421337999993</v>
      </c>
      <c r="G724" s="30">
        <v>6445.7633294999996</v>
      </c>
      <c r="H724" s="30">
        <v>6746.8206775000008</v>
      </c>
      <c r="I724" s="30">
        <v>7134.3882850999998</v>
      </c>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row>
    <row r="725" spans="1:50" x14ac:dyDescent="0.35">
      <c r="A725" t="s">
        <v>30</v>
      </c>
      <c r="B725" t="s">
        <v>67</v>
      </c>
      <c r="C725" s="31" t="s">
        <v>33</v>
      </c>
      <c r="D725" s="30">
        <v>6584</v>
      </c>
      <c r="E725" s="30">
        <v>6807.2942743000012</v>
      </c>
      <c r="F725" s="30">
        <v>6583.202857799999</v>
      </c>
      <c r="G725" s="30">
        <v>6740.3217509999995</v>
      </c>
      <c r="H725" s="30">
        <v>6883.4660622000001</v>
      </c>
      <c r="I725" s="30">
        <v>7210.3522954999999</v>
      </c>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row>
    <row r="726" spans="1:50" x14ac:dyDescent="0.35">
      <c r="A726" t="s">
        <v>30</v>
      </c>
      <c r="B726" t="s">
        <v>67</v>
      </c>
      <c r="C726" s="31" t="s">
        <v>34</v>
      </c>
      <c r="D726" s="30">
        <v>5443</v>
      </c>
      <c r="E726" s="30">
        <v>6311.5273255999991</v>
      </c>
      <c r="F726" s="30">
        <v>6491.8651331000001</v>
      </c>
      <c r="G726" s="30">
        <v>6286.0124170000017</v>
      </c>
      <c r="H726" s="30">
        <v>6436.9571062000005</v>
      </c>
      <c r="I726" s="30">
        <v>6594.2129827999997</v>
      </c>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row>
    <row r="727" spans="1:50" x14ac:dyDescent="0.35">
      <c r="A727" t="s">
        <v>30</v>
      </c>
      <c r="B727" t="s">
        <v>67</v>
      </c>
      <c r="C727" s="31" t="s">
        <v>35</v>
      </c>
      <c r="D727" s="30">
        <v>5556</v>
      </c>
      <c r="E727" s="30">
        <v>5340.5685630999997</v>
      </c>
      <c r="F727" s="30">
        <v>6210.3584893000007</v>
      </c>
      <c r="G727" s="30">
        <v>6359.7813266999992</v>
      </c>
      <c r="H727" s="30">
        <v>6213.8999286999997</v>
      </c>
      <c r="I727" s="30">
        <v>6363.7751031999987</v>
      </c>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row>
    <row r="728" spans="1:50" x14ac:dyDescent="0.35">
      <c r="A728" t="s">
        <v>30</v>
      </c>
      <c r="B728" t="s">
        <v>67</v>
      </c>
      <c r="C728" s="31" t="s">
        <v>36</v>
      </c>
      <c r="D728" s="30">
        <v>6528</v>
      </c>
      <c r="E728" s="30">
        <v>6166.1654303000005</v>
      </c>
      <c r="F728" s="30">
        <v>6414.1917383999989</v>
      </c>
      <c r="G728" s="30">
        <v>7274.2407739000018</v>
      </c>
      <c r="H728" s="30">
        <v>7454.6323537999997</v>
      </c>
      <c r="I728" s="30">
        <v>7384.513978099998</v>
      </c>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row>
    <row r="729" spans="1:50" x14ac:dyDescent="0.35">
      <c r="A729" t="s">
        <v>30</v>
      </c>
      <c r="B729" t="s">
        <v>67</v>
      </c>
      <c r="C729" s="31" t="s">
        <v>37</v>
      </c>
      <c r="D729" s="30">
        <v>6606</v>
      </c>
      <c r="E729" s="30">
        <v>6789.2762930999997</v>
      </c>
      <c r="F729" s="30">
        <v>6651.799133999999</v>
      </c>
      <c r="G729" s="30">
        <v>7022.3320705999986</v>
      </c>
      <c r="H729" s="30">
        <v>7849.5227328000001</v>
      </c>
      <c r="I729" s="30">
        <v>8068.7296268000009</v>
      </c>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row>
    <row r="730" spans="1:50" x14ac:dyDescent="0.35">
      <c r="A730" t="s">
        <v>30</v>
      </c>
      <c r="B730" t="s">
        <v>67</v>
      </c>
      <c r="C730" s="31" t="s">
        <v>38</v>
      </c>
      <c r="D730" s="30">
        <v>6754</v>
      </c>
      <c r="E730" s="30">
        <v>6907.6252408000009</v>
      </c>
      <c r="F730" s="30">
        <v>7051.5596287999979</v>
      </c>
      <c r="G730" s="30">
        <v>7027.6524093000007</v>
      </c>
      <c r="H730" s="30">
        <v>7453.1747343000006</v>
      </c>
      <c r="I730" s="30">
        <v>8274.8956026000014</v>
      </c>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row>
    <row r="731" spans="1:50" x14ac:dyDescent="0.35">
      <c r="A731" t="s">
        <v>30</v>
      </c>
      <c r="B731" t="s">
        <v>67</v>
      </c>
      <c r="C731" s="31" t="s">
        <v>39</v>
      </c>
      <c r="D731" s="30">
        <v>6042</v>
      </c>
      <c r="E731" s="30">
        <v>7044.2883515999993</v>
      </c>
      <c r="F731" s="30">
        <v>7159.3792898000011</v>
      </c>
      <c r="G731" s="30">
        <v>7323.7150670000001</v>
      </c>
      <c r="H731" s="30">
        <v>7367.9900819999984</v>
      </c>
      <c r="I731" s="30">
        <v>7832.6517775999991</v>
      </c>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row>
    <row r="732" spans="1:50" x14ac:dyDescent="0.35">
      <c r="A732" t="s">
        <v>30</v>
      </c>
      <c r="B732" t="s">
        <v>67</v>
      </c>
      <c r="C732" s="31" t="s">
        <v>40</v>
      </c>
      <c r="D732" s="30">
        <v>6418</v>
      </c>
      <c r="E732" s="30">
        <v>6282.1489899999988</v>
      </c>
      <c r="F732" s="30">
        <v>7187.3115046000003</v>
      </c>
      <c r="G732" s="30">
        <v>7350.0628055000016</v>
      </c>
      <c r="H732" s="30">
        <v>7536.5609547999993</v>
      </c>
      <c r="I732" s="30">
        <v>7631.8837869999998</v>
      </c>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row>
    <row r="733" spans="1:50" x14ac:dyDescent="0.35">
      <c r="A733" t="s">
        <v>30</v>
      </c>
      <c r="B733" t="s">
        <v>67</v>
      </c>
      <c r="C733" s="31" t="s">
        <v>41</v>
      </c>
      <c r="D733" s="30">
        <v>6561</v>
      </c>
      <c r="E733" s="30">
        <v>6629.4618605000005</v>
      </c>
      <c r="F733" s="30">
        <v>6456.6822544999995</v>
      </c>
      <c r="G733" s="30">
        <v>7369.1865042999998</v>
      </c>
      <c r="H733" s="30">
        <v>7578.532114900001</v>
      </c>
      <c r="I733" s="30">
        <v>7794.5090003000005</v>
      </c>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row>
    <row r="734" spans="1:50" x14ac:dyDescent="0.35">
      <c r="A734" t="s">
        <v>30</v>
      </c>
      <c r="B734" t="s">
        <v>67</v>
      </c>
      <c r="C734" s="31" t="s">
        <v>42</v>
      </c>
      <c r="D734" s="30">
        <v>6498</v>
      </c>
      <c r="E734" s="30">
        <v>6589.9792195999999</v>
      </c>
      <c r="F734" s="30">
        <v>6626.4713085000003</v>
      </c>
      <c r="G734" s="30">
        <v>6498.9386852000007</v>
      </c>
      <c r="H734" s="30">
        <v>7413.4743940999997</v>
      </c>
      <c r="I734" s="30">
        <v>7663.9797622999986</v>
      </c>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row>
    <row r="735" spans="1:50" x14ac:dyDescent="0.35">
      <c r="A735" t="s">
        <v>30</v>
      </c>
      <c r="B735" t="s">
        <v>67</v>
      </c>
      <c r="C735" s="31" t="s">
        <v>43</v>
      </c>
      <c r="D735" s="30">
        <v>5981</v>
      </c>
      <c r="E735" s="30">
        <v>6153.7975355000008</v>
      </c>
      <c r="F735" s="30">
        <v>6217.2148890999997</v>
      </c>
      <c r="G735" s="30">
        <v>6282.4286147000012</v>
      </c>
      <c r="H735" s="30">
        <v>6208.3042970999995</v>
      </c>
      <c r="I735" s="30">
        <v>7087.3674452999994</v>
      </c>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row>
    <row r="736" spans="1:50" x14ac:dyDescent="0.35">
      <c r="A736" t="s">
        <v>30</v>
      </c>
      <c r="B736" t="s">
        <v>67</v>
      </c>
      <c r="C736" s="31" t="s">
        <v>44</v>
      </c>
      <c r="D736" s="30">
        <v>4710</v>
      </c>
      <c r="E736" s="30">
        <v>5515.8751376000018</v>
      </c>
      <c r="F736" s="30">
        <v>5662.2608018000001</v>
      </c>
      <c r="G736" s="30">
        <v>5759.640585000001</v>
      </c>
      <c r="H736" s="30">
        <v>5852.9752737999997</v>
      </c>
      <c r="I736" s="30">
        <v>5824.5418684000006</v>
      </c>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row>
    <row r="737" spans="1:50" x14ac:dyDescent="0.35">
      <c r="A737" t="s">
        <v>30</v>
      </c>
      <c r="B737" t="s">
        <v>67</v>
      </c>
      <c r="C737" s="31" t="s">
        <v>45</v>
      </c>
      <c r="D737" s="30">
        <v>3646</v>
      </c>
      <c r="E737" s="30">
        <v>4325.2106584000003</v>
      </c>
      <c r="F737" s="30">
        <v>5027.4290920999993</v>
      </c>
      <c r="G737" s="30">
        <v>5196.918269499999</v>
      </c>
      <c r="H737" s="30">
        <v>5321.2591947000019</v>
      </c>
      <c r="I737" s="30">
        <v>5441.6761922999995</v>
      </c>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row>
    <row r="738" spans="1:50" x14ac:dyDescent="0.35">
      <c r="A738" t="s">
        <v>30</v>
      </c>
      <c r="B738" t="s">
        <v>67</v>
      </c>
      <c r="C738" s="31" t="s">
        <v>46</v>
      </c>
      <c r="D738" s="30">
        <v>2440</v>
      </c>
      <c r="E738" s="30">
        <v>3250.7492558000004</v>
      </c>
      <c r="F738" s="30">
        <v>3840.4344477000004</v>
      </c>
      <c r="G738" s="30">
        <v>4481.4247237</v>
      </c>
      <c r="H738" s="30">
        <v>4668.0220642000004</v>
      </c>
      <c r="I738" s="30">
        <v>4821.6736876000004</v>
      </c>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row>
    <row r="739" spans="1:50" x14ac:dyDescent="0.35">
      <c r="A739" t="s">
        <v>30</v>
      </c>
      <c r="B739" t="s">
        <v>67</v>
      </c>
      <c r="C739" s="31" t="s">
        <v>47</v>
      </c>
      <c r="D739" s="30">
        <v>1396</v>
      </c>
      <c r="E739" s="30">
        <v>1988.1995122999999</v>
      </c>
      <c r="F739" s="30">
        <v>2665.6125463999997</v>
      </c>
      <c r="G739" s="30">
        <v>3171.2845593000006</v>
      </c>
      <c r="H739" s="30">
        <v>3733.6595842999996</v>
      </c>
      <c r="I739" s="30">
        <v>3927.9579615999996</v>
      </c>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row>
    <row r="740" spans="1:50" x14ac:dyDescent="0.35">
      <c r="A740" t="s">
        <v>30</v>
      </c>
      <c r="B740" t="s">
        <v>67</v>
      </c>
      <c r="C740" s="31" t="s">
        <v>48</v>
      </c>
      <c r="D740" s="30">
        <v>985</v>
      </c>
      <c r="E740" s="30">
        <v>1396.5215496999999</v>
      </c>
      <c r="F740" s="30">
        <v>2027.5606337999998</v>
      </c>
      <c r="G740" s="30">
        <v>2831.9300341999997</v>
      </c>
      <c r="H740" s="30">
        <v>3600.8675944000006</v>
      </c>
      <c r="I740" s="30">
        <v>4405.7776036999994</v>
      </c>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row>
    <row r="741" spans="1:50" x14ac:dyDescent="0.35">
      <c r="A741" t="s">
        <v>51</v>
      </c>
      <c r="B741" t="s">
        <v>67</v>
      </c>
      <c r="C741" s="31" t="s">
        <v>31</v>
      </c>
      <c r="D741" s="30">
        <v>11252</v>
      </c>
      <c r="E741" s="30">
        <v>11958.052582</v>
      </c>
      <c r="F741" s="30">
        <v>12109.883388200004</v>
      </c>
      <c r="G741" s="30">
        <v>12661.889687400004</v>
      </c>
      <c r="H741" s="30">
        <v>13374.595174299999</v>
      </c>
      <c r="I741" s="30">
        <v>13907.621624099998</v>
      </c>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row>
    <row r="742" spans="1:50" x14ac:dyDescent="0.35">
      <c r="A742" t="s">
        <v>51</v>
      </c>
      <c r="B742" t="s">
        <v>67</v>
      </c>
      <c r="C742" s="31" t="s">
        <v>32</v>
      </c>
      <c r="D742" s="30">
        <v>12417</v>
      </c>
      <c r="E742" s="30">
        <v>11964.194451800002</v>
      </c>
      <c r="F742" s="30">
        <v>12559.046534599998</v>
      </c>
      <c r="G742" s="30">
        <v>12792.2952468</v>
      </c>
      <c r="H742" s="30">
        <v>13389.7212595</v>
      </c>
      <c r="I742" s="30">
        <v>14158.488116900002</v>
      </c>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row>
    <row r="743" spans="1:50" x14ac:dyDescent="0.35">
      <c r="A743" t="s">
        <v>51</v>
      </c>
      <c r="B743" t="s">
        <v>67</v>
      </c>
      <c r="C743" s="31" t="s">
        <v>33</v>
      </c>
      <c r="D743" s="30">
        <v>12691</v>
      </c>
      <c r="E743" s="30">
        <v>12901.993911899997</v>
      </c>
      <c r="F743" s="30">
        <v>12435.253960100003</v>
      </c>
      <c r="G743" s="30">
        <v>12955.707674900003</v>
      </c>
      <c r="H743" s="30">
        <v>13235.554252200001</v>
      </c>
      <c r="I743" s="30">
        <v>13862.862573099997</v>
      </c>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row>
    <row r="744" spans="1:50" x14ac:dyDescent="0.35">
      <c r="A744" t="s">
        <v>51</v>
      </c>
      <c r="B744" t="s">
        <v>67</v>
      </c>
      <c r="C744" s="31" t="s">
        <v>34</v>
      </c>
      <c r="D744" s="30">
        <v>10508</v>
      </c>
      <c r="E744" s="30">
        <v>11950.429375000002</v>
      </c>
      <c r="F744" s="30">
        <v>12106.340659</v>
      </c>
      <c r="G744" s="30">
        <v>11703.359258299999</v>
      </c>
      <c r="H744" s="30">
        <v>12130.152818500002</v>
      </c>
      <c r="I744" s="30">
        <v>12429.378165000002</v>
      </c>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row>
    <row r="745" spans="1:50" x14ac:dyDescent="0.35">
      <c r="A745" t="s">
        <v>51</v>
      </c>
      <c r="B745" t="s">
        <v>67</v>
      </c>
      <c r="C745" s="31" t="s">
        <v>35</v>
      </c>
      <c r="D745" s="30">
        <v>10872</v>
      </c>
      <c r="E745" s="30">
        <v>10470.325621500002</v>
      </c>
      <c r="F745" s="30">
        <v>12069.305104700001</v>
      </c>
      <c r="G745" s="30">
        <v>12277.012963699999</v>
      </c>
      <c r="H745" s="30">
        <v>11991.2870697</v>
      </c>
      <c r="I745" s="30">
        <v>12358.468648800001</v>
      </c>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row>
    <row r="746" spans="1:50" x14ac:dyDescent="0.35">
      <c r="A746" t="s">
        <v>51</v>
      </c>
      <c r="B746" t="s">
        <v>67</v>
      </c>
      <c r="C746" s="31" t="s">
        <v>36</v>
      </c>
      <c r="D746" s="30">
        <v>12944</v>
      </c>
      <c r="E746" s="30">
        <v>12240.763653799999</v>
      </c>
      <c r="F746" s="30">
        <v>12759.848866599999</v>
      </c>
      <c r="G746" s="30">
        <v>14409.7763514</v>
      </c>
      <c r="H746" s="30">
        <v>14728.514971400004</v>
      </c>
      <c r="I746" s="30">
        <v>14587.375318700002</v>
      </c>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row>
    <row r="747" spans="1:50" x14ac:dyDescent="0.35">
      <c r="A747" t="s">
        <v>51</v>
      </c>
      <c r="B747" t="s">
        <v>67</v>
      </c>
      <c r="C747" s="31" t="s">
        <v>37</v>
      </c>
      <c r="D747" s="30">
        <v>13089</v>
      </c>
      <c r="E747" s="30">
        <v>13561.330140200002</v>
      </c>
      <c r="F747" s="30">
        <v>13298.985278100001</v>
      </c>
      <c r="G747" s="30">
        <v>14040.956631300003</v>
      </c>
      <c r="H747" s="30">
        <v>15639.1644273</v>
      </c>
      <c r="I747" s="30">
        <v>16049.945294799998</v>
      </c>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row>
    <row r="748" spans="1:50" x14ac:dyDescent="0.35">
      <c r="A748" t="s">
        <v>51</v>
      </c>
      <c r="B748" t="s">
        <v>67</v>
      </c>
      <c r="C748" s="31" t="s">
        <v>38</v>
      </c>
      <c r="D748" s="30">
        <v>13207</v>
      </c>
      <c r="E748" s="30">
        <v>13582.173186399999</v>
      </c>
      <c r="F748" s="30">
        <v>13941.863866400005</v>
      </c>
      <c r="G748" s="30">
        <v>13868.695794899999</v>
      </c>
      <c r="H748" s="30">
        <v>14694.1296384</v>
      </c>
      <c r="I748" s="30">
        <v>16263.5603524</v>
      </c>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row>
    <row r="749" spans="1:50" x14ac:dyDescent="0.35">
      <c r="A749" t="s">
        <v>51</v>
      </c>
      <c r="B749" t="s">
        <v>67</v>
      </c>
      <c r="C749" s="31" t="s">
        <v>39</v>
      </c>
      <c r="D749" s="30">
        <v>11782</v>
      </c>
      <c r="E749" s="30">
        <v>13534.068223100003</v>
      </c>
      <c r="F749" s="30">
        <v>13852.594548900001</v>
      </c>
      <c r="G749" s="30">
        <v>14221.078377900001</v>
      </c>
      <c r="H749" s="30">
        <v>14259.7733358</v>
      </c>
      <c r="I749" s="30">
        <v>15137.635756200001</v>
      </c>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row>
    <row r="750" spans="1:50" x14ac:dyDescent="0.35">
      <c r="A750" t="s">
        <v>51</v>
      </c>
      <c r="B750" t="s">
        <v>67</v>
      </c>
      <c r="C750" s="31" t="s">
        <v>40</v>
      </c>
      <c r="D750" s="30">
        <v>12328</v>
      </c>
      <c r="E750" s="30">
        <v>12158.767021199999</v>
      </c>
      <c r="F750" s="30">
        <v>13771.930152699999</v>
      </c>
      <c r="G750" s="30">
        <v>14176.336882900001</v>
      </c>
      <c r="H750" s="30">
        <v>14569.779877899999</v>
      </c>
      <c r="I750" s="30">
        <v>14697.292184900003</v>
      </c>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row>
    <row r="751" spans="1:50" x14ac:dyDescent="0.35">
      <c r="A751" t="s">
        <v>51</v>
      </c>
      <c r="B751" t="s">
        <v>67</v>
      </c>
      <c r="C751" s="31" t="s">
        <v>41</v>
      </c>
      <c r="D751" s="30">
        <v>12451</v>
      </c>
      <c r="E751" s="30">
        <v>12616.773281500004</v>
      </c>
      <c r="F751" s="30">
        <v>12394.701078300001</v>
      </c>
      <c r="G751" s="30">
        <v>14027.854193000001</v>
      </c>
      <c r="H751" s="30">
        <v>14514.471669800001</v>
      </c>
      <c r="I751" s="30">
        <v>14947.6648186</v>
      </c>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row>
    <row r="752" spans="1:50" x14ac:dyDescent="0.35">
      <c r="A752" t="s">
        <v>51</v>
      </c>
      <c r="B752" t="s">
        <v>67</v>
      </c>
      <c r="C752" s="31" t="s">
        <v>42</v>
      </c>
      <c r="D752" s="30">
        <v>12463</v>
      </c>
      <c r="E752" s="30">
        <v>12387.568799200002</v>
      </c>
      <c r="F752" s="30">
        <v>12487.150523499999</v>
      </c>
      <c r="G752" s="30">
        <v>12348.352956800001</v>
      </c>
      <c r="H752" s="30">
        <v>13981.529721999997</v>
      </c>
      <c r="I752" s="30">
        <v>14538.480740699997</v>
      </c>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row>
    <row r="753" spans="1:50" x14ac:dyDescent="0.35">
      <c r="A753" t="s">
        <v>51</v>
      </c>
      <c r="B753" t="s">
        <v>67</v>
      </c>
      <c r="C753" s="31" t="s">
        <v>43</v>
      </c>
      <c r="D753" s="30">
        <v>11323</v>
      </c>
      <c r="E753" s="30">
        <v>11848.3233537</v>
      </c>
      <c r="F753" s="30">
        <v>11776.7207327</v>
      </c>
      <c r="G753" s="30">
        <v>11926.5865751</v>
      </c>
      <c r="H753" s="30">
        <v>11874.506784599998</v>
      </c>
      <c r="I753" s="30">
        <v>13461.6077726</v>
      </c>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row>
    <row r="754" spans="1:50" x14ac:dyDescent="0.35">
      <c r="A754" t="s">
        <v>51</v>
      </c>
      <c r="B754" t="s">
        <v>67</v>
      </c>
      <c r="C754" s="31" t="s">
        <v>44</v>
      </c>
      <c r="D754" s="30">
        <v>8811</v>
      </c>
      <c r="E754" s="30">
        <v>10622.546484299999</v>
      </c>
      <c r="F754" s="30">
        <v>11070.914673200003</v>
      </c>
      <c r="G754" s="30">
        <v>11091.1210747</v>
      </c>
      <c r="H754" s="30">
        <v>11288.8224973</v>
      </c>
      <c r="I754" s="30">
        <v>11311.022849200002</v>
      </c>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row>
    <row r="755" spans="1:50" x14ac:dyDescent="0.35">
      <c r="A755" t="s">
        <v>51</v>
      </c>
      <c r="B755" t="s">
        <v>67</v>
      </c>
      <c r="C755" s="31" t="s">
        <v>45</v>
      </c>
      <c r="D755" s="30">
        <v>7005</v>
      </c>
      <c r="E755" s="30">
        <v>8246.2623384000017</v>
      </c>
      <c r="F755" s="30">
        <v>9844.9872152000007</v>
      </c>
      <c r="G755" s="30">
        <v>10306.2381893</v>
      </c>
      <c r="H755" s="30">
        <v>10402.353474400003</v>
      </c>
      <c r="I755" s="30">
        <v>10644.866005599999</v>
      </c>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row>
    <row r="756" spans="1:50" x14ac:dyDescent="0.35">
      <c r="A756" t="s">
        <v>51</v>
      </c>
      <c r="B756" t="s">
        <v>67</v>
      </c>
      <c r="C756" s="31" t="s">
        <v>46</v>
      </c>
      <c r="D756" s="30">
        <v>4769</v>
      </c>
      <c r="E756" s="30">
        <v>6372.6935310999997</v>
      </c>
      <c r="F756" s="30">
        <v>7461.2992453999987</v>
      </c>
      <c r="G756" s="30">
        <v>8920.878565099998</v>
      </c>
      <c r="H756" s="30">
        <v>9397.5408404000009</v>
      </c>
      <c r="I756" s="30">
        <v>9570.3947183000018</v>
      </c>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row>
    <row r="757" spans="1:50" x14ac:dyDescent="0.35">
      <c r="A757" t="s">
        <v>51</v>
      </c>
      <c r="B757" t="s">
        <v>67</v>
      </c>
      <c r="C757" s="31" t="s">
        <v>47</v>
      </c>
      <c r="D757" s="30">
        <v>2862</v>
      </c>
      <c r="E757" s="30">
        <v>4027.8073546000005</v>
      </c>
      <c r="F757" s="30">
        <v>5404.7595992000015</v>
      </c>
      <c r="G757" s="30">
        <v>6362.913482599999</v>
      </c>
      <c r="H757" s="30">
        <v>7657.7572320999989</v>
      </c>
      <c r="I757" s="30">
        <v>8136.3295473000026</v>
      </c>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row>
    <row r="758" spans="1:50" x14ac:dyDescent="0.35">
      <c r="A758" t="s">
        <v>51</v>
      </c>
      <c r="B758" t="s">
        <v>67</v>
      </c>
      <c r="C758" s="31" t="s">
        <v>48</v>
      </c>
      <c r="D758" s="30">
        <v>2495</v>
      </c>
      <c r="E758" s="30">
        <v>3334.6420260999994</v>
      </c>
      <c r="F758" s="30">
        <v>4631.5587625999997</v>
      </c>
      <c r="G758" s="30">
        <v>6386.9108080999995</v>
      </c>
      <c r="H758" s="30">
        <v>8091.734841999998</v>
      </c>
      <c r="I758" s="30">
        <v>10017.941777100003</v>
      </c>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row>
    <row r="759" spans="1:50" x14ac:dyDescent="0.35">
      <c r="A759" t="s">
        <v>50</v>
      </c>
      <c r="B759" t="s">
        <v>70</v>
      </c>
      <c r="C759" s="31" t="s">
        <v>31</v>
      </c>
      <c r="D759" s="30">
        <v>3012</v>
      </c>
      <c r="E759" s="30">
        <v>3036.1531944000003</v>
      </c>
      <c r="F759" s="30">
        <v>2948.6421010999998</v>
      </c>
      <c r="G759" s="30">
        <v>2903.6708027</v>
      </c>
      <c r="H759" s="30">
        <v>2874.7949967999998</v>
      </c>
      <c r="I759" s="30">
        <v>2815.5035145000002</v>
      </c>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row>
    <row r="760" spans="1:50" x14ac:dyDescent="0.35">
      <c r="A760" t="s">
        <v>50</v>
      </c>
      <c r="B760" t="s">
        <v>70</v>
      </c>
      <c r="C760" s="31" t="s">
        <v>32</v>
      </c>
      <c r="D760" s="30">
        <v>3119</v>
      </c>
      <c r="E760" s="30">
        <v>2648.4553493999992</v>
      </c>
      <c r="F760" s="30">
        <v>2619.0249025999997</v>
      </c>
      <c r="G760" s="30">
        <v>2529.8387155000009</v>
      </c>
      <c r="H760" s="30">
        <v>2489.3471107999994</v>
      </c>
      <c r="I760" s="30">
        <v>2464.5866015000001</v>
      </c>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row>
    <row r="761" spans="1:50" x14ac:dyDescent="0.35">
      <c r="A761" t="s">
        <v>50</v>
      </c>
      <c r="B761" t="s">
        <v>70</v>
      </c>
      <c r="C761" s="31" t="s">
        <v>33</v>
      </c>
      <c r="D761" s="30">
        <v>2733</v>
      </c>
      <c r="E761" s="30">
        <v>2382.9648533999994</v>
      </c>
      <c r="F761" s="30">
        <v>2032.6082176</v>
      </c>
      <c r="G761" s="30">
        <v>1982.7878391000002</v>
      </c>
      <c r="H761" s="30">
        <v>1907.6615054000001</v>
      </c>
      <c r="I761" s="30">
        <v>1869.8591263000003</v>
      </c>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row>
    <row r="762" spans="1:50" x14ac:dyDescent="0.35">
      <c r="A762" t="s">
        <v>50</v>
      </c>
      <c r="B762" t="s">
        <v>70</v>
      </c>
      <c r="C762" s="31" t="s">
        <v>34</v>
      </c>
      <c r="D762" s="30">
        <v>2322</v>
      </c>
      <c r="E762" s="30">
        <v>2180.1779919000005</v>
      </c>
      <c r="F762" s="30">
        <v>1941.6138424999999</v>
      </c>
      <c r="G762" s="30">
        <v>1697.1462871000003</v>
      </c>
      <c r="H762" s="30">
        <v>1647.6695380000001</v>
      </c>
      <c r="I762" s="30">
        <v>1588.0504331000004</v>
      </c>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row>
    <row r="763" spans="1:50" x14ac:dyDescent="0.35">
      <c r="A763" t="s">
        <v>50</v>
      </c>
      <c r="B763" t="s">
        <v>70</v>
      </c>
      <c r="C763" s="31" t="s">
        <v>35</v>
      </c>
      <c r="D763" s="30">
        <v>2748</v>
      </c>
      <c r="E763" s="30">
        <v>2562.7741754000003</v>
      </c>
      <c r="F763" s="30">
        <v>2650.2876195999997</v>
      </c>
      <c r="G763" s="30">
        <v>2496.0138268999999</v>
      </c>
      <c r="H763" s="30">
        <v>2288.0289367999999</v>
      </c>
      <c r="I763" s="30">
        <v>2234.8456338999995</v>
      </c>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row>
    <row r="764" spans="1:50" x14ac:dyDescent="0.35">
      <c r="A764" t="s">
        <v>50</v>
      </c>
      <c r="B764" t="s">
        <v>70</v>
      </c>
      <c r="C764" s="31" t="s">
        <v>36</v>
      </c>
      <c r="D764" s="30">
        <v>3160</v>
      </c>
      <c r="E764" s="30">
        <v>3014.2914224999995</v>
      </c>
      <c r="F764" s="30">
        <v>2984.4985753999999</v>
      </c>
      <c r="G764" s="30">
        <v>3141.4547094000004</v>
      </c>
      <c r="H764" s="30">
        <v>3024.4201686999995</v>
      </c>
      <c r="I764" s="30">
        <v>2830.3259333000001</v>
      </c>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row>
    <row r="765" spans="1:50" x14ac:dyDescent="0.35">
      <c r="A765" t="s">
        <v>50</v>
      </c>
      <c r="B765" t="s">
        <v>70</v>
      </c>
      <c r="C765" s="31" t="s">
        <v>37</v>
      </c>
      <c r="D765" s="30">
        <v>3040</v>
      </c>
      <c r="E765" s="30">
        <v>3127.3436408999992</v>
      </c>
      <c r="F765" s="30">
        <v>2978.3229077000001</v>
      </c>
      <c r="G765" s="30">
        <v>2975.7569624999996</v>
      </c>
      <c r="H765" s="30">
        <v>3113.2865554</v>
      </c>
      <c r="I765" s="30">
        <v>3011.7925815999997</v>
      </c>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row>
    <row r="766" spans="1:50" x14ac:dyDescent="0.35">
      <c r="A766" t="s">
        <v>50</v>
      </c>
      <c r="B766" t="s">
        <v>70</v>
      </c>
      <c r="C766" s="31" t="s">
        <v>38</v>
      </c>
      <c r="D766" s="30">
        <v>2800</v>
      </c>
      <c r="E766" s="30">
        <v>2959.5417426999993</v>
      </c>
      <c r="F766" s="30">
        <v>2948.4459927999997</v>
      </c>
      <c r="G766" s="30">
        <v>2801.2086381999993</v>
      </c>
      <c r="H766" s="30">
        <v>2803.9672574000001</v>
      </c>
      <c r="I766" s="30">
        <v>2914.3293525999998</v>
      </c>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row>
    <row r="767" spans="1:50" x14ac:dyDescent="0.35">
      <c r="A767" t="s">
        <v>50</v>
      </c>
      <c r="B767" t="s">
        <v>70</v>
      </c>
      <c r="C767" s="31" t="s">
        <v>39</v>
      </c>
      <c r="D767" s="30">
        <v>2317</v>
      </c>
      <c r="E767" s="30">
        <v>2735.0737996999997</v>
      </c>
      <c r="F767" s="30">
        <v>2799.6650906999998</v>
      </c>
      <c r="G767" s="30">
        <v>2753.0670198000003</v>
      </c>
      <c r="H767" s="30">
        <v>2619.8333793000002</v>
      </c>
      <c r="I767" s="30">
        <v>2622.7832608000008</v>
      </c>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row>
    <row r="768" spans="1:50" x14ac:dyDescent="0.35">
      <c r="A768" t="s">
        <v>50</v>
      </c>
      <c r="B768" t="s">
        <v>70</v>
      </c>
      <c r="C768" s="31" t="s">
        <v>40</v>
      </c>
      <c r="D768" s="30">
        <v>2427</v>
      </c>
      <c r="E768" s="30">
        <v>2277.9089377999999</v>
      </c>
      <c r="F768" s="30">
        <v>2570.5107781000006</v>
      </c>
      <c r="G768" s="30">
        <v>2596.9130332000004</v>
      </c>
      <c r="H768" s="30">
        <v>2541.7906640000001</v>
      </c>
      <c r="I768" s="30">
        <v>2423.2660657000006</v>
      </c>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row>
    <row r="769" spans="1:50" x14ac:dyDescent="0.35">
      <c r="A769" t="s">
        <v>50</v>
      </c>
      <c r="B769" t="s">
        <v>70</v>
      </c>
      <c r="C769" s="31" t="s">
        <v>41</v>
      </c>
      <c r="D769" s="30">
        <v>2505</v>
      </c>
      <c r="E769" s="30">
        <v>2352.1481853</v>
      </c>
      <c r="F769" s="30">
        <v>2195.6358987999997</v>
      </c>
      <c r="G769" s="30">
        <v>2424.5086129000006</v>
      </c>
      <c r="H769" s="30">
        <v>2437.5993708999999</v>
      </c>
      <c r="I769" s="30">
        <v>2382.1698071999999</v>
      </c>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row>
    <row r="770" spans="1:50" x14ac:dyDescent="0.35">
      <c r="A770" t="s">
        <v>50</v>
      </c>
      <c r="B770" t="s">
        <v>70</v>
      </c>
      <c r="C770" s="31" t="s">
        <v>42</v>
      </c>
      <c r="D770" s="30">
        <v>2471</v>
      </c>
      <c r="E770" s="30">
        <v>2356.2073485000001</v>
      </c>
      <c r="F770" s="30">
        <v>2222.3013668999997</v>
      </c>
      <c r="G770" s="30">
        <v>2087.7816446000002</v>
      </c>
      <c r="H770" s="30">
        <v>2279.0638942999994</v>
      </c>
      <c r="I770" s="30">
        <v>2286.423076</v>
      </c>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row>
    <row r="771" spans="1:50" x14ac:dyDescent="0.35">
      <c r="A771" t="s">
        <v>50</v>
      </c>
      <c r="B771" t="s">
        <v>70</v>
      </c>
      <c r="C771" s="31" t="s">
        <v>43</v>
      </c>
      <c r="D771" s="30">
        <v>2177</v>
      </c>
      <c r="E771" s="30">
        <v>2200.4922010999999</v>
      </c>
      <c r="F771" s="30">
        <v>2100.2292012999997</v>
      </c>
      <c r="G771" s="30">
        <v>1990.1550990000001</v>
      </c>
      <c r="H771" s="30">
        <v>1882.4647446000001</v>
      </c>
      <c r="I771" s="30">
        <v>2040.3175455999997</v>
      </c>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row>
    <row r="772" spans="1:50" x14ac:dyDescent="0.35">
      <c r="A772" t="s">
        <v>50</v>
      </c>
      <c r="B772" t="s">
        <v>70</v>
      </c>
      <c r="C772" s="31" t="s">
        <v>44</v>
      </c>
      <c r="D772" s="30">
        <v>1526</v>
      </c>
      <c r="E772" s="30">
        <v>1852.8827994999999</v>
      </c>
      <c r="F772" s="30">
        <v>1850.7316313000001</v>
      </c>
      <c r="G772" s="30">
        <v>1773.6900048</v>
      </c>
      <c r="H772" s="30">
        <v>1688.5144429000004</v>
      </c>
      <c r="I772" s="30">
        <v>1606.1879181000004</v>
      </c>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row>
    <row r="773" spans="1:50" x14ac:dyDescent="0.35">
      <c r="A773" t="s">
        <v>50</v>
      </c>
      <c r="B773" t="s">
        <v>70</v>
      </c>
      <c r="C773" s="31" t="s">
        <v>45</v>
      </c>
      <c r="D773" s="30">
        <v>1139</v>
      </c>
      <c r="E773" s="30">
        <v>1274.4634650999999</v>
      </c>
      <c r="F773" s="30">
        <v>1501.9307280999999</v>
      </c>
      <c r="G773" s="30">
        <v>1496.0455829</v>
      </c>
      <c r="H773" s="30">
        <v>1441.7301886</v>
      </c>
      <c r="I773" s="30">
        <v>1378.6491485000001</v>
      </c>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row>
    <row r="774" spans="1:50" x14ac:dyDescent="0.35">
      <c r="A774" t="s">
        <v>50</v>
      </c>
      <c r="B774" t="s">
        <v>70</v>
      </c>
      <c r="C774" s="31" t="s">
        <v>46</v>
      </c>
      <c r="D774" s="30">
        <v>808</v>
      </c>
      <c r="E774" s="30">
        <v>917.47176220000006</v>
      </c>
      <c r="F774" s="30">
        <v>1010.0509477000002</v>
      </c>
      <c r="G774" s="30">
        <v>1179.2879209</v>
      </c>
      <c r="H774" s="30">
        <v>1176.6339185000002</v>
      </c>
      <c r="I774" s="30">
        <v>1142.1008727000001</v>
      </c>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row>
    <row r="775" spans="1:50" x14ac:dyDescent="0.35">
      <c r="A775" t="s">
        <v>50</v>
      </c>
      <c r="B775" t="s">
        <v>70</v>
      </c>
      <c r="C775" s="31" t="s">
        <v>47</v>
      </c>
      <c r="D775" s="30">
        <v>447</v>
      </c>
      <c r="E775" s="30">
        <v>601.04010249999999</v>
      </c>
      <c r="F775" s="30">
        <v>686.23743100000002</v>
      </c>
      <c r="G775" s="30">
        <v>755.73950789999992</v>
      </c>
      <c r="H775" s="30">
        <v>881.83416519999992</v>
      </c>
      <c r="I775" s="30">
        <v>887.36881489999996</v>
      </c>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row>
    <row r="776" spans="1:50" x14ac:dyDescent="0.35">
      <c r="A776" t="s">
        <v>50</v>
      </c>
      <c r="B776" t="s">
        <v>70</v>
      </c>
      <c r="C776" s="31" t="s">
        <v>48</v>
      </c>
      <c r="D776" s="30">
        <v>378</v>
      </c>
      <c r="E776" s="30">
        <v>451.02858909999998</v>
      </c>
      <c r="F776" s="30">
        <v>572.06886709999992</v>
      </c>
      <c r="G776" s="30">
        <v>690.56379550000008</v>
      </c>
      <c r="H776" s="30">
        <v>794.24296600000014</v>
      </c>
      <c r="I776" s="30">
        <v>934.27237219999995</v>
      </c>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row>
    <row r="777" spans="1:50" x14ac:dyDescent="0.35">
      <c r="A777" t="s">
        <v>30</v>
      </c>
      <c r="B777" t="s">
        <v>70</v>
      </c>
      <c r="C777" s="31" t="s">
        <v>31</v>
      </c>
      <c r="D777" s="30">
        <v>3230</v>
      </c>
      <c r="E777" s="30">
        <v>3242.7987437999991</v>
      </c>
      <c r="F777" s="30">
        <v>3146.8898480999997</v>
      </c>
      <c r="G777" s="30">
        <v>3099.6128156999998</v>
      </c>
      <c r="H777" s="30">
        <v>3070.3335521999998</v>
      </c>
      <c r="I777" s="30">
        <v>3007.3053513</v>
      </c>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row>
    <row r="778" spans="1:50" x14ac:dyDescent="0.35">
      <c r="A778" t="s">
        <v>30</v>
      </c>
      <c r="B778" t="s">
        <v>70</v>
      </c>
      <c r="C778" s="31" t="s">
        <v>32</v>
      </c>
      <c r="D778" s="30">
        <v>3310</v>
      </c>
      <c r="E778" s="30">
        <v>2978.9578517</v>
      </c>
      <c r="F778" s="30">
        <v>2924.1247823999997</v>
      </c>
      <c r="G778" s="30">
        <v>2826.2803080999997</v>
      </c>
      <c r="H778" s="30">
        <v>2784.8620086000005</v>
      </c>
      <c r="I778" s="30">
        <v>2761.6679675</v>
      </c>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row>
    <row r="779" spans="1:50" x14ac:dyDescent="0.35">
      <c r="A779" t="s">
        <v>30</v>
      </c>
      <c r="B779" t="s">
        <v>70</v>
      </c>
      <c r="C779" s="31" t="s">
        <v>33</v>
      </c>
      <c r="D779" s="30">
        <v>2967</v>
      </c>
      <c r="E779" s="30">
        <v>2793.6016277000008</v>
      </c>
      <c r="F779" s="30">
        <v>2491.8088630000002</v>
      </c>
      <c r="G779" s="30">
        <v>2419.5181525000003</v>
      </c>
      <c r="H779" s="30">
        <v>2333.5860874999998</v>
      </c>
      <c r="I779" s="30">
        <v>2294.3502705999999</v>
      </c>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row>
    <row r="780" spans="1:50" x14ac:dyDescent="0.35">
      <c r="A780" t="s">
        <v>30</v>
      </c>
      <c r="B780" t="s">
        <v>70</v>
      </c>
      <c r="C780" s="31" t="s">
        <v>34</v>
      </c>
      <c r="D780" s="30">
        <v>2618</v>
      </c>
      <c r="E780" s="30">
        <v>2650.0541626999998</v>
      </c>
      <c r="F780" s="30">
        <v>2485.1975502999999</v>
      </c>
      <c r="G780" s="30">
        <v>2230.0122028000001</v>
      </c>
      <c r="H780" s="30">
        <v>2157.9419256000001</v>
      </c>
      <c r="I780" s="30">
        <v>2084.2524917000005</v>
      </c>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row>
    <row r="781" spans="1:50" x14ac:dyDescent="0.35">
      <c r="A781" t="s">
        <v>30</v>
      </c>
      <c r="B781" t="s">
        <v>70</v>
      </c>
      <c r="C781" s="31" t="s">
        <v>35</v>
      </c>
      <c r="D781" s="30">
        <v>2921</v>
      </c>
      <c r="E781" s="30">
        <v>2867.8189207</v>
      </c>
      <c r="F781" s="30">
        <v>3042.2136990999998</v>
      </c>
      <c r="G781" s="30">
        <v>2898.2529043</v>
      </c>
      <c r="H781" s="30">
        <v>2666.5531945999996</v>
      </c>
      <c r="I781" s="30">
        <v>2588.8923134000001</v>
      </c>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row>
    <row r="782" spans="1:50" x14ac:dyDescent="0.35">
      <c r="A782" t="s">
        <v>30</v>
      </c>
      <c r="B782" t="s">
        <v>70</v>
      </c>
      <c r="C782" s="31" t="s">
        <v>36</v>
      </c>
      <c r="D782" s="30">
        <v>3449</v>
      </c>
      <c r="E782" s="30">
        <v>3289.3028869999998</v>
      </c>
      <c r="F782" s="30">
        <v>3329.0944103000002</v>
      </c>
      <c r="G782" s="30">
        <v>3538.6881685999997</v>
      </c>
      <c r="H782" s="30">
        <v>3415.1745228</v>
      </c>
      <c r="I782" s="30">
        <v>3195.5727649999994</v>
      </c>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row>
    <row r="783" spans="1:50" x14ac:dyDescent="0.35">
      <c r="A783" t="s">
        <v>30</v>
      </c>
      <c r="B783" t="s">
        <v>70</v>
      </c>
      <c r="C783" s="31" t="s">
        <v>37</v>
      </c>
      <c r="D783" s="30">
        <v>3202</v>
      </c>
      <c r="E783" s="30">
        <v>3242.2875107</v>
      </c>
      <c r="F783" s="30">
        <v>3103.9219178999997</v>
      </c>
      <c r="G783" s="30">
        <v>3133.4310603000004</v>
      </c>
      <c r="H783" s="30">
        <v>3296.3730449999998</v>
      </c>
      <c r="I783" s="30">
        <v>3187.6723067000003</v>
      </c>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row>
    <row r="784" spans="1:50" x14ac:dyDescent="0.35">
      <c r="A784" t="s">
        <v>30</v>
      </c>
      <c r="B784" t="s">
        <v>70</v>
      </c>
      <c r="C784" s="31" t="s">
        <v>38</v>
      </c>
      <c r="D784" s="30">
        <v>2831</v>
      </c>
      <c r="E784" s="30">
        <v>3044.2739395999997</v>
      </c>
      <c r="F784" s="30">
        <v>3015.7396585000001</v>
      </c>
      <c r="G784" s="30">
        <v>2884.8740936999998</v>
      </c>
      <c r="H784" s="30">
        <v>2908.3504435999998</v>
      </c>
      <c r="I784" s="30">
        <v>3039.2165739999991</v>
      </c>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row>
    <row r="785" spans="1:50" x14ac:dyDescent="0.35">
      <c r="A785" t="s">
        <v>30</v>
      </c>
      <c r="B785" t="s">
        <v>70</v>
      </c>
      <c r="C785" s="31" t="s">
        <v>39</v>
      </c>
      <c r="D785" s="30">
        <v>2492</v>
      </c>
      <c r="E785" s="30">
        <v>2895.6013244999999</v>
      </c>
      <c r="F785" s="30">
        <v>2975.4643271000004</v>
      </c>
      <c r="G785" s="30">
        <v>2916.8366556000001</v>
      </c>
      <c r="H785" s="30">
        <v>2800.7044471000004</v>
      </c>
      <c r="I785" s="30">
        <v>2822.5914012999997</v>
      </c>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row>
    <row r="786" spans="1:50" x14ac:dyDescent="0.35">
      <c r="A786" t="s">
        <v>30</v>
      </c>
      <c r="B786" t="s">
        <v>70</v>
      </c>
      <c r="C786" s="31" t="s">
        <v>40</v>
      </c>
      <c r="D786" s="30">
        <v>2558</v>
      </c>
      <c r="E786" s="30">
        <v>2556.9186737</v>
      </c>
      <c r="F786" s="30">
        <v>2864.7714742999997</v>
      </c>
      <c r="G786" s="30">
        <v>2891.8887792999994</v>
      </c>
      <c r="H786" s="30">
        <v>2827.4434071000005</v>
      </c>
      <c r="I786" s="30">
        <v>2723.3477585000001</v>
      </c>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row>
    <row r="787" spans="1:50" x14ac:dyDescent="0.35">
      <c r="A787" t="s">
        <v>30</v>
      </c>
      <c r="B787" t="s">
        <v>70</v>
      </c>
      <c r="C787" s="31" t="s">
        <v>41</v>
      </c>
      <c r="D787" s="30">
        <v>2739</v>
      </c>
      <c r="E787" s="30">
        <v>2593.9290441000003</v>
      </c>
      <c r="F787" s="30">
        <v>2518.3835193999994</v>
      </c>
      <c r="G787" s="30">
        <v>2775.4496586</v>
      </c>
      <c r="H787" s="30">
        <v>2779.9965626000007</v>
      </c>
      <c r="I787" s="30">
        <v>2717.2640191</v>
      </c>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row>
    <row r="788" spans="1:50" x14ac:dyDescent="0.35">
      <c r="A788" t="s">
        <v>30</v>
      </c>
      <c r="B788" t="s">
        <v>70</v>
      </c>
      <c r="C788" s="31" t="s">
        <v>42</v>
      </c>
      <c r="D788" s="30">
        <v>2763</v>
      </c>
      <c r="E788" s="30">
        <v>2621.6748499</v>
      </c>
      <c r="F788" s="30">
        <v>2479.0183346999997</v>
      </c>
      <c r="G788" s="30">
        <v>2378.9798157999999</v>
      </c>
      <c r="H788" s="30">
        <v>2598.9602466000006</v>
      </c>
      <c r="I788" s="30">
        <v>2593.0058935999996</v>
      </c>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row>
    <row r="789" spans="1:50" x14ac:dyDescent="0.35">
      <c r="A789" t="s">
        <v>30</v>
      </c>
      <c r="B789" t="s">
        <v>70</v>
      </c>
      <c r="C789" s="31" t="s">
        <v>43</v>
      </c>
      <c r="D789" s="30">
        <v>2457</v>
      </c>
      <c r="E789" s="30">
        <v>2501.0428093</v>
      </c>
      <c r="F789" s="30">
        <v>2385.0047761999999</v>
      </c>
      <c r="G789" s="30">
        <v>2264.4030593000002</v>
      </c>
      <c r="H789" s="30">
        <v>2165.8276475999996</v>
      </c>
      <c r="I789" s="30">
        <v>2353.1689745999997</v>
      </c>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row>
    <row r="790" spans="1:50" x14ac:dyDescent="0.35">
      <c r="A790" t="s">
        <v>30</v>
      </c>
      <c r="B790" t="s">
        <v>70</v>
      </c>
      <c r="C790" s="31" t="s">
        <v>44</v>
      </c>
      <c r="D790" s="30">
        <v>1867</v>
      </c>
      <c r="E790" s="30">
        <v>2131.2935341000007</v>
      </c>
      <c r="F790" s="30">
        <v>2151.9090812999998</v>
      </c>
      <c r="G790" s="30">
        <v>2064.3805700000003</v>
      </c>
      <c r="H790" s="30">
        <v>1971.3520314000002</v>
      </c>
      <c r="I790" s="30">
        <v>1886.7193145000003</v>
      </c>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row>
    <row r="791" spans="1:50" x14ac:dyDescent="0.35">
      <c r="A791" t="s">
        <v>30</v>
      </c>
      <c r="B791" t="s">
        <v>70</v>
      </c>
      <c r="C791" s="31" t="s">
        <v>45</v>
      </c>
      <c r="D791" s="30">
        <v>1399</v>
      </c>
      <c r="E791" s="30">
        <v>1567.5436893000001</v>
      </c>
      <c r="F791" s="30">
        <v>1765.5367535</v>
      </c>
      <c r="G791" s="30">
        <v>1782.3955321999997</v>
      </c>
      <c r="H791" s="30">
        <v>1723.9788845</v>
      </c>
      <c r="I791" s="30">
        <v>1655.6217689999999</v>
      </c>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row>
    <row r="792" spans="1:50" x14ac:dyDescent="0.35">
      <c r="A792" t="s">
        <v>30</v>
      </c>
      <c r="B792" t="s">
        <v>70</v>
      </c>
      <c r="C792" s="31" t="s">
        <v>46</v>
      </c>
      <c r="D792" s="30">
        <v>904</v>
      </c>
      <c r="E792" s="30">
        <v>1114.3826324000001</v>
      </c>
      <c r="F792" s="30">
        <v>1229.8531291000002</v>
      </c>
      <c r="G792" s="30">
        <v>1385.5852348999999</v>
      </c>
      <c r="H792" s="30">
        <v>1408.0258911000001</v>
      </c>
      <c r="I792" s="30">
        <v>1376.0822463999998</v>
      </c>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row>
    <row r="793" spans="1:50" x14ac:dyDescent="0.35">
      <c r="A793" t="s">
        <v>30</v>
      </c>
      <c r="B793" t="s">
        <v>70</v>
      </c>
      <c r="C793" s="31" t="s">
        <v>47</v>
      </c>
      <c r="D793" s="30">
        <v>534</v>
      </c>
      <c r="E793" s="30">
        <v>642.34321649999993</v>
      </c>
      <c r="F793" s="30">
        <v>795.64891239999986</v>
      </c>
      <c r="G793" s="30">
        <v>888.0835186999999</v>
      </c>
      <c r="H793" s="30">
        <v>1012.4562823000001</v>
      </c>
      <c r="I793" s="30">
        <v>1041.6690453000001</v>
      </c>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row>
    <row r="794" spans="1:50" x14ac:dyDescent="0.35">
      <c r="A794" t="s">
        <v>30</v>
      </c>
      <c r="B794" t="s">
        <v>70</v>
      </c>
      <c r="C794" s="31" t="s">
        <v>48</v>
      </c>
      <c r="D794" s="30">
        <v>264</v>
      </c>
      <c r="E794" s="30">
        <v>398.08838170000001</v>
      </c>
      <c r="F794" s="30">
        <v>513.61719389999996</v>
      </c>
      <c r="G794" s="30">
        <v>659.9144579</v>
      </c>
      <c r="H794" s="30">
        <v>789.7047528999999</v>
      </c>
      <c r="I794" s="30">
        <v>935.35641260000011</v>
      </c>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row>
    <row r="795" spans="1:50" x14ac:dyDescent="0.35">
      <c r="A795" t="s">
        <v>51</v>
      </c>
      <c r="B795" t="s">
        <v>70</v>
      </c>
      <c r="C795" s="31" t="s">
        <v>31</v>
      </c>
      <c r="D795" s="30">
        <v>6242</v>
      </c>
      <c r="E795" s="30">
        <v>6278.9519381999999</v>
      </c>
      <c r="F795" s="30">
        <v>6095.5319491999999</v>
      </c>
      <c r="G795" s="30">
        <v>6003.2836183999998</v>
      </c>
      <c r="H795" s="30">
        <v>5945.1285490000009</v>
      </c>
      <c r="I795" s="30">
        <v>5822.8088658000006</v>
      </c>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row>
    <row r="796" spans="1:50" x14ac:dyDescent="0.35">
      <c r="A796" t="s">
        <v>51</v>
      </c>
      <c r="B796" t="s">
        <v>70</v>
      </c>
      <c r="C796" s="31" t="s">
        <v>32</v>
      </c>
      <c r="D796" s="30">
        <v>6429</v>
      </c>
      <c r="E796" s="30">
        <v>5627.4132011000011</v>
      </c>
      <c r="F796" s="30">
        <v>5543.1496850000003</v>
      </c>
      <c r="G796" s="30">
        <v>5356.1190236000002</v>
      </c>
      <c r="H796" s="30">
        <v>5274.2091193999995</v>
      </c>
      <c r="I796" s="30">
        <v>5226.2545689999997</v>
      </c>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row>
    <row r="797" spans="1:50" x14ac:dyDescent="0.35">
      <c r="A797" t="s">
        <v>51</v>
      </c>
      <c r="B797" t="s">
        <v>70</v>
      </c>
      <c r="C797" s="31" t="s">
        <v>33</v>
      </c>
      <c r="D797" s="30">
        <v>5700</v>
      </c>
      <c r="E797" s="30">
        <v>5176.5664810999988</v>
      </c>
      <c r="F797" s="30">
        <v>4524.4170806000002</v>
      </c>
      <c r="G797" s="30">
        <v>4402.3059916000002</v>
      </c>
      <c r="H797" s="30">
        <v>4241.2475929000002</v>
      </c>
      <c r="I797" s="30">
        <v>4164.2093968999998</v>
      </c>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row>
    <row r="798" spans="1:50" x14ac:dyDescent="0.35">
      <c r="A798" t="s">
        <v>51</v>
      </c>
      <c r="B798" t="s">
        <v>70</v>
      </c>
      <c r="C798" s="31" t="s">
        <v>34</v>
      </c>
      <c r="D798" s="30">
        <v>4940</v>
      </c>
      <c r="E798" s="30">
        <v>4830.2321545999994</v>
      </c>
      <c r="F798" s="30">
        <v>4426.8113927999993</v>
      </c>
      <c r="G798" s="30">
        <v>3927.1584898999995</v>
      </c>
      <c r="H798" s="30">
        <v>3805.6114635999998</v>
      </c>
      <c r="I798" s="30">
        <v>3672.3029248000007</v>
      </c>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row>
    <row r="799" spans="1:50" x14ac:dyDescent="0.35">
      <c r="A799" t="s">
        <v>51</v>
      </c>
      <c r="B799" t="s">
        <v>70</v>
      </c>
      <c r="C799" s="31" t="s">
        <v>35</v>
      </c>
      <c r="D799" s="30">
        <v>5669</v>
      </c>
      <c r="E799" s="30">
        <v>5430.5930961000004</v>
      </c>
      <c r="F799" s="30">
        <v>5692.5013186999995</v>
      </c>
      <c r="G799" s="30">
        <v>5394.2667312000012</v>
      </c>
      <c r="H799" s="30">
        <v>4954.5821314000004</v>
      </c>
      <c r="I799" s="30">
        <v>4823.7379472999992</v>
      </c>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row>
    <row r="800" spans="1:50" x14ac:dyDescent="0.35">
      <c r="A800" t="s">
        <v>51</v>
      </c>
      <c r="B800" t="s">
        <v>70</v>
      </c>
      <c r="C800" s="31" t="s">
        <v>36</v>
      </c>
      <c r="D800" s="30">
        <v>6609</v>
      </c>
      <c r="E800" s="30">
        <v>6303.5943095000002</v>
      </c>
      <c r="F800" s="30">
        <v>6313.5929857000001</v>
      </c>
      <c r="G800" s="30">
        <v>6680.1428779999997</v>
      </c>
      <c r="H800" s="30">
        <v>6439.5946915000004</v>
      </c>
      <c r="I800" s="30">
        <v>6025.8986983000004</v>
      </c>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row>
    <row r="801" spans="1:50" x14ac:dyDescent="0.35">
      <c r="A801" t="s">
        <v>51</v>
      </c>
      <c r="B801" t="s">
        <v>70</v>
      </c>
      <c r="C801" s="31" t="s">
        <v>37</v>
      </c>
      <c r="D801" s="30">
        <v>6242</v>
      </c>
      <c r="E801" s="30">
        <v>6369.6311515999987</v>
      </c>
      <c r="F801" s="30">
        <v>6082.2448256000007</v>
      </c>
      <c r="G801" s="30">
        <v>6109.1880228000018</v>
      </c>
      <c r="H801" s="30">
        <v>6409.6596003999994</v>
      </c>
      <c r="I801" s="30">
        <v>6199.4648883</v>
      </c>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row>
    <row r="802" spans="1:50" x14ac:dyDescent="0.35">
      <c r="A802" t="s">
        <v>51</v>
      </c>
      <c r="B802" t="s">
        <v>70</v>
      </c>
      <c r="C802" s="31" t="s">
        <v>38</v>
      </c>
      <c r="D802" s="30">
        <v>5631</v>
      </c>
      <c r="E802" s="30">
        <v>6003.8156822999999</v>
      </c>
      <c r="F802" s="30">
        <v>5964.1856512999993</v>
      </c>
      <c r="G802" s="30">
        <v>5686.0827319</v>
      </c>
      <c r="H802" s="30">
        <v>5712.3177010000018</v>
      </c>
      <c r="I802" s="30">
        <v>5953.5459266000007</v>
      </c>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row>
    <row r="803" spans="1:50" x14ac:dyDescent="0.35">
      <c r="A803" t="s">
        <v>51</v>
      </c>
      <c r="B803" t="s">
        <v>70</v>
      </c>
      <c r="C803" s="31" t="s">
        <v>39</v>
      </c>
      <c r="D803" s="30">
        <v>4809</v>
      </c>
      <c r="E803" s="30">
        <v>5630.6751241999991</v>
      </c>
      <c r="F803" s="30">
        <v>5775.1294177999989</v>
      </c>
      <c r="G803" s="30">
        <v>5669.9036753999999</v>
      </c>
      <c r="H803" s="30">
        <v>5420.5378264000001</v>
      </c>
      <c r="I803" s="30">
        <v>5445.3746621</v>
      </c>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row>
    <row r="804" spans="1:50" x14ac:dyDescent="0.35">
      <c r="A804" t="s">
        <v>51</v>
      </c>
      <c r="B804" t="s">
        <v>70</v>
      </c>
      <c r="C804" s="31" t="s">
        <v>40</v>
      </c>
      <c r="D804" s="30">
        <v>4985</v>
      </c>
      <c r="E804" s="30">
        <v>4834.8276114999999</v>
      </c>
      <c r="F804" s="30">
        <v>5435.2822524000012</v>
      </c>
      <c r="G804" s="30">
        <v>5488.8018124999999</v>
      </c>
      <c r="H804" s="30">
        <v>5369.2340710999997</v>
      </c>
      <c r="I804" s="30">
        <v>5146.6138241999988</v>
      </c>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row>
    <row r="805" spans="1:50" x14ac:dyDescent="0.35">
      <c r="A805" t="s">
        <v>51</v>
      </c>
      <c r="B805" t="s">
        <v>70</v>
      </c>
      <c r="C805" s="31" t="s">
        <v>41</v>
      </c>
      <c r="D805" s="30">
        <v>5244</v>
      </c>
      <c r="E805" s="30">
        <v>4946.0772293999989</v>
      </c>
      <c r="F805" s="30">
        <v>4714.0194182000005</v>
      </c>
      <c r="G805" s="30">
        <v>5199.9582714999997</v>
      </c>
      <c r="H805" s="30">
        <v>5217.5959334999998</v>
      </c>
      <c r="I805" s="30">
        <v>5099.4338263</v>
      </c>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row>
    <row r="806" spans="1:50" x14ac:dyDescent="0.35">
      <c r="A806" t="s">
        <v>51</v>
      </c>
      <c r="B806" t="s">
        <v>70</v>
      </c>
      <c r="C806" s="31" t="s">
        <v>42</v>
      </c>
      <c r="D806" s="30">
        <v>5234</v>
      </c>
      <c r="E806" s="30">
        <v>4977.8821984000006</v>
      </c>
      <c r="F806" s="30">
        <v>4701.3197016000013</v>
      </c>
      <c r="G806" s="30">
        <v>4466.7614603999991</v>
      </c>
      <c r="H806" s="30">
        <v>4878.0241409</v>
      </c>
      <c r="I806" s="30">
        <v>4879.4289695999987</v>
      </c>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row>
    <row r="807" spans="1:50" x14ac:dyDescent="0.35">
      <c r="A807" t="s">
        <v>51</v>
      </c>
      <c r="B807" t="s">
        <v>70</v>
      </c>
      <c r="C807" s="31" t="s">
        <v>43</v>
      </c>
      <c r="D807" s="30">
        <v>4634</v>
      </c>
      <c r="E807" s="30">
        <v>4701.5350103999999</v>
      </c>
      <c r="F807" s="30">
        <v>4485.2339774999991</v>
      </c>
      <c r="G807" s="30">
        <v>4254.5581583000003</v>
      </c>
      <c r="H807" s="30">
        <v>4048.2923922</v>
      </c>
      <c r="I807" s="30">
        <v>4393.4865201999992</v>
      </c>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row>
    <row r="808" spans="1:50" x14ac:dyDescent="0.35">
      <c r="A808" t="s">
        <v>51</v>
      </c>
      <c r="B808" t="s">
        <v>70</v>
      </c>
      <c r="C808" s="31" t="s">
        <v>44</v>
      </c>
      <c r="D808" s="30">
        <v>3393</v>
      </c>
      <c r="E808" s="30">
        <v>3984.1763335999999</v>
      </c>
      <c r="F808" s="30">
        <v>4002.6407125999999</v>
      </c>
      <c r="G808" s="30">
        <v>3838.0705747999996</v>
      </c>
      <c r="H808" s="30">
        <v>3659.8664743000004</v>
      </c>
      <c r="I808" s="30">
        <v>3492.9072326</v>
      </c>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row>
    <row r="809" spans="1:50" x14ac:dyDescent="0.35">
      <c r="A809" t="s">
        <v>51</v>
      </c>
      <c r="B809" t="s">
        <v>70</v>
      </c>
      <c r="C809" s="31" t="s">
        <v>45</v>
      </c>
      <c r="D809" s="30">
        <v>2538</v>
      </c>
      <c r="E809" s="30">
        <v>2842.0071543999993</v>
      </c>
      <c r="F809" s="30">
        <v>3267.4674815999997</v>
      </c>
      <c r="G809" s="30">
        <v>3278.4411151000004</v>
      </c>
      <c r="H809" s="30">
        <v>3165.7090730999998</v>
      </c>
      <c r="I809" s="30">
        <v>3034.2709175</v>
      </c>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row>
    <row r="810" spans="1:50" x14ac:dyDescent="0.35">
      <c r="A810" t="s">
        <v>51</v>
      </c>
      <c r="B810" t="s">
        <v>70</v>
      </c>
      <c r="C810" s="31" t="s">
        <v>46</v>
      </c>
      <c r="D810" s="30">
        <v>1712</v>
      </c>
      <c r="E810" s="30">
        <v>2031.8543946000002</v>
      </c>
      <c r="F810" s="30">
        <v>2239.9040767999995</v>
      </c>
      <c r="G810" s="30">
        <v>2564.8731557999999</v>
      </c>
      <c r="H810" s="30">
        <v>2584.6598096000002</v>
      </c>
      <c r="I810" s="30">
        <v>2518.1831191000001</v>
      </c>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row>
    <row r="811" spans="1:50" x14ac:dyDescent="0.35">
      <c r="A811" t="s">
        <v>51</v>
      </c>
      <c r="B811" t="s">
        <v>70</v>
      </c>
      <c r="C811" s="31" t="s">
        <v>47</v>
      </c>
      <c r="D811" s="30">
        <v>981</v>
      </c>
      <c r="E811" s="30">
        <v>1243.383319</v>
      </c>
      <c r="F811" s="30">
        <v>1481.8863434000002</v>
      </c>
      <c r="G811" s="30">
        <v>1643.8230265999998</v>
      </c>
      <c r="H811" s="30">
        <v>1894.2904475</v>
      </c>
      <c r="I811" s="30">
        <v>1929.0378602000001</v>
      </c>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row>
    <row r="812" spans="1:50" x14ac:dyDescent="0.35">
      <c r="A812" t="s">
        <v>51</v>
      </c>
      <c r="B812" t="s">
        <v>70</v>
      </c>
      <c r="C812" s="31" t="s">
        <v>48</v>
      </c>
      <c r="D812" s="30">
        <v>642</v>
      </c>
      <c r="E812" s="30">
        <v>849.11697079999999</v>
      </c>
      <c r="F812" s="30">
        <v>1085.6860610000001</v>
      </c>
      <c r="G812" s="30">
        <v>1350.4782534000001</v>
      </c>
      <c r="H812" s="30">
        <v>1583.9477189000004</v>
      </c>
      <c r="I812" s="30">
        <v>1869.6287848000002</v>
      </c>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row>
    <row r="813" spans="1:50" x14ac:dyDescent="0.35">
      <c r="A813" t="s">
        <v>50</v>
      </c>
      <c r="B813" t="s">
        <v>71</v>
      </c>
      <c r="C813" s="31" t="s">
        <v>31</v>
      </c>
      <c r="D813" s="30">
        <v>9460</v>
      </c>
      <c r="E813" s="30">
        <v>10715.195418999998</v>
      </c>
      <c r="F813" s="30">
        <v>11257.062464200002</v>
      </c>
      <c r="G813" s="30">
        <v>12091.1741681</v>
      </c>
      <c r="H813" s="30">
        <v>13041.033715799998</v>
      </c>
      <c r="I813" s="30">
        <v>13717.742230599997</v>
      </c>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row>
    <row r="814" spans="1:50" x14ac:dyDescent="0.35">
      <c r="A814" t="s">
        <v>50</v>
      </c>
      <c r="B814" t="s">
        <v>71</v>
      </c>
      <c r="C814" s="31" t="s">
        <v>32</v>
      </c>
      <c r="D814" s="30">
        <v>11565</v>
      </c>
      <c r="E814" s="30">
        <v>11569.281156199997</v>
      </c>
      <c r="F814" s="30">
        <v>12680.334485600002</v>
      </c>
      <c r="G814" s="30">
        <v>13301.9044061</v>
      </c>
      <c r="H814" s="30">
        <v>14182.750663999999</v>
      </c>
      <c r="I814" s="30">
        <v>15170.952140100002</v>
      </c>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row>
    <row r="815" spans="1:50" x14ac:dyDescent="0.35">
      <c r="A815" t="s">
        <v>50</v>
      </c>
      <c r="B815" t="s">
        <v>71</v>
      </c>
      <c r="C815" s="31" t="s">
        <v>33</v>
      </c>
      <c r="D815" s="30">
        <v>12783</v>
      </c>
      <c r="E815" s="30">
        <v>13701.289938800002</v>
      </c>
      <c r="F815" s="30">
        <v>13556.327979899999</v>
      </c>
      <c r="G815" s="30">
        <v>14637.939697400003</v>
      </c>
      <c r="H815" s="30">
        <v>15297.159428399998</v>
      </c>
      <c r="I815" s="30">
        <v>16216.064627799997</v>
      </c>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row>
    <row r="816" spans="1:50" x14ac:dyDescent="0.35">
      <c r="A816" t="s">
        <v>50</v>
      </c>
      <c r="B816" t="s">
        <v>71</v>
      </c>
      <c r="C816" s="31" t="s">
        <v>34</v>
      </c>
      <c r="D816" s="30">
        <v>11489</v>
      </c>
      <c r="E816" s="30">
        <v>13857.910433500001</v>
      </c>
      <c r="F816" s="30">
        <v>14559.590876300001</v>
      </c>
      <c r="G816" s="30">
        <v>14408.625077000001</v>
      </c>
      <c r="H816" s="30">
        <v>15365.062959199999</v>
      </c>
      <c r="I816" s="30">
        <v>15982.633051500003</v>
      </c>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row>
    <row r="817" spans="1:50" x14ac:dyDescent="0.35">
      <c r="A817" t="s">
        <v>50</v>
      </c>
      <c r="B817" t="s">
        <v>71</v>
      </c>
      <c r="C817" s="31" t="s">
        <v>35</v>
      </c>
      <c r="D817" s="30">
        <v>9944</v>
      </c>
      <c r="E817" s="30">
        <v>10987.532836299999</v>
      </c>
      <c r="F817" s="30">
        <v>13073.654320599999</v>
      </c>
      <c r="G817" s="30">
        <v>13639.718193899998</v>
      </c>
      <c r="H817" s="30">
        <v>13500.7372708</v>
      </c>
      <c r="I817" s="30">
        <v>14104.9643364</v>
      </c>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row>
    <row r="818" spans="1:50" x14ac:dyDescent="0.35">
      <c r="A818" t="s">
        <v>50</v>
      </c>
      <c r="B818" t="s">
        <v>71</v>
      </c>
      <c r="C818" s="31" t="s">
        <v>36</v>
      </c>
      <c r="D818" s="30">
        <v>10593</v>
      </c>
      <c r="E818" s="30">
        <v>10839.404014000002</v>
      </c>
      <c r="F818" s="30">
        <v>12110.7614318</v>
      </c>
      <c r="G818" s="30">
        <v>13926.066349900002</v>
      </c>
      <c r="H818" s="30">
        <v>14415.509340999997</v>
      </c>
      <c r="I818" s="30">
        <v>14326.294360899999</v>
      </c>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row>
    <row r="819" spans="1:50" x14ac:dyDescent="0.35">
      <c r="A819" t="s">
        <v>50</v>
      </c>
      <c r="B819" t="s">
        <v>71</v>
      </c>
      <c r="C819" s="31" t="s">
        <v>37</v>
      </c>
      <c r="D819" s="30">
        <v>11758</v>
      </c>
      <c r="E819" s="30">
        <v>12364.165813399997</v>
      </c>
      <c r="F819" s="30">
        <v>12750.804494500002</v>
      </c>
      <c r="G819" s="30">
        <v>13998.561939499999</v>
      </c>
      <c r="H819" s="30">
        <v>15710.474660200003</v>
      </c>
      <c r="I819" s="30">
        <v>16185.1172398</v>
      </c>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row>
    <row r="820" spans="1:50" x14ac:dyDescent="0.35">
      <c r="A820" t="s">
        <v>50</v>
      </c>
      <c r="B820" t="s">
        <v>71</v>
      </c>
      <c r="C820" s="31" t="s">
        <v>38</v>
      </c>
      <c r="D820" s="30">
        <v>12889</v>
      </c>
      <c r="E820" s="30">
        <v>14183.194091699999</v>
      </c>
      <c r="F820" s="30">
        <v>14713.449252600001</v>
      </c>
      <c r="G820" s="30">
        <v>15154.9367291</v>
      </c>
      <c r="H820" s="30">
        <v>16434.660811499998</v>
      </c>
      <c r="I820" s="30">
        <v>18220.042407700003</v>
      </c>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row>
    <row r="821" spans="1:50" x14ac:dyDescent="0.35">
      <c r="A821" t="s">
        <v>50</v>
      </c>
      <c r="B821" t="s">
        <v>71</v>
      </c>
      <c r="C821" s="31" t="s">
        <v>39</v>
      </c>
      <c r="D821" s="30">
        <v>12915</v>
      </c>
      <c r="E821" s="30">
        <v>15462.160741700001</v>
      </c>
      <c r="F821" s="30">
        <v>16604.831615799998</v>
      </c>
      <c r="G821" s="30">
        <v>17258.785346500001</v>
      </c>
      <c r="H821" s="30">
        <v>17722.3707942</v>
      </c>
      <c r="I821" s="30">
        <v>19079.778380699998</v>
      </c>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row>
    <row r="822" spans="1:50" x14ac:dyDescent="0.35">
      <c r="A822" t="s">
        <v>50</v>
      </c>
      <c r="B822" t="s">
        <v>71</v>
      </c>
      <c r="C822" s="31" t="s">
        <v>40</v>
      </c>
      <c r="D822" s="30">
        <v>14219</v>
      </c>
      <c r="E822" s="30">
        <v>14680.458607199997</v>
      </c>
      <c r="F822" s="30">
        <v>17109.255689899997</v>
      </c>
      <c r="G822" s="30">
        <v>18360.461932999995</v>
      </c>
      <c r="H822" s="30">
        <v>19055.956554700002</v>
      </c>
      <c r="I822" s="30">
        <v>19521.396414500003</v>
      </c>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row>
    <row r="823" spans="1:50" x14ac:dyDescent="0.35">
      <c r="A823" t="s">
        <v>50</v>
      </c>
      <c r="B823" t="s">
        <v>71</v>
      </c>
      <c r="C823" s="31" t="s">
        <v>41</v>
      </c>
      <c r="D823" s="30">
        <v>14194</v>
      </c>
      <c r="E823" s="30">
        <v>15422.284462199996</v>
      </c>
      <c r="F823" s="30">
        <v>15671.131160700001</v>
      </c>
      <c r="G823" s="30">
        <v>18189.820250700002</v>
      </c>
      <c r="H823" s="30">
        <v>19483.655881499995</v>
      </c>
      <c r="I823" s="30">
        <v>20192.293999500002</v>
      </c>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row>
    <row r="824" spans="1:50" x14ac:dyDescent="0.35">
      <c r="A824" t="s">
        <v>50</v>
      </c>
      <c r="B824" t="s">
        <v>71</v>
      </c>
      <c r="C824" s="31" t="s">
        <v>42</v>
      </c>
      <c r="D824" s="30">
        <v>14741</v>
      </c>
      <c r="E824" s="30">
        <v>15519.336646999998</v>
      </c>
      <c r="F824" s="30">
        <v>16440.667361600001</v>
      </c>
      <c r="G824" s="30">
        <v>16790.917674900003</v>
      </c>
      <c r="H824" s="30">
        <v>19402.162199899994</v>
      </c>
      <c r="I824" s="30">
        <v>20740.034031800002</v>
      </c>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row>
    <row r="825" spans="1:50" x14ac:dyDescent="0.35">
      <c r="A825" t="s">
        <v>50</v>
      </c>
      <c r="B825" t="s">
        <v>71</v>
      </c>
      <c r="C825" s="31" t="s">
        <v>43</v>
      </c>
      <c r="D825" s="30">
        <v>14489</v>
      </c>
      <c r="E825" s="30">
        <v>16192.312399300001</v>
      </c>
      <c r="F825" s="30">
        <v>16789.450718100001</v>
      </c>
      <c r="G825" s="30">
        <v>17773.797153299998</v>
      </c>
      <c r="H825" s="30">
        <v>18205.867673200002</v>
      </c>
      <c r="I825" s="30">
        <v>20948.136480600002</v>
      </c>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row>
    <row r="826" spans="1:50" x14ac:dyDescent="0.35">
      <c r="A826" t="s">
        <v>50</v>
      </c>
      <c r="B826" t="s">
        <v>71</v>
      </c>
      <c r="C826" s="31" t="s">
        <v>44</v>
      </c>
      <c r="D826" s="30">
        <v>13306</v>
      </c>
      <c r="E826" s="30">
        <v>15752.4038781</v>
      </c>
      <c r="F826" s="30">
        <v>17159.558492300002</v>
      </c>
      <c r="G826" s="30">
        <v>17906.833607399996</v>
      </c>
      <c r="H826" s="30">
        <v>18914.228894100001</v>
      </c>
      <c r="I826" s="30">
        <v>19423.445933900002</v>
      </c>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row>
    <row r="827" spans="1:50" x14ac:dyDescent="0.35">
      <c r="A827" t="s">
        <v>50</v>
      </c>
      <c r="B827" t="s">
        <v>71</v>
      </c>
      <c r="C827" s="31" t="s">
        <v>45</v>
      </c>
      <c r="D827" s="30">
        <v>12676</v>
      </c>
      <c r="E827" s="30">
        <v>13805.690563399996</v>
      </c>
      <c r="F827" s="30">
        <v>16027.695437399998</v>
      </c>
      <c r="G827" s="30">
        <v>17437.6700533</v>
      </c>
      <c r="H827" s="30">
        <v>18277.025498899999</v>
      </c>
      <c r="I827" s="30">
        <v>19289.150609699998</v>
      </c>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row>
    <row r="828" spans="1:50" x14ac:dyDescent="0.35">
      <c r="A828" t="s">
        <v>50</v>
      </c>
      <c r="B828" t="s">
        <v>71</v>
      </c>
      <c r="C828" s="31" t="s">
        <v>46</v>
      </c>
      <c r="D828" s="30">
        <v>9014</v>
      </c>
      <c r="E828" s="30">
        <v>12403.710604900003</v>
      </c>
      <c r="F828" s="30">
        <v>13409.542889000004</v>
      </c>
      <c r="G828" s="30">
        <v>15611.3227983</v>
      </c>
      <c r="H828" s="30">
        <v>16994.422547899998</v>
      </c>
      <c r="I828" s="30">
        <v>17909.557039899999</v>
      </c>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row>
    <row r="829" spans="1:50" x14ac:dyDescent="0.35">
      <c r="A829" t="s">
        <v>50</v>
      </c>
      <c r="B829" t="s">
        <v>71</v>
      </c>
      <c r="C829" s="31" t="s">
        <v>47</v>
      </c>
      <c r="D829" s="30">
        <v>5932</v>
      </c>
      <c r="E829" s="30">
        <v>8309.4086394000024</v>
      </c>
      <c r="F829" s="30">
        <v>11352.345200899999</v>
      </c>
      <c r="G829" s="30">
        <v>12406.720145900001</v>
      </c>
      <c r="H829" s="30">
        <v>14519.285591599999</v>
      </c>
      <c r="I829" s="30">
        <v>15864.6016848</v>
      </c>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row>
    <row r="830" spans="1:50" x14ac:dyDescent="0.35">
      <c r="A830" t="s">
        <v>50</v>
      </c>
      <c r="B830" t="s">
        <v>71</v>
      </c>
      <c r="C830" s="31" t="s">
        <v>48</v>
      </c>
      <c r="D830" s="30">
        <v>6270</v>
      </c>
      <c r="E830" s="30">
        <v>8220.8163069000002</v>
      </c>
      <c r="F830" s="30">
        <v>11271.237823399997</v>
      </c>
      <c r="G830" s="30">
        <v>15650.3651517</v>
      </c>
      <c r="H830" s="30">
        <v>19290.830287199999</v>
      </c>
      <c r="I830" s="30">
        <v>23138.785379300003</v>
      </c>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row>
    <row r="831" spans="1:50" x14ac:dyDescent="0.35">
      <c r="A831" t="s">
        <v>30</v>
      </c>
      <c r="B831" t="s">
        <v>71</v>
      </c>
      <c r="C831" s="31" t="s">
        <v>31</v>
      </c>
      <c r="D831" s="30">
        <v>10157</v>
      </c>
      <c r="E831" s="30">
        <v>11418.347135299997</v>
      </c>
      <c r="F831" s="30">
        <v>11973.9435567</v>
      </c>
      <c r="G831" s="30">
        <v>12863.069827400001</v>
      </c>
      <c r="H831" s="30">
        <v>13874.915921199998</v>
      </c>
      <c r="I831" s="30">
        <v>14595.397045599995</v>
      </c>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row>
    <row r="832" spans="1:50" x14ac:dyDescent="0.35">
      <c r="A832" t="s">
        <v>30</v>
      </c>
      <c r="B832" t="s">
        <v>71</v>
      </c>
      <c r="C832" s="31" t="s">
        <v>32</v>
      </c>
      <c r="D832" s="30">
        <v>12196</v>
      </c>
      <c r="E832" s="30">
        <v>12441.533161000001</v>
      </c>
      <c r="F832" s="30">
        <v>13459.170223600002</v>
      </c>
      <c r="G832" s="30">
        <v>14102.498328400001</v>
      </c>
      <c r="H832" s="30">
        <v>15039.387491900003</v>
      </c>
      <c r="I832" s="30">
        <v>16088.213176099998</v>
      </c>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row>
    <row r="833" spans="1:50" x14ac:dyDescent="0.35">
      <c r="A833" t="s">
        <v>30</v>
      </c>
      <c r="B833" t="s">
        <v>71</v>
      </c>
      <c r="C833" s="31" t="s">
        <v>33</v>
      </c>
      <c r="D833" s="30">
        <v>13532</v>
      </c>
      <c r="E833" s="30">
        <v>14451.522137299999</v>
      </c>
      <c r="F833" s="30">
        <v>14512.569038399999</v>
      </c>
      <c r="G833" s="30">
        <v>15508.540409300002</v>
      </c>
      <c r="H833" s="30">
        <v>16194.488918999996</v>
      </c>
      <c r="I833" s="30">
        <v>17172.761208700002</v>
      </c>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row>
    <row r="834" spans="1:50" x14ac:dyDescent="0.35">
      <c r="A834" t="s">
        <v>30</v>
      </c>
      <c r="B834" t="s">
        <v>71</v>
      </c>
      <c r="C834" s="31" t="s">
        <v>34</v>
      </c>
      <c r="D834" s="30">
        <v>11929</v>
      </c>
      <c r="E834" s="30">
        <v>14451.8099774</v>
      </c>
      <c r="F834" s="30">
        <v>15243.2825206</v>
      </c>
      <c r="G834" s="30">
        <v>15270.348216999999</v>
      </c>
      <c r="H834" s="30">
        <v>16153.099204999997</v>
      </c>
      <c r="I834" s="30">
        <v>16801.175917100001</v>
      </c>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row>
    <row r="835" spans="1:50" x14ac:dyDescent="0.35">
      <c r="A835" t="s">
        <v>30</v>
      </c>
      <c r="B835" t="s">
        <v>71</v>
      </c>
      <c r="C835" s="31" t="s">
        <v>35</v>
      </c>
      <c r="D835" s="30">
        <v>9751</v>
      </c>
      <c r="E835" s="30">
        <v>11702.660021900001</v>
      </c>
      <c r="F835" s="30">
        <v>14042.264164600001</v>
      </c>
      <c r="G835" s="30">
        <v>14706.337368999997</v>
      </c>
      <c r="H835" s="30">
        <v>14685.665093299998</v>
      </c>
      <c r="I835" s="30">
        <v>15295.511323999999</v>
      </c>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row>
    <row r="836" spans="1:50" x14ac:dyDescent="0.35">
      <c r="A836" t="s">
        <v>30</v>
      </c>
      <c r="B836" t="s">
        <v>71</v>
      </c>
      <c r="C836" s="31" t="s">
        <v>36</v>
      </c>
      <c r="D836" s="30">
        <v>9978</v>
      </c>
      <c r="E836" s="30">
        <v>10651.478171499995</v>
      </c>
      <c r="F836" s="30">
        <v>12386.674875800001</v>
      </c>
      <c r="G836" s="30">
        <v>14343.278762799995</v>
      </c>
      <c r="H836" s="30">
        <v>14887.759151499999</v>
      </c>
      <c r="I836" s="30">
        <v>14864.233712200003</v>
      </c>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row>
    <row r="837" spans="1:50" x14ac:dyDescent="0.35">
      <c r="A837" t="s">
        <v>30</v>
      </c>
      <c r="B837" t="s">
        <v>71</v>
      </c>
      <c r="C837" s="31" t="s">
        <v>37</v>
      </c>
      <c r="D837" s="30">
        <v>10934</v>
      </c>
      <c r="E837" s="30">
        <v>11452.2892572</v>
      </c>
      <c r="F837" s="30">
        <v>12129.511973200002</v>
      </c>
      <c r="G837" s="30">
        <v>13593.692192999999</v>
      </c>
      <c r="H837" s="30">
        <v>15351.033261499997</v>
      </c>
      <c r="I837" s="30">
        <v>15844.513371200002</v>
      </c>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row>
    <row r="838" spans="1:50" x14ac:dyDescent="0.35">
      <c r="A838" t="s">
        <v>30</v>
      </c>
      <c r="B838" t="s">
        <v>71</v>
      </c>
      <c r="C838" s="31" t="s">
        <v>38</v>
      </c>
      <c r="D838" s="30">
        <v>11689</v>
      </c>
      <c r="E838" s="30">
        <v>12843.7321613</v>
      </c>
      <c r="F838" s="30">
        <v>13349.146189900002</v>
      </c>
      <c r="G838" s="30">
        <v>14011.1281174</v>
      </c>
      <c r="H838" s="30">
        <v>15388.807223800002</v>
      </c>
      <c r="I838" s="30">
        <v>17142.778269999995</v>
      </c>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row>
    <row r="839" spans="1:50" x14ac:dyDescent="0.35">
      <c r="A839" t="s">
        <v>30</v>
      </c>
      <c r="B839" t="s">
        <v>71</v>
      </c>
      <c r="C839" s="31" t="s">
        <v>39</v>
      </c>
      <c r="D839" s="30">
        <v>11661</v>
      </c>
      <c r="E839" s="30">
        <v>13608.534791299999</v>
      </c>
      <c r="F839" s="30">
        <v>14505.173244700005</v>
      </c>
      <c r="G839" s="30">
        <v>15109.359469299998</v>
      </c>
      <c r="H839" s="30">
        <v>15756.981036499996</v>
      </c>
      <c r="I839" s="30">
        <v>17117.6905415</v>
      </c>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row>
    <row r="840" spans="1:50" x14ac:dyDescent="0.35">
      <c r="A840" t="s">
        <v>30</v>
      </c>
      <c r="B840" t="s">
        <v>71</v>
      </c>
      <c r="C840" s="31" t="s">
        <v>40</v>
      </c>
      <c r="D840" s="30">
        <v>13160</v>
      </c>
      <c r="E840" s="30">
        <v>13213.280439700004</v>
      </c>
      <c r="F840" s="30">
        <v>15113.034908400001</v>
      </c>
      <c r="G840" s="30">
        <v>16071.661006299999</v>
      </c>
      <c r="H840" s="30">
        <v>16718.3278814</v>
      </c>
      <c r="I840" s="30">
        <v>17352.912338599996</v>
      </c>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row>
    <row r="841" spans="1:50" x14ac:dyDescent="0.35">
      <c r="A841" t="s">
        <v>30</v>
      </c>
      <c r="B841" t="s">
        <v>71</v>
      </c>
      <c r="C841" s="31" t="s">
        <v>41</v>
      </c>
      <c r="D841" s="30">
        <v>13054</v>
      </c>
      <c r="E841" s="30">
        <v>14081.9629604</v>
      </c>
      <c r="F841" s="30">
        <v>13953.199769200002</v>
      </c>
      <c r="G841" s="30">
        <v>15983.352429399998</v>
      </c>
      <c r="H841" s="30">
        <v>16954.181918500002</v>
      </c>
      <c r="I841" s="30">
        <v>17608.757928399998</v>
      </c>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row>
    <row r="842" spans="1:50" x14ac:dyDescent="0.35">
      <c r="A842" t="s">
        <v>30</v>
      </c>
      <c r="B842" t="s">
        <v>71</v>
      </c>
      <c r="C842" s="31" t="s">
        <v>42</v>
      </c>
      <c r="D842" s="30">
        <v>12554</v>
      </c>
      <c r="E842" s="30">
        <v>13904.707261</v>
      </c>
      <c r="F842" s="30">
        <v>14620.077095300003</v>
      </c>
      <c r="G842" s="30">
        <v>14586.1405373</v>
      </c>
      <c r="H842" s="30">
        <v>16716.561620700002</v>
      </c>
      <c r="I842" s="30">
        <v>17690.906518100001</v>
      </c>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row>
    <row r="843" spans="1:50" x14ac:dyDescent="0.35">
      <c r="A843" t="s">
        <v>30</v>
      </c>
      <c r="B843" t="s">
        <v>71</v>
      </c>
      <c r="C843" s="31" t="s">
        <v>43</v>
      </c>
      <c r="D843" s="30">
        <v>12859</v>
      </c>
      <c r="E843" s="30">
        <v>13775.8951223</v>
      </c>
      <c r="F843" s="30">
        <v>14760.1540757</v>
      </c>
      <c r="G843" s="30">
        <v>15547.428264799997</v>
      </c>
      <c r="H843" s="30">
        <v>15597.740939399999</v>
      </c>
      <c r="I843" s="30">
        <v>17872.511474200008</v>
      </c>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row>
    <row r="844" spans="1:50" x14ac:dyDescent="0.35">
      <c r="A844" t="s">
        <v>30</v>
      </c>
      <c r="B844" t="s">
        <v>71</v>
      </c>
      <c r="C844" s="31" t="s">
        <v>44</v>
      </c>
      <c r="D844" s="30">
        <v>11974</v>
      </c>
      <c r="E844" s="30">
        <v>13765.356168100003</v>
      </c>
      <c r="F844" s="30">
        <v>14490.807599700003</v>
      </c>
      <c r="G844" s="30">
        <v>15527.865258400003</v>
      </c>
      <c r="H844" s="30">
        <v>16357.689459299998</v>
      </c>
      <c r="I844" s="30">
        <v>16496.243872699997</v>
      </c>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row>
    <row r="845" spans="1:50" x14ac:dyDescent="0.35">
      <c r="A845" t="s">
        <v>30</v>
      </c>
      <c r="B845" t="s">
        <v>71</v>
      </c>
      <c r="C845" s="31" t="s">
        <v>45</v>
      </c>
      <c r="D845" s="30">
        <v>11754</v>
      </c>
      <c r="E845" s="30">
        <v>12291.869246700002</v>
      </c>
      <c r="F845" s="30">
        <v>13882.185656899999</v>
      </c>
      <c r="G845" s="30">
        <v>14724.6741327</v>
      </c>
      <c r="H845" s="30">
        <v>15787.4580424</v>
      </c>
      <c r="I845" s="30">
        <v>16643.882915600007</v>
      </c>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row>
    <row r="846" spans="1:50" x14ac:dyDescent="0.35">
      <c r="A846" t="s">
        <v>30</v>
      </c>
      <c r="B846" t="s">
        <v>71</v>
      </c>
      <c r="C846" s="31" t="s">
        <v>46</v>
      </c>
      <c r="D846" s="30">
        <v>8488</v>
      </c>
      <c r="E846" s="30">
        <v>11179.006412300001</v>
      </c>
      <c r="F846" s="30">
        <v>11643.009590599999</v>
      </c>
      <c r="G846" s="30">
        <v>13250.001039900006</v>
      </c>
      <c r="H846" s="30">
        <v>14144.993872799996</v>
      </c>
      <c r="I846" s="30">
        <v>15222.904563399999</v>
      </c>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row>
    <row r="847" spans="1:50" x14ac:dyDescent="0.35">
      <c r="A847" t="s">
        <v>30</v>
      </c>
      <c r="B847" t="s">
        <v>71</v>
      </c>
      <c r="C847" s="31" t="s">
        <v>47</v>
      </c>
      <c r="D847" s="30">
        <v>5275</v>
      </c>
      <c r="E847" s="30">
        <v>7242.8051314000013</v>
      </c>
      <c r="F847" s="30">
        <v>9481.7647985999974</v>
      </c>
      <c r="G847" s="30">
        <v>10036.410796800003</v>
      </c>
      <c r="H847" s="30">
        <v>11543.965472999998</v>
      </c>
      <c r="I847" s="30">
        <v>12432.426467199999</v>
      </c>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row>
    <row r="848" spans="1:50" x14ac:dyDescent="0.35">
      <c r="A848" t="s">
        <v>30</v>
      </c>
      <c r="B848" t="s">
        <v>71</v>
      </c>
      <c r="C848" s="31" t="s">
        <v>48</v>
      </c>
      <c r="D848" s="30">
        <v>4339</v>
      </c>
      <c r="E848" s="30">
        <v>5875.8098324999992</v>
      </c>
      <c r="F848" s="30">
        <v>8110.7403029000006</v>
      </c>
      <c r="G848" s="30">
        <v>11009.527416400004</v>
      </c>
      <c r="H848" s="30">
        <v>13015.149158099997</v>
      </c>
      <c r="I848" s="30">
        <v>15238.854862800001</v>
      </c>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row>
    <row r="849" spans="1:50" x14ac:dyDescent="0.35">
      <c r="A849" t="s">
        <v>51</v>
      </c>
      <c r="B849" t="s">
        <v>71</v>
      </c>
      <c r="C849" s="31" t="s">
        <v>31</v>
      </c>
      <c r="D849" s="30">
        <v>19617</v>
      </c>
      <c r="E849" s="30">
        <v>22133.542554299995</v>
      </c>
      <c r="F849" s="30">
        <v>23231.0060209</v>
      </c>
      <c r="G849" s="30">
        <v>24954.243995500001</v>
      </c>
      <c r="H849" s="30">
        <v>26915.949637000002</v>
      </c>
      <c r="I849" s="30">
        <v>28313.1392762</v>
      </c>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row>
    <row r="850" spans="1:50" x14ac:dyDescent="0.35">
      <c r="A850" t="s">
        <v>51</v>
      </c>
      <c r="B850" t="s">
        <v>71</v>
      </c>
      <c r="C850" s="31" t="s">
        <v>32</v>
      </c>
      <c r="D850" s="30">
        <v>23761</v>
      </c>
      <c r="E850" s="30">
        <v>24010.814317199998</v>
      </c>
      <c r="F850" s="30">
        <v>26139.504709199999</v>
      </c>
      <c r="G850" s="30">
        <v>27404.402734499999</v>
      </c>
      <c r="H850" s="30">
        <v>29222.1381559</v>
      </c>
      <c r="I850" s="30">
        <v>31259.1653162</v>
      </c>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row>
    <row r="851" spans="1:50" x14ac:dyDescent="0.35">
      <c r="A851" t="s">
        <v>51</v>
      </c>
      <c r="B851" t="s">
        <v>71</v>
      </c>
      <c r="C851" s="31" t="s">
        <v>33</v>
      </c>
      <c r="D851" s="30">
        <v>26315</v>
      </c>
      <c r="E851" s="30">
        <v>28152.81207610001</v>
      </c>
      <c r="F851" s="30">
        <v>28068.897018300009</v>
      </c>
      <c r="G851" s="30">
        <v>30146.480106700001</v>
      </c>
      <c r="H851" s="30">
        <v>31491.648347400005</v>
      </c>
      <c r="I851" s="30">
        <v>33388.8258365</v>
      </c>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row>
    <row r="852" spans="1:50" x14ac:dyDescent="0.35">
      <c r="A852" t="s">
        <v>51</v>
      </c>
      <c r="B852" t="s">
        <v>71</v>
      </c>
      <c r="C852" s="31" t="s">
        <v>34</v>
      </c>
      <c r="D852" s="30">
        <v>23418</v>
      </c>
      <c r="E852" s="30">
        <v>28309.720410900001</v>
      </c>
      <c r="F852" s="30">
        <v>29802.873396899999</v>
      </c>
      <c r="G852" s="30">
        <v>29678.973294000003</v>
      </c>
      <c r="H852" s="30">
        <v>31518.162164200003</v>
      </c>
      <c r="I852" s="30">
        <v>32783.808968599988</v>
      </c>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row>
    <row r="853" spans="1:50" x14ac:dyDescent="0.35">
      <c r="A853" t="s">
        <v>51</v>
      </c>
      <c r="B853" t="s">
        <v>71</v>
      </c>
      <c r="C853" s="31" t="s">
        <v>35</v>
      </c>
      <c r="D853" s="30">
        <v>19695</v>
      </c>
      <c r="E853" s="30">
        <v>22690.1928582</v>
      </c>
      <c r="F853" s="30">
        <v>27115.918485199996</v>
      </c>
      <c r="G853" s="30">
        <v>28346.055562899997</v>
      </c>
      <c r="H853" s="30">
        <v>28186.402364099999</v>
      </c>
      <c r="I853" s="30">
        <v>29400.475660399999</v>
      </c>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row>
    <row r="854" spans="1:50" x14ac:dyDescent="0.35">
      <c r="A854" t="s">
        <v>51</v>
      </c>
      <c r="B854" t="s">
        <v>71</v>
      </c>
      <c r="C854" s="31" t="s">
        <v>36</v>
      </c>
      <c r="D854" s="30">
        <v>20571</v>
      </c>
      <c r="E854" s="30">
        <v>21490.882185500006</v>
      </c>
      <c r="F854" s="30">
        <v>24497.436307599994</v>
      </c>
      <c r="G854" s="30">
        <v>28269.345112700004</v>
      </c>
      <c r="H854" s="30">
        <v>29303.268492500003</v>
      </c>
      <c r="I854" s="30">
        <v>29190.528073099998</v>
      </c>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row>
    <row r="855" spans="1:50" x14ac:dyDescent="0.35">
      <c r="A855" t="s">
        <v>51</v>
      </c>
      <c r="B855" t="s">
        <v>71</v>
      </c>
      <c r="C855" s="31" t="s">
        <v>37</v>
      </c>
      <c r="D855" s="30">
        <v>22692</v>
      </c>
      <c r="E855" s="30">
        <v>23816.455070600001</v>
      </c>
      <c r="F855" s="30">
        <v>24880.316467699999</v>
      </c>
      <c r="G855" s="30">
        <v>27592.254132499998</v>
      </c>
      <c r="H855" s="30">
        <v>31061.507921700006</v>
      </c>
      <c r="I855" s="30">
        <v>32029.630611</v>
      </c>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row>
    <row r="856" spans="1:50" x14ac:dyDescent="0.35">
      <c r="A856" t="s">
        <v>51</v>
      </c>
      <c r="B856" t="s">
        <v>71</v>
      </c>
      <c r="C856" s="31" t="s">
        <v>38</v>
      </c>
      <c r="D856" s="30">
        <v>24578</v>
      </c>
      <c r="E856" s="30">
        <v>27026.926252999994</v>
      </c>
      <c r="F856" s="30">
        <v>28062.595442500009</v>
      </c>
      <c r="G856" s="30">
        <v>29166.064846499998</v>
      </c>
      <c r="H856" s="30">
        <v>31823.468035299997</v>
      </c>
      <c r="I856" s="30">
        <v>35362.820677700009</v>
      </c>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row>
    <row r="857" spans="1:50" x14ac:dyDescent="0.35">
      <c r="A857" t="s">
        <v>51</v>
      </c>
      <c r="B857" t="s">
        <v>71</v>
      </c>
      <c r="C857" s="31" t="s">
        <v>39</v>
      </c>
      <c r="D857" s="30">
        <v>24576</v>
      </c>
      <c r="E857" s="30">
        <v>29070.695533000002</v>
      </c>
      <c r="F857" s="30">
        <v>31110.004860500001</v>
      </c>
      <c r="G857" s="30">
        <v>32368.144815799998</v>
      </c>
      <c r="H857" s="30">
        <v>33479.351830699998</v>
      </c>
      <c r="I857" s="30">
        <v>36197.468922199994</v>
      </c>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row>
    <row r="858" spans="1:50" x14ac:dyDescent="0.35">
      <c r="A858" t="s">
        <v>51</v>
      </c>
      <c r="B858" t="s">
        <v>71</v>
      </c>
      <c r="C858" s="31" t="s">
        <v>40</v>
      </c>
      <c r="D858" s="30">
        <v>27379</v>
      </c>
      <c r="E858" s="30">
        <v>27893.739046899998</v>
      </c>
      <c r="F858" s="30">
        <v>32222.290598300002</v>
      </c>
      <c r="G858" s="30">
        <v>34432.122939299996</v>
      </c>
      <c r="H858" s="30">
        <v>35774.284436100002</v>
      </c>
      <c r="I858" s="30">
        <v>36874.308753099998</v>
      </c>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row>
    <row r="859" spans="1:50" x14ac:dyDescent="0.35">
      <c r="A859" t="s">
        <v>51</v>
      </c>
      <c r="B859" t="s">
        <v>71</v>
      </c>
      <c r="C859" s="31" t="s">
        <v>41</v>
      </c>
      <c r="D859" s="30">
        <v>27248</v>
      </c>
      <c r="E859" s="30">
        <v>29504.247422600001</v>
      </c>
      <c r="F859" s="30">
        <v>29624.330929900003</v>
      </c>
      <c r="G859" s="30">
        <v>34173.172680100004</v>
      </c>
      <c r="H859" s="30">
        <v>36437.837799999994</v>
      </c>
      <c r="I859" s="30">
        <v>37801.051927900007</v>
      </c>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row>
    <row r="860" spans="1:50" x14ac:dyDescent="0.35">
      <c r="A860" t="s">
        <v>51</v>
      </c>
      <c r="B860" t="s">
        <v>71</v>
      </c>
      <c r="C860" s="31" t="s">
        <v>42</v>
      </c>
      <c r="D860" s="30">
        <v>27295</v>
      </c>
      <c r="E860" s="30">
        <v>29424.043908</v>
      </c>
      <c r="F860" s="30">
        <v>31060.744456900004</v>
      </c>
      <c r="G860" s="30">
        <v>31377.058212199998</v>
      </c>
      <c r="H860" s="30">
        <v>36118.723820599989</v>
      </c>
      <c r="I860" s="30">
        <v>38430.940549899999</v>
      </c>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row>
    <row r="861" spans="1:50" x14ac:dyDescent="0.35">
      <c r="A861" t="s">
        <v>51</v>
      </c>
      <c r="B861" t="s">
        <v>71</v>
      </c>
      <c r="C861" s="31" t="s">
        <v>43</v>
      </c>
      <c r="D861" s="30">
        <v>27348</v>
      </c>
      <c r="E861" s="30">
        <v>29968.207521599998</v>
      </c>
      <c r="F861" s="30">
        <v>31549.60479379999</v>
      </c>
      <c r="G861" s="30">
        <v>33321.225418100003</v>
      </c>
      <c r="H861" s="30">
        <v>33803.608612600001</v>
      </c>
      <c r="I861" s="30">
        <v>38820.647954799999</v>
      </c>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row>
    <row r="862" spans="1:50" x14ac:dyDescent="0.35">
      <c r="A862" t="s">
        <v>51</v>
      </c>
      <c r="B862" t="s">
        <v>71</v>
      </c>
      <c r="C862" s="31" t="s">
        <v>44</v>
      </c>
      <c r="D862" s="30">
        <v>25280</v>
      </c>
      <c r="E862" s="30">
        <v>29517.760046200005</v>
      </c>
      <c r="F862" s="30">
        <v>31650.366092000011</v>
      </c>
      <c r="G862" s="30">
        <v>33434.698865799997</v>
      </c>
      <c r="H862" s="30">
        <v>35271.918353400004</v>
      </c>
      <c r="I862" s="30">
        <v>35919.689806599999</v>
      </c>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row>
    <row r="863" spans="1:50" x14ac:dyDescent="0.35">
      <c r="A863" t="s">
        <v>51</v>
      </c>
      <c r="B863" t="s">
        <v>71</v>
      </c>
      <c r="C863" s="31" t="s">
        <v>45</v>
      </c>
      <c r="D863" s="30">
        <v>24430</v>
      </c>
      <c r="E863" s="30">
        <v>26097.559810099992</v>
      </c>
      <c r="F863" s="30">
        <v>29909.881094300003</v>
      </c>
      <c r="G863" s="30">
        <v>32162.344186000002</v>
      </c>
      <c r="H863" s="30">
        <v>34064.483541299996</v>
      </c>
      <c r="I863" s="30">
        <v>35933.033525299994</v>
      </c>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row>
    <row r="864" spans="1:50" x14ac:dyDescent="0.35">
      <c r="A864" t="s">
        <v>51</v>
      </c>
      <c r="B864" t="s">
        <v>71</v>
      </c>
      <c r="C864" s="31" t="s">
        <v>46</v>
      </c>
      <c r="D864" s="30">
        <v>17502</v>
      </c>
      <c r="E864" s="30">
        <v>23582.717017200004</v>
      </c>
      <c r="F864" s="30">
        <v>25052.552479599999</v>
      </c>
      <c r="G864" s="30">
        <v>28861.323838200002</v>
      </c>
      <c r="H864" s="30">
        <v>31139.416420699992</v>
      </c>
      <c r="I864" s="30">
        <v>33132.461603299998</v>
      </c>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row>
    <row r="865" spans="1:50" x14ac:dyDescent="0.35">
      <c r="A865" t="s">
        <v>51</v>
      </c>
      <c r="B865" t="s">
        <v>71</v>
      </c>
      <c r="C865" s="31" t="s">
        <v>47</v>
      </c>
      <c r="D865" s="30">
        <v>11207</v>
      </c>
      <c r="E865" s="30">
        <v>15552.213770799999</v>
      </c>
      <c r="F865" s="30">
        <v>20834.1099995</v>
      </c>
      <c r="G865" s="30">
        <v>22443.130942700001</v>
      </c>
      <c r="H865" s="30">
        <v>26063.251064600005</v>
      </c>
      <c r="I865" s="30">
        <v>28297.028152000003</v>
      </c>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row>
    <row r="866" spans="1:50" x14ac:dyDescent="0.35">
      <c r="A866" t="s">
        <v>51</v>
      </c>
      <c r="B866" t="s">
        <v>71</v>
      </c>
      <c r="C866" s="31" t="s">
        <v>48</v>
      </c>
      <c r="D866" s="30">
        <v>10609</v>
      </c>
      <c r="E866" s="30">
        <v>14096.626139399998</v>
      </c>
      <c r="F866" s="30">
        <v>19381.978126299997</v>
      </c>
      <c r="G866" s="30">
        <v>26659.892568100004</v>
      </c>
      <c r="H866" s="30">
        <v>32305.979445299996</v>
      </c>
      <c r="I866" s="30">
        <v>38377.640242100002</v>
      </c>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row>
    <row r="867" spans="1:50" x14ac:dyDescent="0.35">
      <c r="A867" t="s">
        <v>50</v>
      </c>
      <c r="B867" t="s">
        <v>72</v>
      </c>
      <c r="C867" s="31" t="s">
        <v>31</v>
      </c>
      <c r="D867" s="30">
        <v>4930</v>
      </c>
      <c r="E867" s="30">
        <v>4972.9235454</v>
      </c>
      <c r="F867" s="30">
        <v>5046.5479360999998</v>
      </c>
      <c r="G867" s="30">
        <v>5255.7162752999993</v>
      </c>
      <c r="H867" s="30">
        <v>5498.9960036000002</v>
      </c>
      <c r="I867" s="30">
        <v>5635.1239644000007</v>
      </c>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row>
    <row r="868" spans="1:50" x14ac:dyDescent="0.35">
      <c r="A868" t="s">
        <v>50</v>
      </c>
      <c r="B868" t="s">
        <v>72</v>
      </c>
      <c r="C868" s="31" t="s">
        <v>32</v>
      </c>
      <c r="D868" s="30">
        <v>5180</v>
      </c>
      <c r="E868" s="30">
        <v>5055.5762873999993</v>
      </c>
      <c r="F868" s="30">
        <v>5156.0319530000006</v>
      </c>
      <c r="G868" s="30">
        <v>5244.9757555999995</v>
      </c>
      <c r="H868" s="30">
        <v>5450.8990220999995</v>
      </c>
      <c r="I868" s="30">
        <v>5693.0359110999998</v>
      </c>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row>
    <row r="869" spans="1:50" x14ac:dyDescent="0.35">
      <c r="A869" t="s">
        <v>50</v>
      </c>
      <c r="B869" t="s">
        <v>72</v>
      </c>
      <c r="C869" s="31" t="s">
        <v>33</v>
      </c>
      <c r="D869" s="30">
        <v>5892</v>
      </c>
      <c r="E869" s="30">
        <v>5645.2272787000002</v>
      </c>
      <c r="F869" s="30">
        <v>5498.9032052000002</v>
      </c>
      <c r="G869" s="30">
        <v>5617.5088350000005</v>
      </c>
      <c r="H869" s="30">
        <v>5716.4141141999989</v>
      </c>
      <c r="I869" s="30">
        <v>5929.4928643999992</v>
      </c>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row>
    <row r="870" spans="1:50" x14ac:dyDescent="0.35">
      <c r="A870" t="s">
        <v>50</v>
      </c>
      <c r="B870" t="s">
        <v>72</v>
      </c>
      <c r="C870" s="31" t="s">
        <v>34</v>
      </c>
      <c r="D870" s="30">
        <v>5493</v>
      </c>
      <c r="E870" s="30">
        <v>6190.5297305999993</v>
      </c>
      <c r="F870" s="30">
        <v>6014.6390085000003</v>
      </c>
      <c r="G870" s="30">
        <v>5831.9628436000003</v>
      </c>
      <c r="H870" s="30">
        <v>5960.1042970000008</v>
      </c>
      <c r="I870" s="30">
        <v>6061.7009053000002</v>
      </c>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row>
    <row r="871" spans="1:50" x14ac:dyDescent="0.35">
      <c r="A871" t="s">
        <v>50</v>
      </c>
      <c r="B871" t="s">
        <v>72</v>
      </c>
      <c r="C871" s="31" t="s">
        <v>35</v>
      </c>
      <c r="D871" s="30">
        <v>5342</v>
      </c>
      <c r="E871" s="30">
        <v>5360.5010149</v>
      </c>
      <c r="F871" s="30">
        <v>6135.4497279000007</v>
      </c>
      <c r="G871" s="30">
        <v>6082.2424866999991</v>
      </c>
      <c r="H871" s="30">
        <v>5888.3299099000005</v>
      </c>
      <c r="I871" s="30">
        <v>5989.0679080999998</v>
      </c>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row>
    <row r="872" spans="1:50" x14ac:dyDescent="0.35">
      <c r="A872" t="s">
        <v>50</v>
      </c>
      <c r="B872" t="s">
        <v>72</v>
      </c>
      <c r="C872" s="31" t="s">
        <v>36</v>
      </c>
      <c r="D872" s="30">
        <v>5766</v>
      </c>
      <c r="E872" s="30">
        <v>5305.1778334999999</v>
      </c>
      <c r="F872" s="30">
        <v>5625.1708907999991</v>
      </c>
      <c r="G872" s="30">
        <v>6305.1706138999998</v>
      </c>
      <c r="H872" s="30">
        <v>6322.0466211000003</v>
      </c>
      <c r="I872" s="30">
        <v>6168.1992317999993</v>
      </c>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row>
    <row r="873" spans="1:50" x14ac:dyDescent="0.35">
      <c r="A873" t="s">
        <v>50</v>
      </c>
      <c r="B873" t="s">
        <v>72</v>
      </c>
      <c r="C873" s="31" t="s">
        <v>37</v>
      </c>
      <c r="D873" s="30">
        <v>5587</v>
      </c>
      <c r="E873" s="30">
        <v>5708.523369999999</v>
      </c>
      <c r="F873" s="30">
        <v>5551.5748713999992</v>
      </c>
      <c r="G873" s="30">
        <v>5872.8172693000006</v>
      </c>
      <c r="H873" s="30">
        <v>6470.7178247000011</v>
      </c>
      <c r="I873" s="30">
        <v>6516.2423387999988</v>
      </c>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row>
    <row r="874" spans="1:50" x14ac:dyDescent="0.35">
      <c r="A874" t="s">
        <v>50</v>
      </c>
      <c r="B874" t="s">
        <v>72</v>
      </c>
      <c r="C874" s="31" t="s">
        <v>38</v>
      </c>
      <c r="D874" s="30">
        <v>5435</v>
      </c>
      <c r="E874" s="30">
        <v>5756.6433695000005</v>
      </c>
      <c r="F874" s="30">
        <v>5926.5900235000008</v>
      </c>
      <c r="G874" s="30">
        <v>5832.1347299000008</v>
      </c>
      <c r="H874" s="30">
        <v>6146.8808675999999</v>
      </c>
      <c r="I874" s="30">
        <v>6713.1176776000002</v>
      </c>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row>
    <row r="875" spans="1:50" x14ac:dyDescent="0.35">
      <c r="A875" t="s">
        <v>50</v>
      </c>
      <c r="B875" t="s">
        <v>72</v>
      </c>
      <c r="C875" s="31" t="s">
        <v>39</v>
      </c>
      <c r="D875" s="30">
        <v>4803</v>
      </c>
      <c r="E875" s="30">
        <v>5623.6824682000006</v>
      </c>
      <c r="F875" s="30">
        <v>5935.0688954999996</v>
      </c>
      <c r="G875" s="30">
        <v>6097.4965931999996</v>
      </c>
      <c r="H875" s="30">
        <v>6032.5828281999993</v>
      </c>
      <c r="I875" s="30">
        <v>6344.0879031999984</v>
      </c>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row>
    <row r="876" spans="1:50" x14ac:dyDescent="0.35">
      <c r="A876" t="s">
        <v>50</v>
      </c>
      <c r="B876" t="s">
        <v>72</v>
      </c>
      <c r="C876" s="31" t="s">
        <v>40</v>
      </c>
      <c r="D876" s="30">
        <v>4962</v>
      </c>
      <c r="E876" s="30">
        <v>4915.8144076999997</v>
      </c>
      <c r="F876" s="30">
        <v>5693.7354941000003</v>
      </c>
      <c r="G876" s="30">
        <v>5992.7476449000005</v>
      </c>
      <c r="H876" s="30">
        <v>6143.2994194000003</v>
      </c>
      <c r="I876" s="30">
        <v>6096.8052020000005</v>
      </c>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row>
    <row r="877" spans="1:50" x14ac:dyDescent="0.35">
      <c r="A877" t="s">
        <v>50</v>
      </c>
      <c r="B877" t="s">
        <v>72</v>
      </c>
      <c r="C877" s="31" t="s">
        <v>41</v>
      </c>
      <c r="D877" s="30">
        <v>5118</v>
      </c>
      <c r="E877" s="30">
        <v>5060.9609560999997</v>
      </c>
      <c r="F877" s="30">
        <v>5032.1271005000008</v>
      </c>
      <c r="G877" s="30">
        <v>5777.9157882999998</v>
      </c>
      <c r="H877" s="30">
        <v>6068.8855804000004</v>
      </c>
      <c r="I877" s="30">
        <v>6212.2922291999994</v>
      </c>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row>
    <row r="878" spans="1:50" x14ac:dyDescent="0.35">
      <c r="A878" t="s">
        <v>50</v>
      </c>
      <c r="B878" t="s">
        <v>72</v>
      </c>
      <c r="C878" s="31" t="s">
        <v>42</v>
      </c>
      <c r="D878" s="30">
        <v>4885</v>
      </c>
      <c r="E878" s="30">
        <v>5207.1234443000012</v>
      </c>
      <c r="F878" s="30">
        <v>5188.0072903999999</v>
      </c>
      <c r="G878" s="30">
        <v>5177.7544120999992</v>
      </c>
      <c r="H878" s="30">
        <v>5906.1344943000004</v>
      </c>
      <c r="I878" s="30">
        <v>6197.3186741999998</v>
      </c>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row>
    <row r="879" spans="1:50" x14ac:dyDescent="0.35">
      <c r="A879" t="s">
        <v>50</v>
      </c>
      <c r="B879" t="s">
        <v>72</v>
      </c>
      <c r="C879" s="31" t="s">
        <v>43</v>
      </c>
      <c r="D879" s="30">
        <v>4877</v>
      </c>
      <c r="E879" s="30">
        <v>4955.8117759999996</v>
      </c>
      <c r="F879" s="30">
        <v>5253.1892965000006</v>
      </c>
      <c r="G879" s="30">
        <v>5267.4218991000007</v>
      </c>
      <c r="H879" s="30">
        <v>5276.3140298999988</v>
      </c>
      <c r="I879" s="30">
        <v>5994.0389998999999</v>
      </c>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row>
    <row r="880" spans="1:50" x14ac:dyDescent="0.35">
      <c r="A880" t="s">
        <v>50</v>
      </c>
      <c r="B880" t="s">
        <v>72</v>
      </c>
      <c r="C880" s="31" t="s">
        <v>44</v>
      </c>
      <c r="D880" s="30">
        <v>4418</v>
      </c>
      <c r="E880" s="30">
        <v>4912.1586406000006</v>
      </c>
      <c r="F880" s="30">
        <v>5015.0937290000002</v>
      </c>
      <c r="G880" s="30">
        <v>5301.9414656999998</v>
      </c>
      <c r="H880" s="30">
        <v>5347.7450129999997</v>
      </c>
      <c r="I880" s="30">
        <v>5375.3134568999994</v>
      </c>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row>
    <row r="881" spans="1:50" x14ac:dyDescent="0.35">
      <c r="A881" t="s">
        <v>50</v>
      </c>
      <c r="B881" t="s">
        <v>72</v>
      </c>
      <c r="C881" s="31" t="s">
        <v>45</v>
      </c>
      <c r="D881" s="30">
        <v>4067</v>
      </c>
      <c r="E881" s="30">
        <v>4428.1414092000005</v>
      </c>
      <c r="F881" s="30">
        <v>4935.8796114999996</v>
      </c>
      <c r="G881" s="30">
        <v>5070.6673911999997</v>
      </c>
      <c r="H881" s="30">
        <v>5355.7379143999997</v>
      </c>
      <c r="I881" s="30">
        <v>5431.2437847000001</v>
      </c>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row>
    <row r="882" spans="1:50" x14ac:dyDescent="0.35">
      <c r="A882" t="s">
        <v>50</v>
      </c>
      <c r="B882" t="s">
        <v>72</v>
      </c>
      <c r="C882" s="31" t="s">
        <v>46</v>
      </c>
      <c r="D882" s="30">
        <v>3154</v>
      </c>
      <c r="E882" s="30">
        <v>3870.6646801000002</v>
      </c>
      <c r="F882" s="30">
        <v>4221.6724474999992</v>
      </c>
      <c r="G882" s="30">
        <v>4732.1254179999996</v>
      </c>
      <c r="H882" s="30">
        <v>4891.9758175000006</v>
      </c>
      <c r="I882" s="30">
        <v>5182.8780583000007</v>
      </c>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row>
    <row r="883" spans="1:50" x14ac:dyDescent="0.35">
      <c r="A883" t="s">
        <v>50</v>
      </c>
      <c r="B883" t="s">
        <v>72</v>
      </c>
      <c r="C883" s="31" t="s">
        <v>47</v>
      </c>
      <c r="D883" s="30">
        <v>2243</v>
      </c>
      <c r="E883" s="30">
        <v>2763.0984159</v>
      </c>
      <c r="F883" s="30">
        <v>3432.3918985000009</v>
      </c>
      <c r="G883" s="30">
        <v>3771.1650830000003</v>
      </c>
      <c r="H883" s="30">
        <v>4261.9235412999997</v>
      </c>
      <c r="I883" s="30">
        <v>4442.6286503000001</v>
      </c>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row>
    <row r="884" spans="1:50" x14ac:dyDescent="0.35">
      <c r="A884" t="s">
        <v>50</v>
      </c>
      <c r="B884" t="s">
        <v>72</v>
      </c>
      <c r="C884" s="31" t="s">
        <v>48</v>
      </c>
      <c r="D884" s="30">
        <v>2434</v>
      </c>
      <c r="E884" s="30">
        <v>2855.9341960999991</v>
      </c>
      <c r="F884" s="30">
        <v>3506.5267496000001</v>
      </c>
      <c r="G884" s="30">
        <v>4434.9772352999989</v>
      </c>
      <c r="H884" s="30">
        <v>5263.538337</v>
      </c>
      <c r="I884" s="30">
        <v>6133.0026201000001</v>
      </c>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row>
    <row r="885" spans="1:50" x14ac:dyDescent="0.35">
      <c r="A885" t="s">
        <v>30</v>
      </c>
      <c r="B885" t="s">
        <v>72</v>
      </c>
      <c r="C885" s="31" t="s">
        <v>31</v>
      </c>
      <c r="D885" s="30">
        <v>4984</v>
      </c>
      <c r="E885" s="30">
        <v>5206.4134043000004</v>
      </c>
      <c r="F885" s="30">
        <v>5276.2394955</v>
      </c>
      <c r="G885" s="30">
        <v>5494.5411934000003</v>
      </c>
      <c r="H885" s="30">
        <v>5748.2866745999991</v>
      </c>
      <c r="I885" s="30">
        <v>5889.9317866000001</v>
      </c>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row>
    <row r="886" spans="1:50" x14ac:dyDescent="0.35">
      <c r="A886" t="s">
        <v>30</v>
      </c>
      <c r="B886" t="s">
        <v>72</v>
      </c>
      <c r="C886" s="31" t="s">
        <v>32</v>
      </c>
      <c r="D886" s="30">
        <v>5573</v>
      </c>
      <c r="E886" s="30">
        <v>5188.9148797999997</v>
      </c>
      <c r="F886" s="30">
        <v>5391.7544498000007</v>
      </c>
      <c r="G886" s="30">
        <v>5478.3025071999991</v>
      </c>
      <c r="H886" s="30">
        <v>5693.3360949999997</v>
      </c>
      <c r="I886" s="30">
        <v>5946.2776578000003</v>
      </c>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row>
    <row r="887" spans="1:50" x14ac:dyDescent="0.35">
      <c r="A887" t="s">
        <v>30</v>
      </c>
      <c r="B887" t="s">
        <v>72</v>
      </c>
      <c r="C887" s="31" t="s">
        <v>33</v>
      </c>
      <c r="D887" s="30">
        <v>6143</v>
      </c>
      <c r="E887" s="30">
        <v>5874.8107974999994</v>
      </c>
      <c r="F887" s="30">
        <v>5540.8556489000002</v>
      </c>
      <c r="G887" s="30">
        <v>5726.0533367000007</v>
      </c>
      <c r="H887" s="30">
        <v>5822.0093156999992</v>
      </c>
      <c r="I887" s="30">
        <v>6040.4232294000003</v>
      </c>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row>
    <row r="888" spans="1:50" x14ac:dyDescent="0.35">
      <c r="A888" t="s">
        <v>30</v>
      </c>
      <c r="B888" t="s">
        <v>72</v>
      </c>
      <c r="C888" s="31" t="s">
        <v>34</v>
      </c>
      <c r="D888" s="30">
        <v>5628</v>
      </c>
      <c r="E888" s="30">
        <v>5882.0106813000011</v>
      </c>
      <c r="F888" s="30">
        <v>5743.0967303000007</v>
      </c>
      <c r="G888" s="30">
        <v>5453.7363479000005</v>
      </c>
      <c r="H888" s="30">
        <v>5598.1694929000005</v>
      </c>
      <c r="I888" s="30">
        <v>5686.1999082000002</v>
      </c>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row>
    <row r="889" spans="1:50" x14ac:dyDescent="0.35">
      <c r="A889" t="s">
        <v>30</v>
      </c>
      <c r="B889" t="s">
        <v>72</v>
      </c>
      <c r="C889" s="31" t="s">
        <v>35</v>
      </c>
      <c r="D889" s="30">
        <v>5278</v>
      </c>
      <c r="E889" s="30">
        <v>5467.9875892</v>
      </c>
      <c r="F889" s="30">
        <v>6008.6168875000012</v>
      </c>
      <c r="G889" s="30">
        <v>5970.4111268999995</v>
      </c>
      <c r="H889" s="30">
        <v>5739.4293383999993</v>
      </c>
      <c r="I889" s="30">
        <v>5838.7216155000006</v>
      </c>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row>
    <row r="890" spans="1:50" x14ac:dyDescent="0.35">
      <c r="A890" t="s">
        <v>30</v>
      </c>
      <c r="B890" t="s">
        <v>72</v>
      </c>
      <c r="C890" s="31" t="s">
        <v>36</v>
      </c>
      <c r="D890" s="30">
        <v>5661</v>
      </c>
      <c r="E890" s="30">
        <v>5362.6762893000005</v>
      </c>
      <c r="F890" s="30">
        <v>5741.4813043000004</v>
      </c>
      <c r="G890" s="30">
        <v>6341.7040095000002</v>
      </c>
      <c r="H890" s="30">
        <v>6368.7929827999997</v>
      </c>
      <c r="I890" s="30">
        <v>6202.4147340999998</v>
      </c>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row>
    <row r="891" spans="1:50" x14ac:dyDescent="0.35">
      <c r="A891" t="s">
        <v>30</v>
      </c>
      <c r="B891" t="s">
        <v>72</v>
      </c>
      <c r="C891" s="31" t="s">
        <v>37</v>
      </c>
      <c r="D891" s="30">
        <v>5344</v>
      </c>
      <c r="E891" s="30">
        <v>5612.1769117999993</v>
      </c>
      <c r="F891" s="30">
        <v>5538.1455264000015</v>
      </c>
      <c r="G891" s="30">
        <v>5895.1529003000005</v>
      </c>
      <c r="H891" s="30">
        <v>6464.3344801000003</v>
      </c>
      <c r="I891" s="30">
        <v>6517.9619742000004</v>
      </c>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row>
    <row r="892" spans="1:50" x14ac:dyDescent="0.35">
      <c r="A892" t="s">
        <v>30</v>
      </c>
      <c r="B892" t="s">
        <v>72</v>
      </c>
      <c r="C892" s="31" t="s">
        <v>38</v>
      </c>
      <c r="D892" s="30">
        <v>5102</v>
      </c>
      <c r="E892" s="30">
        <v>5486.3353728000002</v>
      </c>
      <c r="F892" s="30">
        <v>5724.1992498000009</v>
      </c>
      <c r="G892" s="30">
        <v>5706.5188115999999</v>
      </c>
      <c r="H892" s="30">
        <v>6044.237470600001</v>
      </c>
      <c r="I892" s="30">
        <v>6588.450928199999</v>
      </c>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row>
    <row r="893" spans="1:50" x14ac:dyDescent="0.35">
      <c r="A893" t="s">
        <v>30</v>
      </c>
      <c r="B893" t="s">
        <v>72</v>
      </c>
      <c r="C893" s="31" t="s">
        <v>39</v>
      </c>
      <c r="D893" s="30">
        <v>4437</v>
      </c>
      <c r="E893" s="30">
        <v>5259.9411723000003</v>
      </c>
      <c r="F893" s="30">
        <v>5579.2344148000002</v>
      </c>
      <c r="G893" s="30">
        <v>5782.3278260999996</v>
      </c>
      <c r="H893" s="30">
        <v>5789.6524253000007</v>
      </c>
      <c r="I893" s="30">
        <v>6112.7284099999997</v>
      </c>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row>
    <row r="894" spans="1:50" x14ac:dyDescent="0.35">
      <c r="A894" t="s">
        <v>30</v>
      </c>
      <c r="B894" t="s">
        <v>72</v>
      </c>
      <c r="C894" s="31" t="s">
        <v>40</v>
      </c>
      <c r="D894" s="30">
        <v>4707</v>
      </c>
      <c r="E894" s="30">
        <v>4595.6038912000004</v>
      </c>
      <c r="F894" s="30">
        <v>5363.0075256</v>
      </c>
      <c r="G894" s="30">
        <v>5646.6644594000009</v>
      </c>
      <c r="H894" s="30">
        <v>5826.6577465999999</v>
      </c>
      <c r="I894" s="30">
        <v>5849.2654855000001</v>
      </c>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row>
    <row r="895" spans="1:50" x14ac:dyDescent="0.35">
      <c r="A895" t="s">
        <v>30</v>
      </c>
      <c r="B895" t="s">
        <v>72</v>
      </c>
      <c r="C895" s="31" t="s">
        <v>41</v>
      </c>
      <c r="D895" s="30">
        <v>4630</v>
      </c>
      <c r="E895" s="30">
        <v>4719.3737802000005</v>
      </c>
      <c r="F895" s="30">
        <v>4622.9813896999995</v>
      </c>
      <c r="G895" s="30">
        <v>5344.5471197999996</v>
      </c>
      <c r="H895" s="30">
        <v>5601.3668127000001</v>
      </c>
      <c r="I895" s="30">
        <v>5764.5790526000001</v>
      </c>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row>
    <row r="896" spans="1:50" x14ac:dyDescent="0.35">
      <c r="A896" t="s">
        <v>30</v>
      </c>
      <c r="B896" t="s">
        <v>72</v>
      </c>
      <c r="C896" s="31" t="s">
        <v>42</v>
      </c>
      <c r="D896" s="30">
        <v>4439</v>
      </c>
      <c r="E896" s="30">
        <v>4542.6444364999998</v>
      </c>
      <c r="F896" s="30">
        <v>4628.4524838000007</v>
      </c>
      <c r="G896" s="30">
        <v>4547.8295080000007</v>
      </c>
      <c r="H896" s="30">
        <v>5224.2264022999998</v>
      </c>
      <c r="I896" s="30">
        <v>5461.0656183000001</v>
      </c>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row>
    <row r="897" spans="1:50" x14ac:dyDescent="0.35">
      <c r="A897" t="s">
        <v>30</v>
      </c>
      <c r="B897" t="s">
        <v>72</v>
      </c>
      <c r="C897" s="31" t="s">
        <v>43</v>
      </c>
      <c r="D897" s="30">
        <v>4358</v>
      </c>
      <c r="E897" s="30">
        <v>4346.942285000001</v>
      </c>
      <c r="F897" s="30">
        <v>4453.3312396000001</v>
      </c>
      <c r="G897" s="30">
        <v>4549.6558268999997</v>
      </c>
      <c r="H897" s="30">
        <v>4487.1788994000008</v>
      </c>
      <c r="I897" s="30">
        <v>5133.6791152999995</v>
      </c>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row>
    <row r="898" spans="1:50" x14ac:dyDescent="0.35">
      <c r="A898" t="s">
        <v>30</v>
      </c>
      <c r="B898" t="s">
        <v>72</v>
      </c>
      <c r="C898" s="31" t="s">
        <v>44</v>
      </c>
      <c r="D898" s="30">
        <v>3844</v>
      </c>
      <c r="E898" s="30">
        <v>4226.9560222</v>
      </c>
      <c r="F898" s="30">
        <v>4245.2338753000004</v>
      </c>
      <c r="G898" s="30">
        <v>4365.6010158999998</v>
      </c>
      <c r="H898" s="30">
        <v>4478.7126702000005</v>
      </c>
      <c r="I898" s="30">
        <v>4435.6095866999995</v>
      </c>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row>
    <row r="899" spans="1:50" x14ac:dyDescent="0.35">
      <c r="A899" t="s">
        <v>30</v>
      </c>
      <c r="B899" t="s">
        <v>72</v>
      </c>
      <c r="C899" s="31" t="s">
        <v>45</v>
      </c>
      <c r="D899" s="30">
        <v>3617</v>
      </c>
      <c r="E899" s="30">
        <v>3733.6343157999995</v>
      </c>
      <c r="F899" s="30">
        <v>4116.5986636999996</v>
      </c>
      <c r="G899" s="30">
        <v>4181.4326086000001</v>
      </c>
      <c r="H899" s="30">
        <v>4322.6394724000002</v>
      </c>
      <c r="I899" s="30">
        <v>4453.3514537000001</v>
      </c>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row>
    <row r="900" spans="1:50" x14ac:dyDescent="0.35">
      <c r="A900" t="s">
        <v>30</v>
      </c>
      <c r="B900" t="s">
        <v>72</v>
      </c>
      <c r="C900" s="31" t="s">
        <v>46</v>
      </c>
      <c r="D900" s="30">
        <v>2622</v>
      </c>
      <c r="E900" s="30">
        <v>3391.7063117000002</v>
      </c>
      <c r="F900" s="30">
        <v>3533.4310932999997</v>
      </c>
      <c r="G900" s="30">
        <v>3926.5347315999998</v>
      </c>
      <c r="H900" s="30">
        <v>4032.7856684999997</v>
      </c>
      <c r="I900" s="30">
        <v>4200.9119789000006</v>
      </c>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row>
    <row r="901" spans="1:50" x14ac:dyDescent="0.35">
      <c r="A901" t="s">
        <v>30</v>
      </c>
      <c r="B901" t="s">
        <v>72</v>
      </c>
      <c r="C901" s="31" t="s">
        <v>47</v>
      </c>
      <c r="D901" s="30">
        <v>1769</v>
      </c>
      <c r="E901" s="30">
        <v>2238.4906132999999</v>
      </c>
      <c r="F901" s="30">
        <v>2927.5088584999999</v>
      </c>
      <c r="G901" s="30">
        <v>3093.6878994999997</v>
      </c>
      <c r="H901" s="30">
        <v>3478.0901687</v>
      </c>
      <c r="I901" s="30">
        <v>3615.4640962999997</v>
      </c>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row>
    <row r="902" spans="1:50" x14ac:dyDescent="0.35">
      <c r="A902" t="s">
        <v>30</v>
      </c>
      <c r="B902" t="s">
        <v>72</v>
      </c>
      <c r="C902" s="31" t="s">
        <v>48</v>
      </c>
      <c r="D902" s="30">
        <v>1422</v>
      </c>
      <c r="E902" s="30">
        <v>1885.5804017999999</v>
      </c>
      <c r="F902" s="30">
        <v>2503.2678862000002</v>
      </c>
      <c r="G902" s="30">
        <v>3346.7318631000003</v>
      </c>
      <c r="H902" s="30">
        <v>3925.7446564000002</v>
      </c>
      <c r="I902" s="30">
        <v>4524.7753521999994</v>
      </c>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row>
    <row r="903" spans="1:50" x14ac:dyDescent="0.35">
      <c r="A903" t="s">
        <v>51</v>
      </c>
      <c r="B903" t="s">
        <v>72</v>
      </c>
      <c r="C903" s="31" t="s">
        <v>31</v>
      </c>
      <c r="D903" s="30">
        <v>9914</v>
      </c>
      <c r="E903" s="30">
        <v>10179.336949699999</v>
      </c>
      <c r="F903" s="30">
        <v>10322.787431599998</v>
      </c>
      <c r="G903" s="30">
        <v>10750.2574687</v>
      </c>
      <c r="H903" s="30">
        <v>11247.282678199999</v>
      </c>
      <c r="I903" s="30">
        <v>11525.055750999998</v>
      </c>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row>
    <row r="904" spans="1:50" x14ac:dyDescent="0.35">
      <c r="A904" t="s">
        <v>51</v>
      </c>
      <c r="B904" t="s">
        <v>72</v>
      </c>
      <c r="C904" s="31" t="s">
        <v>32</v>
      </c>
      <c r="D904" s="30">
        <v>10753</v>
      </c>
      <c r="E904" s="30">
        <v>10244.4911672</v>
      </c>
      <c r="F904" s="30">
        <v>10547.7864028</v>
      </c>
      <c r="G904" s="30">
        <v>10723.278262799999</v>
      </c>
      <c r="H904" s="30">
        <v>11144.235117100001</v>
      </c>
      <c r="I904" s="30">
        <v>11639.313568900001</v>
      </c>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row>
    <row r="905" spans="1:50" x14ac:dyDescent="0.35">
      <c r="A905" t="s">
        <v>51</v>
      </c>
      <c r="B905" t="s">
        <v>72</v>
      </c>
      <c r="C905" s="31" t="s">
        <v>33</v>
      </c>
      <c r="D905" s="30">
        <v>12035</v>
      </c>
      <c r="E905" s="30">
        <v>11520.038076199999</v>
      </c>
      <c r="F905" s="30">
        <v>11039.758854100002</v>
      </c>
      <c r="G905" s="30">
        <v>11343.562171699999</v>
      </c>
      <c r="H905" s="30">
        <v>11538.4234299</v>
      </c>
      <c r="I905" s="30">
        <v>11969.9160938</v>
      </c>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row>
    <row r="906" spans="1:50" x14ac:dyDescent="0.35">
      <c r="A906" t="s">
        <v>51</v>
      </c>
      <c r="B906" t="s">
        <v>72</v>
      </c>
      <c r="C906" s="31" t="s">
        <v>34</v>
      </c>
      <c r="D906" s="30">
        <v>11121</v>
      </c>
      <c r="E906" s="30">
        <v>12072.540411900001</v>
      </c>
      <c r="F906" s="30">
        <v>11757.7357388</v>
      </c>
      <c r="G906" s="30">
        <v>11285.699191500002</v>
      </c>
      <c r="H906" s="30">
        <v>11558.2737899</v>
      </c>
      <c r="I906" s="30">
        <v>11747.900813500002</v>
      </c>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row>
    <row r="907" spans="1:50" x14ac:dyDescent="0.35">
      <c r="A907" t="s">
        <v>51</v>
      </c>
      <c r="B907" t="s">
        <v>72</v>
      </c>
      <c r="C907" s="31" t="s">
        <v>35</v>
      </c>
      <c r="D907" s="30">
        <v>10620</v>
      </c>
      <c r="E907" s="30">
        <v>10828.488604100001</v>
      </c>
      <c r="F907" s="30">
        <v>12144.066615400003</v>
      </c>
      <c r="G907" s="30">
        <v>12052.6536136</v>
      </c>
      <c r="H907" s="30">
        <v>11627.759248300003</v>
      </c>
      <c r="I907" s="30">
        <v>11827.7895236</v>
      </c>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row>
    <row r="908" spans="1:50" x14ac:dyDescent="0.35">
      <c r="A908" t="s">
        <v>51</v>
      </c>
      <c r="B908" t="s">
        <v>72</v>
      </c>
      <c r="C908" s="31" t="s">
        <v>36</v>
      </c>
      <c r="D908" s="30">
        <v>11427</v>
      </c>
      <c r="E908" s="30">
        <v>10667.854122799999</v>
      </c>
      <c r="F908" s="30">
        <v>11366.6521951</v>
      </c>
      <c r="G908" s="30">
        <v>12646.874623400001</v>
      </c>
      <c r="H908" s="30">
        <v>12690.8396039</v>
      </c>
      <c r="I908" s="30">
        <v>12370.6139659</v>
      </c>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row>
    <row r="909" spans="1:50" x14ac:dyDescent="0.35">
      <c r="A909" t="s">
        <v>51</v>
      </c>
      <c r="B909" t="s">
        <v>72</v>
      </c>
      <c r="C909" s="31" t="s">
        <v>37</v>
      </c>
      <c r="D909" s="30">
        <v>10931</v>
      </c>
      <c r="E909" s="30">
        <v>11320.7002818</v>
      </c>
      <c r="F909" s="30">
        <v>11089.720397800002</v>
      </c>
      <c r="G909" s="30">
        <v>11767.970169600001</v>
      </c>
      <c r="H909" s="30">
        <v>12935.0523048</v>
      </c>
      <c r="I909" s="30">
        <v>13034.204313000002</v>
      </c>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row>
    <row r="910" spans="1:50" x14ac:dyDescent="0.35">
      <c r="A910" t="s">
        <v>51</v>
      </c>
      <c r="B910" t="s">
        <v>72</v>
      </c>
      <c r="C910" s="31" t="s">
        <v>38</v>
      </c>
      <c r="D910" s="30">
        <v>10537</v>
      </c>
      <c r="E910" s="30">
        <v>11242.9787423</v>
      </c>
      <c r="F910" s="30">
        <v>11650.789273299999</v>
      </c>
      <c r="G910" s="30">
        <v>11538.6535415</v>
      </c>
      <c r="H910" s="30">
        <v>12191.118338199998</v>
      </c>
      <c r="I910" s="30">
        <v>13301.568605799999</v>
      </c>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row>
    <row r="911" spans="1:50" x14ac:dyDescent="0.35">
      <c r="A911" t="s">
        <v>51</v>
      </c>
      <c r="B911" t="s">
        <v>72</v>
      </c>
      <c r="C911" s="31" t="s">
        <v>39</v>
      </c>
      <c r="D911" s="30">
        <v>9240</v>
      </c>
      <c r="E911" s="30">
        <v>10883.6236405</v>
      </c>
      <c r="F911" s="30">
        <v>11514.303310300002</v>
      </c>
      <c r="G911" s="30">
        <v>11879.824419299997</v>
      </c>
      <c r="H911" s="30">
        <v>11822.235253499997</v>
      </c>
      <c r="I911" s="30">
        <v>12456.816313199999</v>
      </c>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row>
    <row r="912" spans="1:50" x14ac:dyDescent="0.35">
      <c r="A912" t="s">
        <v>51</v>
      </c>
      <c r="B912" t="s">
        <v>72</v>
      </c>
      <c r="C912" s="31" t="s">
        <v>40</v>
      </c>
      <c r="D912" s="30">
        <v>9669</v>
      </c>
      <c r="E912" s="30">
        <v>9511.4182989000001</v>
      </c>
      <c r="F912" s="30">
        <v>11056.743019700001</v>
      </c>
      <c r="G912" s="30">
        <v>11639.4121043</v>
      </c>
      <c r="H912" s="30">
        <v>11969.957166</v>
      </c>
      <c r="I912" s="30">
        <v>11946.070687499998</v>
      </c>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row>
    <row r="913" spans="1:50" x14ac:dyDescent="0.35">
      <c r="A913" t="s">
        <v>51</v>
      </c>
      <c r="B913" t="s">
        <v>72</v>
      </c>
      <c r="C913" s="31" t="s">
        <v>41</v>
      </c>
      <c r="D913" s="30">
        <v>9748</v>
      </c>
      <c r="E913" s="30">
        <v>9780.3347362999993</v>
      </c>
      <c r="F913" s="30">
        <v>9655.1084902000021</v>
      </c>
      <c r="G913" s="30">
        <v>11122.462908100002</v>
      </c>
      <c r="H913" s="30">
        <v>11670.2523931</v>
      </c>
      <c r="I913" s="30">
        <v>11976.8712818</v>
      </c>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row>
    <row r="914" spans="1:50" x14ac:dyDescent="0.35">
      <c r="A914" t="s">
        <v>51</v>
      </c>
      <c r="B914" t="s">
        <v>72</v>
      </c>
      <c r="C914" s="31" t="s">
        <v>42</v>
      </c>
      <c r="D914" s="30">
        <v>9324</v>
      </c>
      <c r="E914" s="30">
        <v>9749.7678808000019</v>
      </c>
      <c r="F914" s="30">
        <v>9816.4597741999987</v>
      </c>
      <c r="G914" s="30">
        <v>9725.5839200999999</v>
      </c>
      <c r="H914" s="30">
        <v>11130.360896599997</v>
      </c>
      <c r="I914" s="30">
        <v>11658.384292500001</v>
      </c>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row>
    <row r="915" spans="1:50" x14ac:dyDescent="0.35">
      <c r="A915" t="s">
        <v>51</v>
      </c>
      <c r="B915" t="s">
        <v>72</v>
      </c>
      <c r="C915" s="31" t="s">
        <v>43</v>
      </c>
      <c r="D915" s="30">
        <v>9235</v>
      </c>
      <c r="E915" s="30">
        <v>9302.7540609999996</v>
      </c>
      <c r="F915" s="30">
        <v>9706.5205361000008</v>
      </c>
      <c r="G915" s="30">
        <v>9817.0777259999995</v>
      </c>
      <c r="H915" s="30">
        <v>9763.4929292999987</v>
      </c>
      <c r="I915" s="30">
        <v>11127.718115199999</v>
      </c>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row>
    <row r="916" spans="1:50" x14ac:dyDescent="0.35">
      <c r="A916" t="s">
        <v>51</v>
      </c>
      <c r="B916" t="s">
        <v>72</v>
      </c>
      <c r="C916" s="31" t="s">
        <v>44</v>
      </c>
      <c r="D916" s="30">
        <v>8262</v>
      </c>
      <c r="E916" s="30">
        <v>9139.1146628000006</v>
      </c>
      <c r="F916" s="30">
        <v>9260.3276042999987</v>
      </c>
      <c r="G916" s="30">
        <v>9667.5424816000013</v>
      </c>
      <c r="H916" s="30">
        <v>9826.4576832000021</v>
      </c>
      <c r="I916" s="30">
        <v>9810.9230436000016</v>
      </c>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row>
    <row r="917" spans="1:50" x14ac:dyDescent="0.35">
      <c r="A917" t="s">
        <v>51</v>
      </c>
      <c r="B917" t="s">
        <v>72</v>
      </c>
      <c r="C917" s="31" t="s">
        <v>45</v>
      </c>
      <c r="D917" s="30">
        <v>7684</v>
      </c>
      <c r="E917" s="30">
        <v>8161.7757249999986</v>
      </c>
      <c r="F917" s="30">
        <v>9052.4782751999974</v>
      </c>
      <c r="G917" s="30">
        <v>9252.0999998000025</v>
      </c>
      <c r="H917" s="30">
        <v>9678.3773867999989</v>
      </c>
      <c r="I917" s="30">
        <v>9884.5952383999993</v>
      </c>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row>
    <row r="918" spans="1:50" x14ac:dyDescent="0.35">
      <c r="A918" t="s">
        <v>51</v>
      </c>
      <c r="B918" t="s">
        <v>72</v>
      </c>
      <c r="C918" s="31" t="s">
        <v>46</v>
      </c>
      <c r="D918" s="30">
        <v>5776</v>
      </c>
      <c r="E918" s="30">
        <v>7262.3709918000004</v>
      </c>
      <c r="F918" s="30">
        <v>7755.1035408000007</v>
      </c>
      <c r="G918" s="30">
        <v>8658.6601496000003</v>
      </c>
      <c r="H918" s="30">
        <v>8924.7614860000012</v>
      </c>
      <c r="I918" s="30">
        <v>9383.7900372000004</v>
      </c>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row>
    <row r="919" spans="1:50" x14ac:dyDescent="0.35">
      <c r="A919" t="s">
        <v>51</v>
      </c>
      <c r="B919" t="s">
        <v>72</v>
      </c>
      <c r="C919" s="31" t="s">
        <v>47</v>
      </c>
      <c r="D919" s="30">
        <v>4012</v>
      </c>
      <c r="E919" s="30">
        <v>5001.5890291999995</v>
      </c>
      <c r="F919" s="30">
        <v>6359.9007569999994</v>
      </c>
      <c r="G919" s="30">
        <v>6864.8529824999996</v>
      </c>
      <c r="H919" s="30">
        <v>7740.0137100000011</v>
      </c>
      <c r="I919" s="30">
        <v>8058.0927466000003</v>
      </c>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row>
    <row r="920" spans="1:50" x14ac:dyDescent="0.35">
      <c r="A920" t="s">
        <v>51</v>
      </c>
      <c r="B920" t="s">
        <v>72</v>
      </c>
      <c r="C920" s="31" t="s">
        <v>48</v>
      </c>
      <c r="D920" s="30">
        <v>3856</v>
      </c>
      <c r="E920" s="30">
        <v>4741.5145978999999</v>
      </c>
      <c r="F920" s="30">
        <v>6009.794635799999</v>
      </c>
      <c r="G920" s="30">
        <v>7781.7090984000006</v>
      </c>
      <c r="H920" s="30">
        <v>9189.2829934000001</v>
      </c>
      <c r="I920" s="30">
        <v>10657.7779723</v>
      </c>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row>
    <row r="921" spans="1:50" x14ac:dyDescent="0.35">
      <c r="A921" t="s">
        <v>50</v>
      </c>
      <c r="B921" t="s">
        <v>73</v>
      </c>
      <c r="C921" s="31" t="s">
        <v>31</v>
      </c>
      <c r="D921" s="30">
        <v>6478</v>
      </c>
      <c r="E921" s="30">
        <v>6931.4039055999974</v>
      </c>
      <c r="F921" s="30">
        <v>7201.1863342000006</v>
      </c>
      <c r="G921" s="30">
        <v>7649.1682311999994</v>
      </c>
      <c r="H921" s="30">
        <v>8114.9806925000012</v>
      </c>
      <c r="I921" s="30">
        <v>8416.4406987000002</v>
      </c>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row>
    <row r="922" spans="1:50" x14ac:dyDescent="0.35">
      <c r="A922" t="s">
        <v>50</v>
      </c>
      <c r="B922" t="s">
        <v>73</v>
      </c>
      <c r="C922" s="31" t="s">
        <v>32</v>
      </c>
      <c r="D922" s="30">
        <v>7464</v>
      </c>
      <c r="E922" s="30">
        <v>6875.9976946000006</v>
      </c>
      <c r="F922" s="30">
        <v>7326.5836946999989</v>
      </c>
      <c r="G922" s="30">
        <v>7615.1985285000019</v>
      </c>
      <c r="H922" s="30">
        <v>8056.1599753</v>
      </c>
      <c r="I922" s="30">
        <v>8524.8686068999996</v>
      </c>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row>
    <row r="923" spans="1:50" x14ac:dyDescent="0.35">
      <c r="A923" t="s">
        <v>50</v>
      </c>
      <c r="B923" t="s">
        <v>73</v>
      </c>
      <c r="C923" s="31" t="s">
        <v>33</v>
      </c>
      <c r="D923" s="30">
        <v>8049</v>
      </c>
      <c r="E923" s="30">
        <v>7775.6575731999983</v>
      </c>
      <c r="F923" s="30">
        <v>7309.7336060999996</v>
      </c>
      <c r="G923" s="30">
        <v>7734.0414345999998</v>
      </c>
      <c r="H923" s="30">
        <v>8020.6925697999986</v>
      </c>
      <c r="I923" s="30">
        <v>8452.0352980000007</v>
      </c>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row>
    <row r="924" spans="1:50" x14ac:dyDescent="0.35">
      <c r="A924" t="s">
        <v>50</v>
      </c>
      <c r="B924" t="s">
        <v>73</v>
      </c>
      <c r="C924" s="31" t="s">
        <v>34</v>
      </c>
      <c r="D924" s="30">
        <v>7837</v>
      </c>
      <c r="E924" s="30">
        <v>8834.9264248000036</v>
      </c>
      <c r="F924" s="30">
        <v>8736.690547799999</v>
      </c>
      <c r="G924" s="30">
        <v>8340.2909911000006</v>
      </c>
      <c r="H924" s="30">
        <v>8736.6975632999984</v>
      </c>
      <c r="I924" s="30">
        <v>9027.3655911000023</v>
      </c>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row>
    <row r="925" spans="1:50" x14ac:dyDescent="0.35">
      <c r="A925" t="s">
        <v>50</v>
      </c>
      <c r="B925" t="s">
        <v>73</v>
      </c>
      <c r="C925" s="31" t="s">
        <v>35</v>
      </c>
      <c r="D925" s="30">
        <v>8190</v>
      </c>
      <c r="E925" s="30">
        <v>8595.3217950999988</v>
      </c>
      <c r="F925" s="30">
        <v>9926.4518063999985</v>
      </c>
      <c r="G925" s="30">
        <v>10005.845238900001</v>
      </c>
      <c r="H925" s="30">
        <v>9706.749812600001</v>
      </c>
      <c r="I925" s="30">
        <v>10037.485462200002</v>
      </c>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row>
    <row r="926" spans="1:50" x14ac:dyDescent="0.35">
      <c r="A926" t="s">
        <v>50</v>
      </c>
      <c r="B926" t="s">
        <v>73</v>
      </c>
      <c r="C926" s="31" t="s">
        <v>36</v>
      </c>
      <c r="D926" s="30">
        <v>8371</v>
      </c>
      <c r="E926" s="30">
        <v>8038.8012992999993</v>
      </c>
      <c r="F926" s="30">
        <v>8762.9702286000011</v>
      </c>
      <c r="G926" s="30">
        <v>9975.739982699999</v>
      </c>
      <c r="H926" s="30">
        <v>10151.56839</v>
      </c>
      <c r="I926" s="30">
        <v>9972.3257273000017</v>
      </c>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row>
    <row r="927" spans="1:50" x14ac:dyDescent="0.35">
      <c r="A927" t="s">
        <v>50</v>
      </c>
      <c r="B927" t="s">
        <v>73</v>
      </c>
      <c r="C927" s="31" t="s">
        <v>37</v>
      </c>
      <c r="D927" s="30">
        <v>7803</v>
      </c>
      <c r="E927" s="30">
        <v>8221.4651490999986</v>
      </c>
      <c r="F927" s="30">
        <v>8207.8048259999996</v>
      </c>
      <c r="G927" s="30">
        <v>8893.1015726999995</v>
      </c>
      <c r="H927" s="30">
        <v>9958.6332555999998</v>
      </c>
      <c r="I927" s="30">
        <v>10161.9999372</v>
      </c>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row>
    <row r="928" spans="1:50" x14ac:dyDescent="0.35">
      <c r="A928" t="s">
        <v>50</v>
      </c>
      <c r="B928" t="s">
        <v>73</v>
      </c>
      <c r="C928" s="31" t="s">
        <v>38</v>
      </c>
      <c r="D928" s="30">
        <v>8016</v>
      </c>
      <c r="E928" s="30">
        <v>8141.8554375000003</v>
      </c>
      <c r="F928" s="30">
        <v>8557.0830482000001</v>
      </c>
      <c r="G928" s="30">
        <v>8617.4692360999998</v>
      </c>
      <c r="H928" s="30">
        <v>9271.5710829999989</v>
      </c>
      <c r="I928" s="30">
        <v>10276.877782299998</v>
      </c>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row>
    <row r="929" spans="1:50" x14ac:dyDescent="0.35">
      <c r="A929" t="s">
        <v>50</v>
      </c>
      <c r="B929" t="s">
        <v>73</v>
      </c>
      <c r="C929" s="31" t="s">
        <v>39</v>
      </c>
      <c r="D929" s="30">
        <v>7253</v>
      </c>
      <c r="E929" s="30">
        <v>8292.831371100001</v>
      </c>
      <c r="F929" s="30">
        <v>8516.7661724000009</v>
      </c>
      <c r="G929" s="30">
        <v>8913.8310665999998</v>
      </c>
      <c r="H929" s="30">
        <v>9002.3923024000014</v>
      </c>
      <c r="I929" s="30">
        <v>9640.3045359999996</v>
      </c>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row>
    <row r="930" spans="1:50" x14ac:dyDescent="0.35">
      <c r="A930" t="s">
        <v>50</v>
      </c>
      <c r="B930" t="s">
        <v>73</v>
      </c>
      <c r="C930" s="31" t="s">
        <v>40</v>
      </c>
      <c r="D930" s="30">
        <v>7648</v>
      </c>
      <c r="E930" s="30">
        <v>7172.9418739999992</v>
      </c>
      <c r="F930" s="30">
        <v>8170.8938084999982</v>
      </c>
      <c r="G930" s="30">
        <v>8459.4311717</v>
      </c>
      <c r="H930" s="30">
        <v>8820.3681922999986</v>
      </c>
      <c r="I930" s="30">
        <v>8917.2805386999989</v>
      </c>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row>
    <row r="931" spans="1:50" x14ac:dyDescent="0.35">
      <c r="A931" t="s">
        <v>50</v>
      </c>
      <c r="B931" t="s">
        <v>73</v>
      </c>
      <c r="C931" s="31" t="s">
        <v>41</v>
      </c>
      <c r="D931" s="30">
        <v>7626</v>
      </c>
      <c r="E931" s="30">
        <v>7512.9792519999992</v>
      </c>
      <c r="F931" s="30">
        <v>7175.8622615999993</v>
      </c>
      <c r="G931" s="30">
        <v>8170.467369</v>
      </c>
      <c r="H931" s="30">
        <v>8498.4650695000018</v>
      </c>
      <c r="I931" s="30">
        <v>8836.5908120000004</v>
      </c>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row>
    <row r="932" spans="1:50" x14ac:dyDescent="0.35">
      <c r="A932" t="s">
        <v>50</v>
      </c>
      <c r="B932" t="s">
        <v>73</v>
      </c>
      <c r="C932" s="31" t="s">
        <v>42</v>
      </c>
      <c r="D932" s="30">
        <v>7455</v>
      </c>
      <c r="E932" s="30">
        <v>7449.8435264999998</v>
      </c>
      <c r="F932" s="30">
        <v>7411.5287208000009</v>
      </c>
      <c r="G932" s="30">
        <v>7188.7569617000017</v>
      </c>
      <c r="H932" s="30">
        <v>8173.2202555000031</v>
      </c>
      <c r="I932" s="30">
        <v>8529.8855714000019</v>
      </c>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row>
    <row r="933" spans="1:50" x14ac:dyDescent="0.35">
      <c r="A933" t="s">
        <v>50</v>
      </c>
      <c r="B933" t="s">
        <v>73</v>
      </c>
      <c r="C933" s="31" t="s">
        <v>43</v>
      </c>
      <c r="D933" s="30">
        <v>6924</v>
      </c>
      <c r="E933" s="30">
        <v>7072.2689331000001</v>
      </c>
      <c r="F933" s="30">
        <v>7125.7688053000002</v>
      </c>
      <c r="G933" s="30">
        <v>7145.3730162000002</v>
      </c>
      <c r="H933" s="30">
        <v>7002.6345970000011</v>
      </c>
      <c r="I933" s="30">
        <v>7950.9911671</v>
      </c>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row>
    <row r="934" spans="1:50" x14ac:dyDescent="0.35">
      <c r="A934" t="s">
        <v>50</v>
      </c>
      <c r="B934" t="s">
        <v>73</v>
      </c>
      <c r="C934" s="31" t="s">
        <v>44</v>
      </c>
      <c r="D934" s="30">
        <v>5852</v>
      </c>
      <c r="E934" s="30">
        <v>6516.6808849999989</v>
      </c>
      <c r="F934" s="30">
        <v>6686.7259388000002</v>
      </c>
      <c r="G934" s="30">
        <v>6786.908548800001</v>
      </c>
      <c r="H934" s="30">
        <v>6848.1161397999995</v>
      </c>
      <c r="I934" s="30">
        <v>6761.7438027000007</v>
      </c>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row>
    <row r="935" spans="1:50" x14ac:dyDescent="0.35">
      <c r="A935" t="s">
        <v>50</v>
      </c>
      <c r="B935" t="s">
        <v>73</v>
      </c>
      <c r="C935" s="31" t="s">
        <v>45</v>
      </c>
      <c r="D935" s="30">
        <v>4932</v>
      </c>
      <c r="E935" s="30">
        <v>5572.2529816000015</v>
      </c>
      <c r="F935" s="30">
        <v>6222.0408987000001</v>
      </c>
      <c r="G935" s="30">
        <v>6429.8474920000008</v>
      </c>
      <c r="H935" s="30">
        <v>6563.1492314999996</v>
      </c>
      <c r="I935" s="30">
        <v>6662.905646799999</v>
      </c>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row>
    <row r="936" spans="1:50" x14ac:dyDescent="0.35">
      <c r="A936" t="s">
        <v>50</v>
      </c>
      <c r="B936" t="s">
        <v>73</v>
      </c>
      <c r="C936" s="31" t="s">
        <v>46</v>
      </c>
      <c r="D936" s="30">
        <v>3452</v>
      </c>
      <c r="E936" s="30">
        <v>4597.0481833999984</v>
      </c>
      <c r="F936" s="30">
        <v>5197.5119673000017</v>
      </c>
      <c r="G936" s="30">
        <v>5844.5205531000001</v>
      </c>
      <c r="H936" s="30">
        <v>6079.3569514999999</v>
      </c>
      <c r="I936" s="30">
        <v>6254.6663300999999</v>
      </c>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row>
    <row r="937" spans="1:50" x14ac:dyDescent="0.35">
      <c r="A937" t="s">
        <v>50</v>
      </c>
      <c r="B937" t="s">
        <v>73</v>
      </c>
      <c r="C937" s="31" t="s">
        <v>47</v>
      </c>
      <c r="D937" s="30">
        <v>2390</v>
      </c>
      <c r="E937" s="30">
        <v>3020.9002081000008</v>
      </c>
      <c r="F937" s="30">
        <v>4051.4518095000008</v>
      </c>
      <c r="G937" s="30">
        <v>4617.0075801000003</v>
      </c>
      <c r="H937" s="30">
        <v>5238.0050305000004</v>
      </c>
      <c r="I937" s="30">
        <v>5491.5176823000002</v>
      </c>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row>
    <row r="938" spans="1:50" x14ac:dyDescent="0.35">
      <c r="A938" t="s">
        <v>50</v>
      </c>
      <c r="B938" t="s">
        <v>73</v>
      </c>
      <c r="C938" s="31" t="s">
        <v>48</v>
      </c>
      <c r="D938" s="30">
        <v>2314</v>
      </c>
      <c r="E938" s="30">
        <v>2949.7833734999999</v>
      </c>
      <c r="F938" s="30">
        <v>3802.8741439000005</v>
      </c>
      <c r="G938" s="30">
        <v>5087.1952217000016</v>
      </c>
      <c r="H938" s="30">
        <v>6294.3159816000007</v>
      </c>
      <c r="I938" s="30">
        <v>7478.4440270000014</v>
      </c>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row>
    <row r="939" spans="1:50" x14ac:dyDescent="0.35">
      <c r="A939" t="s">
        <v>30</v>
      </c>
      <c r="B939" t="s">
        <v>73</v>
      </c>
      <c r="C939" s="31" t="s">
        <v>31</v>
      </c>
      <c r="D939" s="30">
        <v>7191</v>
      </c>
      <c r="E939" s="30">
        <v>7431.1911035999974</v>
      </c>
      <c r="F939" s="30">
        <v>7710.0445373000011</v>
      </c>
      <c r="G939" s="30">
        <v>8187.2897229000018</v>
      </c>
      <c r="H939" s="30">
        <v>8686.0844548999994</v>
      </c>
      <c r="I939" s="30">
        <v>9009.0000306000002</v>
      </c>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row>
    <row r="940" spans="1:50" x14ac:dyDescent="0.35">
      <c r="A940" t="s">
        <v>30</v>
      </c>
      <c r="B940" t="s">
        <v>73</v>
      </c>
      <c r="C940" s="31" t="s">
        <v>32</v>
      </c>
      <c r="D940" s="30">
        <v>8075</v>
      </c>
      <c r="E940" s="30">
        <v>7640.1124727000015</v>
      </c>
      <c r="F940" s="30">
        <v>7903.1820433000012</v>
      </c>
      <c r="G940" s="30">
        <v>8206.5562892000016</v>
      </c>
      <c r="H940" s="30">
        <v>8680.9181423000009</v>
      </c>
      <c r="I940" s="30">
        <v>9186.7998927000008</v>
      </c>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row>
    <row r="941" spans="1:50" x14ac:dyDescent="0.35">
      <c r="A941" t="s">
        <v>30</v>
      </c>
      <c r="B941" t="s">
        <v>73</v>
      </c>
      <c r="C941" s="31" t="s">
        <v>33</v>
      </c>
      <c r="D941" s="30">
        <v>8377</v>
      </c>
      <c r="E941" s="30">
        <v>8381.7696735999998</v>
      </c>
      <c r="F941" s="30">
        <v>8018.6327969000004</v>
      </c>
      <c r="G941" s="30">
        <v>8292.3147955999993</v>
      </c>
      <c r="H941" s="30">
        <v>8595.8405553999983</v>
      </c>
      <c r="I941" s="30">
        <v>9060.4086191999995</v>
      </c>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row>
    <row r="942" spans="1:50" x14ac:dyDescent="0.35">
      <c r="A942" t="s">
        <v>30</v>
      </c>
      <c r="B942" t="s">
        <v>73</v>
      </c>
      <c r="C942" s="31" t="s">
        <v>34</v>
      </c>
      <c r="D942" s="30">
        <v>7908</v>
      </c>
      <c r="E942" s="30">
        <v>8883.8539949000005</v>
      </c>
      <c r="F942" s="30">
        <v>9001.8329673000007</v>
      </c>
      <c r="G942" s="30">
        <v>8688.0026106000005</v>
      </c>
      <c r="H942" s="30">
        <v>8956.6353827000003</v>
      </c>
      <c r="I942" s="30">
        <v>9255.4279053000009</v>
      </c>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row>
    <row r="943" spans="1:50" x14ac:dyDescent="0.35">
      <c r="A943" t="s">
        <v>30</v>
      </c>
      <c r="B943" t="s">
        <v>73</v>
      </c>
      <c r="C943" s="31" t="s">
        <v>35</v>
      </c>
      <c r="D943" s="30">
        <v>9346</v>
      </c>
      <c r="E943" s="30">
        <v>9675.3419753000016</v>
      </c>
      <c r="F943" s="30">
        <v>11212.765942800001</v>
      </c>
      <c r="G943" s="30">
        <v>11465.5378781</v>
      </c>
      <c r="H943" s="30">
        <v>11192.044688</v>
      </c>
      <c r="I943" s="30">
        <v>11453.859096400003</v>
      </c>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row>
    <row r="944" spans="1:50" x14ac:dyDescent="0.35">
      <c r="A944" t="s">
        <v>30</v>
      </c>
      <c r="B944" t="s">
        <v>73</v>
      </c>
      <c r="C944" s="31" t="s">
        <v>36</v>
      </c>
      <c r="D944" s="30">
        <v>8973</v>
      </c>
      <c r="E944" s="30">
        <v>9284.7659041000006</v>
      </c>
      <c r="F944" s="30">
        <v>10042.0236829</v>
      </c>
      <c r="G944" s="30">
        <v>11442.266898099999</v>
      </c>
      <c r="H944" s="30">
        <v>11727.829274500002</v>
      </c>
      <c r="I944" s="30">
        <v>11552.229715900005</v>
      </c>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row>
    <row r="945" spans="1:50" x14ac:dyDescent="0.35">
      <c r="A945" t="s">
        <v>30</v>
      </c>
      <c r="B945" t="s">
        <v>73</v>
      </c>
      <c r="C945" s="31" t="s">
        <v>37</v>
      </c>
      <c r="D945" s="30">
        <v>7944</v>
      </c>
      <c r="E945" s="30">
        <v>8538.8864021000027</v>
      </c>
      <c r="F945" s="30">
        <v>8894.4980180000002</v>
      </c>
      <c r="G945" s="30">
        <v>9612.400370000003</v>
      </c>
      <c r="H945" s="30">
        <v>10787.481305900001</v>
      </c>
      <c r="I945" s="30">
        <v>11051.780922800001</v>
      </c>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row>
    <row r="946" spans="1:50" x14ac:dyDescent="0.35">
      <c r="A946" t="s">
        <v>30</v>
      </c>
      <c r="B946" t="s">
        <v>73</v>
      </c>
      <c r="C946" s="31" t="s">
        <v>38</v>
      </c>
      <c r="D946" s="30">
        <v>7687</v>
      </c>
      <c r="E946" s="30">
        <v>7870.4175495999998</v>
      </c>
      <c r="F946" s="30">
        <v>8386.6171020000002</v>
      </c>
      <c r="G946" s="30">
        <v>8703.2105742999993</v>
      </c>
      <c r="H946" s="30">
        <v>9361.1887815000009</v>
      </c>
      <c r="I946" s="30">
        <v>10397.741346000001</v>
      </c>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row>
    <row r="947" spans="1:50" x14ac:dyDescent="0.35">
      <c r="A947" t="s">
        <v>30</v>
      </c>
      <c r="B947" t="s">
        <v>73</v>
      </c>
      <c r="C947" s="31" t="s">
        <v>39</v>
      </c>
      <c r="D947" s="30">
        <v>6816</v>
      </c>
      <c r="E947" s="30">
        <v>7695.8883518000002</v>
      </c>
      <c r="F947" s="30">
        <v>7900.6595120000011</v>
      </c>
      <c r="G947" s="30">
        <v>8342.4209587999994</v>
      </c>
      <c r="H947" s="30">
        <v>8624.3878689999983</v>
      </c>
      <c r="I947" s="30">
        <v>9235.336240300001</v>
      </c>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row>
    <row r="948" spans="1:50" x14ac:dyDescent="0.35">
      <c r="A948" t="s">
        <v>30</v>
      </c>
      <c r="B948" t="s">
        <v>73</v>
      </c>
      <c r="C948" s="31" t="s">
        <v>40</v>
      </c>
      <c r="D948" s="30">
        <v>7474</v>
      </c>
      <c r="E948" s="30">
        <v>6758.3103571000011</v>
      </c>
      <c r="F948" s="30">
        <v>7605.7982291999997</v>
      </c>
      <c r="G948" s="30">
        <v>7856.0081275999992</v>
      </c>
      <c r="H948" s="30">
        <v>8243.4084839999996</v>
      </c>
      <c r="I948" s="30">
        <v>8498.4430899000017</v>
      </c>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row>
    <row r="949" spans="1:50" x14ac:dyDescent="0.35">
      <c r="A949" t="s">
        <v>30</v>
      </c>
      <c r="B949" t="s">
        <v>73</v>
      </c>
      <c r="C949" s="31" t="s">
        <v>41</v>
      </c>
      <c r="D949" s="30">
        <v>7522</v>
      </c>
      <c r="E949" s="30">
        <v>7278.9772512000009</v>
      </c>
      <c r="F949" s="30">
        <v>6710.5698625000014</v>
      </c>
      <c r="G949" s="30">
        <v>7580.0074614000005</v>
      </c>
      <c r="H949" s="30">
        <v>7853.4893971000001</v>
      </c>
      <c r="I949" s="30">
        <v>8207.6382246000012</v>
      </c>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row>
    <row r="950" spans="1:50" x14ac:dyDescent="0.35">
      <c r="A950" t="s">
        <v>30</v>
      </c>
      <c r="B950" t="s">
        <v>73</v>
      </c>
      <c r="C950" s="31" t="s">
        <v>42</v>
      </c>
      <c r="D950" s="30">
        <v>7273</v>
      </c>
      <c r="E950" s="30">
        <v>7344.1495383999991</v>
      </c>
      <c r="F950" s="30">
        <v>7185.0061215999995</v>
      </c>
      <c r="G950" s="30">
        <v>6754.9031314000003</v>
      </c>
      <c r="H950" s="30">
        <v>7645.7409295000007</v>
      </c>
      <c r="I950" s="30">
        <v>7938.1042283999986</v>
      </c>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row>
    <row r="951" spans="1:50" x14ac:dyDescent="0.35">
      <c r="A951" t="s">
        <v>30</v>
      </c>
      <c r="B951" t="s">
        <v>73</v>
      </c>
      <c r="C951" s="31" t="s">
        <v>43</v>
      </c>
      <c r="D951" s="30">
        <v>7001</v>
      </c>
      <c r="E951" s="30">
        <v>7032.6807090000011</v>
      </c>
      <c r="F951" s="30">
        <v>7125.6881798000004</v>
      </c>
      <c r="G951" s="30">
        <v>7055.1275362000015</v>
      </c>
      <c r="H951" s="30">
        <v>6737.7503573000004</v>
      </c>
      <c r="I951" s="30">
        <v>7635.7960524000018</v>
      </c>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row>
    <row r="952" spans="1:50" x14ac:dyDescent="0.35">
      <c r="A952" t="s">
        <v>30</v>
      </c>
      <c r="B952" t="s">
        <v>73</v>
      </c>
      <c r="C952" s="31" t="s">
        <v>44</v>
      </c>
      <c r="D952" s="30">
        <v>5960</v>
      </c>
      <c r="E952" s="30">
        <v>6657.3382919000014</v>
      </c>
      <c r="F952" s="30">
        <v>6709.2280483999984</v>
      </c>
      <c r="G952" s="30">
        <v>6847.7202378000002</v>
      </c>
      <c r="H952" s="30">
        <v>6849.9564344999999</v>
      </c>
      <c r="I952" s="30">
        <v>6619.0011991000001</v>
      </c>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row>
    <row r="953" spans="1:50" x14ac:dyDescent="0.35">
      <c r="A953" t="s">
        <v>30</v>
      </c>
      <c r="B953" t="s">
        <v>73</v>
      </c>
      <c r="C953" s="31" t="s">
        <v>45</v>
      </c>
      <c r="D953" s="30">
        <v>5015</v>
      </c>
      <c r="E953" s="30">
        <v>5605.9750854999993</v>
      </c>
      <c r="F953" s="30">
        <v>6280.5405868999997</v>
      </c>
      <c r="G953" s="30">
        <v>6397.0229604000006</v>
      </c>
      <c r="H953" s="30">
        <v>6576.6196018999981</v>
      </c>
      <c r="I953" s="30">
        <v>6629.3709718999999</v>
      </c>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row>
    <row r="954" spans="1:50" x14ac:dyDescent="0.35">
      <c r="A954" t="s">
        <v>30</v>
      </c>
      <c r="B954" t="s">
        <v>73</v>
      </c>
      <c r="C954" s="31" t="s">
        <v>46</v>
      </c>
      <c r="D954" s="30">
        <v>3329</v>
      </c>
      <c r="E954" s="30">
        <v>4468.2726997000009</v>
      </c>
      <c r="F954" s="30">
        <v>5019.7745873000003</v>
      </c>
      <c r="G954" s="30">
        <v>5680.1335718999999</v>
      </c>
      <c r="H954" s="30">
        <v>5839.7688538000002</v>
      </c>
      <c r="I954" s="30">
        <v>6057.2602422000009</v>
      </c>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row>
    <row r="955" spans="1:50" x14ac:dyDescent="0.35">
      <c r="A955" t="s">
        <v>30</v>
      </c>
      <c r="B955" t="s">
        <v>73</v>
      </c>
      <c r="C955" s="31" t="s">
        <v>47</v>
      </c>
      <c r="D955" s="30">
        <v>2071</v>
      </c>
      <c r="E955" s="30">
        <v>2667.6575317000002</v>
      </c>
      <c r="F955" s="30">
        <v>3619.1253116999997</v>
      </c>
      <c r="G955" s="30">
        <v>4112.8029569</v>
      </c>
      <c r="H955" s="30">
        <v>4712.2831994000007</v>
      </c>
      <c r="I955" s="30">
        <v>4895.1574911999996</v>
      </c>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row>
    <row r="956" spans="1:50" x14ac:dyDescent="0.35">
      <c r="A956" t="s">
        <v>30</v>
      </c>
      <c r="B956" t="s">
        <v>73</v>
      </c>
      <c r="C956" s="31" t="s">
        <v>48</v>
      </c>
      <c r="D956" s="30">
        <v>1436</v>
      </c>
      <c r="E956" s="30">
        <v>1923.6213945</v>
      </c>
      <c r="F956" s="30">
        <v>2621.3466465999991</v>
      </c>
      <c r="G956" s="30">
        <v>3637.3280338000004</v>
      </c>
      <c r="H956" s="30">
        <v>4478.0400773000001</v>
      </c>
      <c r="I956" s="30">
        <v>5329.8915629000012</v>
      </c>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row>
    <row r="957" spans="1:50" x14ac:dyDescent="0.35">
      <c r="A957" t="s">
        <v>51</v>
      </c>
      <c r="B957" t="s">
        <v>73</v>
      </c>
      <c r="C957" s="31" t="s">
        <v>31</v>
      </c>
      <c r="D957" s="30">
        <v>13669</v>
      </c>
      <c r="E957" s="30">
        <v>14362.5950092</v>
      </c>
      <c r="F957" s="30">
        <v>14911.230871499996</v>
      </c>
      <c r="G957" s="30">
        <v>15836.4579541</v>
      </c>
      <c r="H957" s="30">
        <v>16801.065147399997</v>
      </c>
      <c r="I957" s="30">
        <v>17425.4407293</v>
      </c>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row>
    <row r="958" spans="1:50" x14ac:dyDescent="0.35">
      <c r="A958" t="s">
        <v>51</v>
      </c>
      <c r="B958" t="s">
        <v>73</v>
      </c>
      <c r="C958" s="31" t="s">
        <v>32</v>
      </c>
      <c r="D958" s="30">
        <v>15539</v>
      </c>
      <c r="E958" s="30">
        <v>14516.110167299999</v>
      </c>
      <c r="F958" s="30">
        <v>15229.765738000006</v>
      </c>
      <c r="G958" s="30">
        <v>15821.754817700001</v>
      </c>
      <c r="H958" s="30">
        <v>16737.078117600002</v>
      </c>
      <c r="I958" s="30">
        <v>17711.6684996</v>
      </c>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row>
    <row r="959" spans="1:50" x14ac:dyDescent="0.35">
      <c r="A959" t="s">
        <v>51</v>
      </c>
      <c r="B959" t="s">
        <v>73</v>
      </c>
      <c r="C959" s="31" t="s">
        <v>33</v>
      </c>
      <c r="D959" s="30">
        <v>16426</v>
      </c>
      <c r="E959" s="30">
        <v>16157.4272468</v>
      </c>
      <c r="F959" s="30">
        <v>15328.366403</v>
      </c>
      <c r="G959" s="30">
        <v>16026.356230199999</v>
      </c>
      <c r="H959" s="30">
        <v>16616.533125199996</v>
      </c>
      <c r="I959" s="30">
        <v>17512.443917200006</v>
      </c>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row>
    <row r="960" spans="1:50" x14ac:dyDescent="0.35">
      <c r="A960" t="s">
        <v>51</v>
      </c>
      <c r="B960" t="s">
        <v>73</v>
      </c>
      <c r="C960" s="31" t="s">
        <v>34</v>
      </c>
      <c r="D960" s="30">
        <v>15745</v>
      </c>
      <c r="E960" s="30">
        <v>17718.780419699997</v>
      </c>
      <c r="F960" s="30">
        <v>17738.523515100002</v>
      </c>
      <c r="G960" s="30">
        <v>17028.293601700003</v>
      </c>
      <c r="H960" s="30">
        <v>17693.332945999999</v>
      </c>
      <c r="I960" s="30">
        <v>18282.793496400001</v>
      </c>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row>
    <row r="961" spans="1:50" x14ac:dyDescent="0.35">
      <c r="A961" t="s">
        <v>51</v>
      </c>
      <c r="B961" t="s">
        <v>73</v>
      </c>
      <c r="C961" s="31" t="s">
        <v>35</v>
      </c>
      <c r="D961" s="30">
        <v>17536</v>
      </c>
      <c r="E961" s="30">
        <v>18270.663770400006</v>
      </c>
      <c r="F961" s="30">
        <v>21139.217749200001</v>
      </c>
      <c r="G961" s="30">
        <v>21471.383116999998</v>
      </c>
      <c r="H961" s="30">
        <v>20898.794500600001</v>
      </c>
      <c r="I961" s="30">
        <v>21491.344558600002</v>
      </c>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row>
    <row r="962" spans="1:50" x14ac:dyDescent="0.35">
      <c r="A962" t="s">
        <v>51</v>
      </c>
      <c r="B962" t="s">
        <v>73</v>
      </c>
      <c r="C962" s="31" t="s">
        <v>36</v>
      </c>
      <c r="D962" s="30">
        <v>17344</v>
      </c>
      <c r="E962" s="30">
        <v>17323.567203400002</v>
      </c>
      <c r="F962" s="30">
        <v>18804.993911500002</v>
      </c>
      <c r="G962" s="30">
        <v>21418.006880800003</v>
      </c>
      <c r="H962" s="30">
        <v>21879.397664499997</v>
      </c>
      <c r="I962" s="30">
        <v>21524.555443199999</v>
      </c>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row>
    <row r="963" spans="1:50" x14ac:dyDescent="0.35">
      <c r="A963" t="s">
        <v>51</v>
      </c>
      <c r="B963" t="s">
        <v>73</v>
      </c>
      <c r="C963" s="31" t="s">
        <v>37</v>
      </c>
      <c r="D963" s="30">
        <v>15747</v>
      </c>
      <c r="E963" s="30">
        <v>16760.351551199998</v>
      </c>
      <c r="F963" s="30">
        <v>17102.302844000002</v>
      </c>
      <c r="G963" s="30">
        <v>18505.501942699997</v>
      </c>
      <c r="H963" s="30">
        <v>20746.114561500002</v>
      </c>
      <c r="I963" s="30">
        <v>21213.780860000003</v>
      </c>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row>
    <row r="964" spans="1:50" x14ac:dyDescent="0.35">
      <c r="A964" t="s">
        <v>51</v>
      </c>
      <c r="B964" t="s">
        <v>73</v>
      </c>
      <c r="C964" s="31" t="s">
        <v>38</v>
      </c>
      <c r="D964" s="30">
        <v>15703</v>
      </c>
      <c r="E964" s="30">
        <v>16012.272987100001</v>
      </c>
      <c r="F964" s="30">
        <v>16943.700150199998</v>
      </c>
      <c r="G964" s="30">
        <v>17320.679810400001</v>
      </c>
      <c r="H964" s="30">
        <v>18632.759864500003</v>
      </c>
      <c r="I964" s="30">
        <v>20674.619128300004</v>
      </c>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row>
    <row r="965" spans="1:50" x14ac:dyDescent="0.35">
      <c r="A965" t="s">
        <v>51</v>
      </c>
      <c r="B965" t="s">
        <v>73</v>
      </c>
      <c r="C965" s="31" t="s">
        <v>39</v>
      </c>
      <c r="D965" s="30">
        <v>14069</v>
      </c>
      <c r="E965" s="30">
        <v>15988.719722900003</v>
      </c>
      <c r="F965" s="30">
        <v>16417.425684399997</v>
      </c>
      <c r="G965" s="30">
        <v>17256.252025399997</v>
      </c>
      <c r="H965" s="30">
        <v>17626.780171399998</v>
      </c>
      <c r="I965" s="30">
        <v>18875.640776300002</v>
      </c>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row>
    <row r="966" spans="1:50" x14ac:dyDescent="0.35">
      <c r="A966" t="s">
        <v>51</v>
      </c>
      <c r="B966" t="s">
        <v>73</v>
      </c>
      <c r="C966" s="31" t="s">
        <v>40</v>
      </c>
      <c r="D966" s="30">
        <v>15122</v>
      </c>
      <c r="E966" s="30">
        <v>13931.252231099999</v>
      </c>
      <c r="F966" s="30">
        <v>15776.692037700002</v>
      </c>
      <c r="G966" s="30">
        <v>16315.439299299998</v>
      </c>
      <c r="H966" s="30">
        <v>17063.776676299996</v>
      </c>
      <c r="I966" s="30">
        <v>17415.723628600001</v>
      </c>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row>
    <row r="967" spans="1:50" x14ac:dyDescent="0.35">
      <c r="A967" t="s">
        <v>51</v>
      </c>
      <c r="B967" t="s">
        <v>73</v>
      </c>
      <c r="C967" s="31" t="s">
        <v>41</v>
      </c>
      <c r="D967" s="30">
        <v>15148</v>
      </c>
      <c r="E967" s="30">
        <v>14791.956503200001</v>
      </c>
      <c r="F967" s="30">
        <v>13886.4321241</v>
      </c>
      <c r="G967" s="30">
        <v>15750.4748304</v>
      </c>
      <c r="H967" s="30">
        <v>16351.954466600002</v>
      </c>
      <c r="I967" s="30">
        <v>17044.229036600005</v>
      </c>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row>
    <row r="968" spans="1:50" x14ac:dyDescent="0.35">
      <c r="A968" t="s">
        <v>51</v>
      </c>
      <c r="B968" t="s">
        <v>73</v>
      </c>
      <c r="C968" s="31" t="s">
        <v>42</v>
      </c>
      <c r="D968" s="30">
        <v>14728</v>
      </c>
      <c r="E968" s="30">
        <v>14793.9930649</v>
      </c>
      <c r="F968" s="30">
        <v>14596.534842400002</v>
      </c>
      <c r="G968" s="30">
        <v>13943.660093099999</v>
      </c>
      <c r="H968" s="30">
        <v>15818.961184999998</v>
      </c>
      <c r="I968" s="30">
        <v>16467.989799800001</v>
      </c>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row>
    <row r="969" spans="1:50" x14ac:dyDescent="0.35">
      <c r="A969" t="s">
        <v>51</v>
      </c>
      <c r="B969" t="s">
        <v>73</v>
      </c>
      <c r="C969" s="31" t="s">
        <v>43</v>
      </c>
      <c r="D969" s="30">
        <v>13925</v>
      </c>
      <c r="E969" s="30">
        <v>14104.949642099997</v>
      </c>
      <c r="F969" s="30">
        <v>14251.4569851</v>
      </c>
      <c r="G969" s="30">
        <v>14200.500552400001</v>
      </c>
      <c r="H969" s="30">
        <v>13740.384954300001</v>
      </c>
      <c r="I969" s="30">
        <v>15586.787219499998</v>
      </c>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row>
    <row r="970" spans="1:50" x14ac:dyDescent="0.35">
      <c r="A970" t="s">
        <v>51</v>
      </c>
      <c r="B970" t="s">
        <v>73</v>
      </c>
      <c r="C970" s="31" t="s">
        <v>44</v>
      </c>
      <c r="D970" s="30">
        <v>11812</v>
      </c>
      <c r="E970" s="30">
        <v>13174.019176899999</v>
      </c>
      <c r="F970" s="30">
        <v>13395.9539872</v>
      </c>
      <c r="G970" s="30">
        <v>13634.6287866</v>
      </c>
      <c r="H970" s="30">
        <v>13698.072574300002</v>
      </c>
      <c r="I970" s="30">
        <v>13380.745001800002</v>
      </c>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row>
    <row r="971" spans="1:50" x14ac:dyDescent="0.35">
      <c r="A971" t="s">
        <v>51</v>
      </c>
      <c r="B971" t="s">
        <v>73</v>
      </c>
      <c r="C971" s="31" t="s">
        <v>45</v>
      </c>
      <c r="D971" s="30">
        <v>9947</v>
      </c>
      <c r="E971" s="30">
        <v>11178.228067099999</v>
      </c>
      <c r="F971" s="30">
        <v>12502.581485600002</v>
      </c>
      <c r="G971" s="30">
        <v>12826.870452399999</v>
      </c>
      <c r="H971" s="30">
        <v>13139.768833400003</v>
      </c>
      <c r="I971" s="30">
        <v>13292.276618699998</v>
      </c>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row>
    <row r="972" spans="1:50" x14ac:dyDescent="0.35">
      <c r="A972" t="s">
        <v>51</v>
      </c>
      <c r="B972" t="s">
        <v>73</v>
      </c>
      <c r="C972" s="31" t="s">
        <v>46</v>
      </c>
      <c r="D972" s="30">
        <v>6781</v>
      </c>
      <c r="E972" s="30">
        <v>9065.3208831000011</v>
      </c>
      <c r="F972" s="30">
        <v>10217.286554599999</v>
      </c>
      <c r="G972" s="30">
        <v>11524.654124999997</v>
      </c>
      <c r="H972" s="30">
        <v>11919.125805299998</v>
      </c>
      <c r="I972" s="30">
        <v>12311.926572300003</v>
      </c>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row>
    <row r="973" spans="1:50" x14ac:dyDescent="0.35">
      <c r="A973" t="s">
        <v>51</v>
      </c>
      <c r="B973" t="s">
        <v>73</v>
      </c>
      <c r="C973" s="31" t="s">
        <v>47</v>
      </c>
      <c r="D973" s="30">
        <v>4461</v>
      </c>
      <c r="E973" s="30">
        <v>5688.5577397999987</v>
      </c>
      <c r="F973" s="30">
        <v>7670.5771212000018</v>
      </c>
      <c r="G973" s="30">
        <v>8729.8105369999957</v>
      </c>
      <c r="H973" s="30">
        <v>9950.2882298999975</v>
      </c>
      <c r="I973" s="30">
        <v>10386.6751735</v>
      </c>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row>
    <row r="974" spans="1:50" x14ac:dyDescent="0.35">
      <c r="A974" t="s">
        <v>51</v>
      </c>
      <c r="B974" t="s">
        <v>73</v>
      </c>
      <c r="C974" s="31" t="s">
        <v>48</v>
      </c>
      <c r="D974" s="30">
        <v>3750</v>
      </c>
      <c r="E974" s="30">
        <v>4873.4047679999994</v>
      </c>
      <c r="F974" s="30">
        <v>6424.2207905000014</v>
      </c>
      <c r="G974" s="30">
        <v>8724.5232555000002</v>
      </c>
      <c r="H974" s="30">
        <v>10772.356058899997</v>
      </c>
      <c r="I974" s="30">
        <v>12808.335589900002</v>
      </c>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row>
    <row r="975" spans="1:50" x14ac:dyDescent="0.35">
      <c r="A975" t="s">
        <v>50</v>
      </c>
      <c r="B975" t="s">
        <v>74</v>
      </c>
      <c r="C975" s="31" t="s">
        <v>31</v>
      </c>
      <c r="D975" s="30">
        <v>6810</v>
      </c>
      <c r="E975" s="30">
        <v>7111.7080621000014</v>
      </c>
      <c r="F975" s="30">
        <v>7093.397047299999</v>
      </c>
      <c r="G975" s="30">
        <v>7179.5710248999994</v>
      </c>
      <c r="H975" s="30">
        <v>7265.8551208999988</v>
      </c>
      <c r="I975" s="30">
        <v>7230.6861928000008</v>
      </c>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row>
    <row r="976" spans="1:50" x14ac:dyDescent="0.35">
      <c r="A976" t="s">
        <v>50</v>
      </c>
      <c r="B976" t="s">
        <v>74</v>
      </c>
      <c r="C976" s="31" t="s">
        <v>32</v>
      </c>
      <c r="D976" s="30">
        <v>8238</v>
      </c>
      <c r="E976" s="30">
        <v>7816.9692740999999</v>
      </c>
      <c r="F976" s="30">
        <v>8059.4529608000012</v>
      </c>
      <c r="G976" s="30">
        <v>8036.8989193999996</v>
      </c>
      <c r="H976" s="30">
        <v>8123.1936455000014</v>
      </c>
      <c r="I976" s="30">
        <v>8229.8679802000006</v>
      </c>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row>
    <row r="977" spans="1:50" x14ac:dyDescent="0.35">
      <c r="A977" t="s">
        <v>50</v>
      </c>
      <c r="B977" t="s">
        <v>74</v>
      </c>
      <c r="C977" s="31" t="s">
        <v>33</v>
      </c>
      <c r="D977" s="30">
        <v>9450</v>
      </c>
      <c r="E977" s="30">
        <v>9129.918366599999</v>
      </c>
      <c r="F977" s="30">
        <v>8620.0566800000015</v>
      </c>
      <c r="G977" s="30">
        <v>8793.2518345999997</v>
      </c>
      <c r="H977" s="30">
        <v>8747.1564954000005</v>
      </c>
      <c r="I977" s="30">
        <v>8824.2539220999988</v>
      </c>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row>
    <row r="978" spans="1:50" x14ac:dyDescent="0.35">
      <c r="A978" t="s">
        <v>50</v>
      </c>
      <c r="B978" t="s">
        <v>74</v>
      </c>
      <c r="C978" s="31" t="s">
        <v>34</v>
      </c>
      <c r="D978" s="30">
        <v>8164</v>
      </c>
      <c r="E978" s="30">
        <v>8754.0190460000013</v>
      </c>
      <c r="F978" s="30">
        <v>8436.5135869999995</v>
      </c>
      <c r="G978" s="30">
        <v>7930.1793845000011</v>
      </c>
      <c r="H978" s="30">
        <v>7989.7422686000009</v>
      </c>
      <c r="I978" s="30">
        <v>7905.9016869999996</v>
      </c>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row>
    <row r="979" spans="1:50" x14ac:dyDescent="0.35">
      <c r="A979" t="s">
        <v>50</v>
      </c>
      <c r="B979" t="s">
        <v>74</v>
      </c>
      <c r="C979" s="31" t="s">
        <v>35</v>
      </c>
      <c r="D979" s="30">
        <v>6706</v>
      </c>
      <c r="E979" s="30">
        <v>6361.2649980999995</v>
      </c>
      <c r="F979" s="30">
        <v>6959.3026687999973</v>
      </c>
      <c r="G979" s="30">
        <v>6753.9181283999987</v>
      </c>
      <c r="H979" s="30">
        <v>6324.2052302999991</v>
      </c>
      <c r="I979" s="30">
        <v>6239.7158573000006</v>
      </c>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row>
    <row r="980" spans="1:50" x14ac:dyDescent="0.35">
      <c r="A980" t="s">
        <v>50</v>
      </c>
      <c r="B980" t="s">
        <v>74</v>
      </c>
      <c r="C980" s="31" t="s">
        <v>36</v>
      </c>
      <c r="D980" s="30">
        <v>7368</v>
      </c>
      <c r="E980" s="30">
        <v>6869.2992720000002</v>
      </c>
      <c r="F980" s="30">
        <v>6949.8185437000002</v>
      </c>
      <c r="G980" s="30">
        <v>7537.7497003999988</v>
      </c>
      <c r="H980" s="30">
        <v>7369.2496927999982</v>
      </c>
      <c r="I980" s="30">
        <v>6973.7935314000006</v>
      </c>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row>
    <row r="981" spans="1:50" x14ac:dyDescent="0.35">
      <c r="A981" t="s">
        <v>50</v>
      </c>
      <c r="B981" t="s">
        <v>74</v>
      </c>
      <c r="C981" s="31" t="s">
        <v>37</v>
      </c>
      <c r="D981" s="30">
        <v>7594</v>
      </c>
      <c r="E981" s="30">
        <v>7883.5698137999989</v>
      </c>
      <c r="F981" s="30">
        <v>7569.214235899999</v>
      </c>
      <c r="G981" s="30">
        <v>7730.4654621</v>
      </c>
      <c r="H981" s="30">
        <v>8267.6563741000009</v>
      </c>
      <c r="I981" s="30">
        <v>8106.8875108000002</v>
      </c>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row>
    <row r="982" spans="1:50" x14ac:dyDescent="0.35">
      <c r="A982" t="s">
        <v>50</v>
      </c>
      <c r="B982" t="s">
        <v>74</v>
      </c>
      <c r="C982" s="31" t="s">
        <v>38</v>
      </c>
      <c r="D982" s="30">
        <v>7926</v>
      </c>
      <c r="E982" s="30">
        <v>8530.6605798000001</v>
      </c>
      <c r="F982" s="30">
        <v>8683.6110659000005</v>
      </c>
      <c r="G982" s="30">
        <v>8401.451387000001</v>
      </c>
      <c r="H982" s="30">
        <v>8579.0070258000014</v>
      </c>
      <c r="I982" s="30">
        <v>9104.7310778999981</v>
      </c>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row>
    <row r="983" spans="1:50" x14ac:dyDescent="0.35">
      <c r="A983" t="s">
        <v>50</v>
      </c>
      <c r="B983" t="s">
        <v>74</v>
      </c>
      <c r="C983" s="31" t="s">
        <v>39</v>
      </c>
      <c r="D983" s="30">
        <v>8167</v>
      </c>
      <c r="E983" s="30">
        <v>8919.3359452000022</v>
      </c>
      <c r="F983" s="30">
        <v>9376.1290346000005</v>
      </c>
      <c r="G983" s="30">
        <v>9473.1654562999993</v>
      </c>
      <c r="H983" s="30">
        <v>9187.4796606</v>
      </c>
      <c r="I983" s="30">
        <v>9378.2614778999978</v>
      </c>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row>
    <row r="984" spans="1:50" x14ac:dyDescent="0.35">
      <c r="A984" t="s">
        <v>50</v>
      </c>
      <c r="B984" t="s">
        <v>74</v>
      </c>
      <c r="C984" s="31" t="s">
        <v>40</v>
      </c>
      <c r="D984" s="30">
        <v>9294</v>
      </c>
      <c r="E984" s="30">
        <v>8856.4305131000037</v>
      </c>
      <c r="F984" s="30">
        <v>9625.2307774000019</v>
      </c>
      <c r="G984" s="30">
        <v>10028.2556062</v>
      </c>
      <c r="H984" s="30">
        <v>10070.668622499998</v>
      </c>
      <c r="I984" s="30">
        <v>9781.5427063000006</v>
      </c>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row>
    <row r="985" spans="1:50" x14ac:dyDescent="0.35">
      <c r="A985" t="s">
        <v>50</v>
      </c>
      <c r="B985" t="s">
        <v>74</v>
      </c>
      <c r="C985" s="31" t="s">
        <v>41</v>
      </c>
      <c r="D985" s="30">
        <v>10375</v>
      </c>
      <c r="E985" s="30">
        <v>10037.128808000001</v>
      </c>
      <c r="F985" s="30">
        <v>9551.1236788000006</v>
      </c>
      <c r="G985" s="30">
        <v>10403.006322700001</v>
      </c>
      <c r="H985" s="30">
        <v>10764.4144024</v>
      </c>
      <c r="I985" s="30">
        <v>10770.529991900001</v>
      </c>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row>
    <row r="986" spans="1:50" x14ac:dyDescent="0.35">
      <c r="A986" t="s">
        <v>50</v>
      </c>
      <c r="B986" t="s">
        <v>74</v>
      </c>
      <c r="C986" s="31" t="s">
        <v>42</v>
      </c>
      <c r="D986" s="30">
        <v>11952</v>
      </c>
      <c r="E986" s="30">
        <v>11565.726296199999</v>
      </c>
      <c r="F986" s="30">
        <v>11212.667901399998</v>
      </c>
      <c r="G986" s="30">
        <v>10775.158938500001</v>
      </c>
      <c r="H986" s="30">
        <v>11757.786335999999</v>
      </c>
      <c r="I986" s="30">
        <v>12123.423305200004</v>
      </c>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row>
    <row r="987" spans="1:50" x14ac:dyDescent="0.35">
      <c r="A987" t="s">
        <v>50</v>
      </c>
      <c r="B987" t="s">
        <v>74</v>
      </c>
      <c r="C987" s="31" t="s">
        <v>43</v>
      </c>
      <c r="D987" s="30">
        <v>12652</v>
      </c>
      <c r="E987" s="30">
        <v>13475.704741500003</v>
      </c>
      <c r="F987" s="30">
        <v>13057.528124600001</v>
      </c>
      <c r="G987" s="30">
        <v>12801.242090199998</v>
      </c>
      <c r="H987" s="30">
        <v>12409.867864100004</v>
      </c>
      <c r="I987" s="30">
        <v>13572.748762600002</v>
      </c>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row>
    <row r="988" spans="1:50" x14ac:dyDescent="0.35">
      <c r="A988" t="s">
        <v>50</v>
      </c>
      <c r="B988" t="s">
        <v>74</v>
      </c>
      <c r="C988" s="31" t="s">
        <v>44</v>
      </c>
      <c r="D988" s="30">
        <v>12453</v>
      </c>
      <c r="E988" s="30">
        <v>13769.699592800001</v>
      </c>
      <c r="F988" s="30">
        <v>14403.614126700004</v>
      </c>
      <c r="G988" s="30">
        <v>14115.754443399999</v>
      </c>
      <c r="H988" s="30">
        <v>13918.806057199999</v>
      </c>
      <c r="I988" s="30">
        <v>13599.281896299999</v>
      </c>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row>
    <row r="989" spans="1:50" x14ac:dyDescent="0.35">
      <c r="A989" t="s">
        <v>50</v>
      </c>
      <c r="B989" t="s">
        <v>74</v>
      </c>
      <c r="C989" s="31" t="s">
        <v>45</v>
      </c>
      <c r="D989" s="30">
        <v>11669</v>
      </c>
      <c r="E989" s="30">
        <v>12488.901406700001</v>
      </c>
      <c r="F989" s="30">
        <v>13702.844608900003</v>
      </c>
      <c r="G989" s="30">
        <v>14285.741238599998</v>
      </c>
      <c r="H989" s="30">
        <v>14118.7502042</v>
      </c>
      <c r="I989" s="30">
        <v>13976.350411300002</v>
      </c>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row>
    <row r="990" spans="1:50" x14ac:dyDescent="0.35">
      <c r="A990" t="s">
        <v>50</v>
      </c>
      <c r="B990" t="s">
        <v>74</v>
      </c>
      <c r="C990" s="31" t="s">
        <v>46</v>
      </c>
      <c r="D990" s="30">
        <v>8129</v>
      </c>
      <c r="E990" s="30">
        <v>10857.535983600001</v>
      </c>
      <c r="F990" s="30">
        <v>11574.6526445</v>
      </c>
      <c r="G990" s="30">
        <v>12744.2569621</v>
      </c>
      <c r="H990" s="30">
        <v>13291.733358899997</v>
      </c>
      <c r="I990" s="30">
        <v>13246.546928400005</v>
      </c>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row>
    <row r="991" spans="1:50" x14ac:dyDescent="0.35">
      <c r="A991" t="s">
        <v>50</v>
      </c>
      <c r="B991" t="s">
        <v>74</v>
      </c>
      <c r="C991" s="31" t="s">
        <v>47</v>
      </c>
      <c r="D991" s="30">
        <v>5144</v>
      </c>
      <c r="E991" s="30">
        <v>6927.1881660999989</v>
      </c>
      <c r="F991" s="30">
        <v>9248.3300825999995</v>
      </c>
      <c r="G991" s="30">
        <v>9948.4669015000018</v>
      </c>
      <c r="H991" s="30">
        <v>11035.016901200001</v>
      </c>
      <c r="I991" s="30">
        <v>11554.100078900001</v>
      </c>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row>
    <row r="992" spans="1:50" x14ac:dyDescent="0.35">
      <c r="A992" t="s">
        <v>50</v>
      </c>
      <c r="B992" t="s">
        <v>74</v>
      </c>
      <c r="C992" s="31" t="s">
        <v>48</v>
      </c>
      <c r="D992" s="30">
        <v>4689</v>
      </c>
      <c r="E992" s="30">
        <v>5871.9148163000018</v>
      </c>
      <c r="F992" s="30">
        <v>7907.7560145000025</v>
      </c>
      <c r="G992" s="30">
        <v>10830.3468099</v>
      </c>
      <c r="H992" s="30">
        <v>12988.510036000001</v>
      </c>
      <c r="I992" s="30">
        <v>14928.047529600002</v>
      </c>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row>
    <row r="993" spans="1:50" x14ac:dyDescent="0.35">
      <c r="A993" t="s">
        <v>30</v>
      </c>
      <c r="B993" t="s">
        <v>74</v>
      </c>
      <c r="C993" s="31" t="s">
        <v>31</v>
      </c>
      <c r="D993" s="30">
        <v>7156</v>
      </c>
      <c r="E993" s="30">
        <v>7601.039428</v>
      </c>
      <c r="F993" s="30">
        <v>7571.5439252000006</v>
      </c>
      <c r="G993" s="30">
        <v>7665.4699725</v>
      </c>
      <c r="H993" s="30">
        <v>7759.4710213999997</v>
      </c>
      <c r="I993" s="30">
        <v>7723.5567259999998</v>
      </c>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row>
    <row r="994" spans="1:50" x14ac:dyDescent="0.35">
      <c r="A994" t="s">
        <v>30</v>
      </c>
      <c r="B994" t="s">
        <v>74</v>
      </c>
      <c r="C994" s="31" t="s">
        <v>32</v>
      </c>
      <c r="D994" s="30">
        <v>8823</v>
      </c>
      <c r="E994" s="30">
        <v>8267.0421460999987</v>
      </c>
      <c r="F994" s="30">
        <v>8539.6161185000019</v>
      </c>
      <c r="G994" s="30">
        <v>8507.6221633000005</v>
      </c>
      <c r="H994" s="30">
        <v>8600.7049810999979</v>
      </c>
      <c r="I994" s="30">
        <v>8714.3267925000018</v>
      </c>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row>
    <row r="995" spans="1:50" x14ac:dyDescent="0.35">
      <c r="A995" t="s">
        <v>30</v>
      </c>
      <c r="B995" t="s">
        <v>74</v>
      </c>
      <c r="C995" s="31" t="s">
        <v>33</v>
      </c>
      <c r="D995" s="30">
        <v>10315</v>
      </c>
      <c r="E995" s="30">
        <v>9772.096888</v>
      </c>
      <c r="F995" s="30">
        <v>9144.195754999997</v>
      </c>
      <c r="G995" s="30">
        <v>9327.0455110000003</v>
      </c>
      <c r="H995" s="30">
        <v>9275.0894658999987</v>
      </c>
      <c r="I995" s="30">
        <v>9361.5905608000012</v>
      </c>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row>
    <row r="996" spans="1:50" x14ac:dyDescent="0.35">
      <c r="A996" t="s">
        <v>30</v>
      </c>
      <c r="B996" t="s">
        <v>74</v>
      </c>
      <c r="C996" s="31" t="s">
        <v>34</v>
      </c>
      <c r="D996" s="30">
        <v>8881</v>
      </c>
      <c r="E996" s="30">
        <v>9614.4527702000014</v>
      </c>
      <c r="F996" s="30">
        <v>9178.1294770000004</v>
      </c>
      <c r="G996" s="30">
        <v>8580.7982028000006</v>
      </c>
      <c r="H996" s="30">
        <v>8641.3431497999991</v>
      </c>
      <c r="I996" s="30">
        <v>8556.248914400001</v>
      </c>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row>
    <row r="997" spans="1:50" x14ac:dyDescent="0.35">
      <c r="A997" t="s">
        <v>30</v>
      </c>
      <c r="B997" t="s">
        <v>74</v>
      </c>
      <c r="C997" s="31" t="s">
        <v>35</v>
      </c>
      <c r="D997" s="30">
        <v>7101</v>
      </c>
      <c r="E997" s="30">
        <v>6830.3527096999987</v>
      </c>
      <c r="F997" s="30">
        <v>7467.5598205999986</v>
      </c>
      <c r="G997" s="30">
        <v>7187.2396535999987</v>
      </c>
      <c r="H997" s="30">
        <v>6713.2815490000012</v>
      </c>
      <c r="I997" s="30">
        <v>6631.5054795000005</v>
      </c>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row>
    <row r="998" spans="1:50" x14ac:dyDescent="0.35">
      <c r="A998" t="s">
        <v>30</v>
      </c>
      <c r="B998" t="s">
        <v>74</v>
      </c>
      <c r="C998" s="31" t="s">
        <v>36</v>
      </c>
      <c r="D998" s="30">
        <v>7464</v>
      </c>
      <c r="E998" s="30">
        <v>6797.3503857999985</v>
      </c>
      <c r="F998" s="30">
        <v>6868.7700450999982</v>
      </c>
      <c r="G998" s="30">
        <v>7454.7254734999979</v>
      </c>
      <c r="H998" s="30">
        <v>7256.4226784000002</v>
      </c>
      <c r="I998" s="30">
        <v>6857.8173455000006</v>
      </c>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row>
    <row r="999" spans="1:50" x14ac:dyDescent="0.35">
      <c r="A999" t="s">
        <v>30</v>
      </c>
      <c r="B999" t="s">
        <v>74</v>
      </c>
      <c r="C999" s="31" t="s">
        <v>37</v>
      </c>
      <c r="D999" s="30">
        <v>7257</v>
      </c>
      <c r="E999" s="30">
        <v>7627.2401154999989</v>
      </c>
      <c r="F999" s="30">
        <v>7254.4831693999986</v>
      </c>
      <c r="G999" s="30">
        <v>7411.3086024000004</v>
      </c>
      <c r="H999" s="30">
        <v>7938.6792515000006</v>
      </c>
      <c r="I999" s="30">
        <v>7766.4827142999993</v>
      </c>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row>
    <row r="1000" spans="1:50" x14ac:dyDescent="0.35">
      <c r="A1000" t="s">
        <v>30</v>
      </c>
      <c r="B1000" t="s">
        <v>74</v>
      </c>
      <c r="C1000" s="31" t="s">
        <v>38</v>
      </c>
      <c r="D1000" s="30">
        <v>7352</v>
      </c>
      <c r="E1000" s="30">
        <v>7829.1869930000003</v>
      </c>
      <c r="F1000" s="30">
        <v>8043.2855341000004</v>
      </c>
      <c r="G1000" s="30">
        <v>7766.2741704000009</v>
      </c>
      <c r="H1000" s="30">
        <v>7932.8942698999999</v>
      </c>
      <c r="I1000" s="30">
        <v>8431.0755301000008</v>
      </c>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row>
    <row r="1001" spans="1:50" x14ac:dyDescent="0.35">
      <c r="A1001" t="s">
        <v>30</v>
      </c>
      <c r="B1001" t="s">
        <v>74</v>
      </c>
      <c r="C1001" s="31" t="s">
        <v>39</v>
      </c>
      <c r="D1001" s="30">
        <v>7303</v>
      </c>
      <c r="E1001" s="30">
        <v>8247.5630695</v>
      </c>
      <c r="F1001" s="30">
        <v>8548.1577441999998</v>
      </c>
      <c r="G1001" s="30">
        <v>8684.6728650000005</v>
      </c>
      <c r="H1001" s="30">
        <v>8439.6606201000013</v>
      </c>
      <c r="I1001" s="30">
        <v>8620.7146457999988</v>
      </c>
      <c r="J1001" s="30"/>
      <c r="K1001" s="30"/>
      <c r="L1001" s="30"/>
      <c r="M1001" s="30"/>
      <c r="N1001" s="30"/>
      <c r="O1001" s="30"/>
      <c r="P1001" s="30"/>
      <c r="Q1001" s="30"/>
      <c r="R1001" s="30"/>
      <c r="S1001" s="30"/>
      <c r="T1001" s="30"/>
      <c r="U1001" s="30"/>
      <c r="V1001" s="30"/>
      <c r="W1001" s="30"/>
      <c r="X1001" s="30"/>
      <c r="Y1001" s="30"/>
      <c r="Z1001" s="30"/>
      <c r="AA1001" s="30"/>
      <c r="AB1001" s="30"/>
      <c r="AC1001" s="30"/>
      <c r="AD1001" s="30"/>
      <c r="AE1001" s="30"/>
      <c r="AF1001" s="30"/>
      <c r="AG1001" s="30"/>
      <c r="AH1001" s="30"/>
      <c r="AI1001" s="30"/>
      <c r="AJ1001" s="30"/>
      <c r="AK1001" s="30"/>
      <c r="AL1001" s="30"/>
      <c r="AM1001" s="30"/>
      <c r="AN1001" s="30"/>
      <c r="AO1001" s="30"/>
      <c r="AP1001" s="30"/>
      <c r="AQ1001" s="30"/>
      <c r="AR1001" s="30"/>
      <c r="AS1001" s="30"/>
      <c r="AT1001" s="30"/>
      <c r="AU1001" s="30"/>
      <c r="AV1001" s="30"/>
      <c r="AW1001" s="30"/>
      <c r="AX1001" s="30"/>
    </row>
    <row r="1002" spans="1:50" x14ac:dyDescent="0.35">
      <c r="A1002" t="s">
        <v>30</v>
      </c>
      <c r="B1002" t="s">
        <v>74</v>
      </c>
      <c r="C1002" s="31" t="s">
        <v>40</v>
      </c>
      <c r="D1002" s="30">
        <v>8805</v>
      </c>
      <c r="E1002" s="30">
        <v>8058.2559081999989</v>
      </c>
      <c r="F1002" s="30">
        <v>8949.5544692000021</v>
      </c>
      <c r="G1002" s="30">
        <v>9192.2317526999977</v>
      </c>
      <c r="H1002" s="30">
        <v>9270.7883044999999</v>
      </c>
      <c r="I1002" s="30">
        <v>9044.7963800000016</v>
      </c>
      <c r="J1002" s="30"/>
      <c r="K1002" s="30"/>
      <c r="L1002" s="30"/>
      <c r="M1002" s="30"/>
      <c r="N1002" s="30"/>
      <c r="O1002" s="30"/>
      <c r="P1002" s="30"/>
      <c r="Q1002" s="30"/>
      <c r="R1002" s="30"/>
      <c r="S1002" s="30"/>
      <c r="T1002" s="30"/>
      <c r="U1002" s="30"/>
      <c r="V1002" s="30"/>
      <c r="W1002" s="30"/>
      <c r="X1002" s="30"/>
      <c r="Y1002" s="30"/>
      <c r="Z1002" s="30"/>
      <c r="AA1002" s="30"/>
      <c r="AB1002" s="30"/>
      <c r="AC1002" s="30"/>
      <c r="AD1002" s="30"/>
      <c r="AE1002" s="30"/>
      <c r="AF1002" s="30"/>
      <c r="AG1002" s="30"/>
      <c r="AH1002" s="30"/>
      <c r="AI1002" s="30"/>
      <c r="AJ1002" s="30"/>
      <c r="AK1002" s="30"/>
      <c r="AL1002" s="30"/>
      <c r="AM1002" s="30"/>
      <c r="AN1002" s="30"/>
      <c r="AO1002" s="30"/>
      <c r="AP1002" s="30"/>
      <c r="AQ1002" s="30"/>
      <c r="AR1002" s="30"/>
      <c r="AS1002" s="30"/>
      <c r="AT1002" s="30"/>
      <c r="AU1002" s="30"/>
      <c r="AV1002" s="30"/>
      <c r="AW1002" s="30"/>
      <c r="AX1002" s="30"/>
    </row>
    <row r="1003" spans="1:50" x14ac:dyDescent="0.35">
      <c r="A1003" t="s">
        <v>30</v>
      </c>
      <c r="B1003" t="s">
        <v>74</v>
      </c>
      <c r="C1003" s="31" t="s">
        <v>41</v>
      </c>
      <c r="D1003" s="30">
        <v>9571</v>
      </c>
      <c r="E1003" s="30">
        <v>9473.8332757999997</v>
      </c>
      <c r="F1003" s="30">
        <v>8722.1607222000021</v>
      </c>
      <c r="G1003" s="30">
        <v>9665.7208997999987</v>
      </c>
      <c r="H1003" s="30">
        <v>9869.0762268000017</v>
      </c>
      <c r="I1003" s="30">
        <v>9912.9565028999987</v>
      </c>
      <c r="J1003" s="30"/>
      <c r="K1003" s="30"/>
      <c r="L1003" s="30"/>
      <c r="M1003" s="30"/>
      <c r="N1003" s="30"/>
      <c r="O1003" s="30"/>
      <c r="P1003" s="30"/>
      <c r="Q1003" s="30"/>
      <c r="R1003" s="30"/>
      <c r="S1003" s="30"/>
      <c r="T1003" s="30"/>
      <c r="U1003" s="30"/>
      <c r="V1003" s="30"/>
      <c r="W1003" s="30"/>
      <c r="X1003" s="30"/>
      <c r="Y1003" s="30"/>
      <c r="Z1003" s="30"/>
      <c r="AA1003" s="30"/>
      <c r="AB1003" s="30"/>
      <c r="AC1003" s="30"/>
      <c r="AD1003" s="30"/>
      <c r="AE1003" s="30"/>
      <c r="AF1003" s="30"/>
      <c r="AG1003" s="30"/>
      <c r="AH1003" s="30"/>
      <c r="AI1003" s="30"/>
      <c r="AJ1003" s="30"/>
      <c r="AK1003" s="30"/>
      <c r="AL1003" s="30"/>
      <c r="AM1003" s="30"/>
      <c r="AN1003" s="30"/>
      <c r="AO1003" s="30"/>
      <c r="AP1003" s="30"/>
      <c r="AQ1003" s="30"/>
      <c r="AR1003" s="30"/>
      <c r="AS1003" s="30"/>
      <c r="AT1003" s="30"/>
      <c r="AU1003" s="30"/>
      <c r="AV1003" s="30"/>
      <c r="AW1003" s="30"/>
      <c r="AX1003" s="30"/>
    </row>
    <row r="1004" spans="1:50" x14ac:dyDescent="0.35">
      <c r="A1004" t="s">
        <v>30</v>
      </c>
      <c r="B1004" t="s">
        <v>74</v>
      </c>
      <c r="C1004" s="31" t="s">
        <v>42</v>
      </c>
      <c r="D1004" s="30">
        <v>10866</v>
      </c>
      <c r="E1004" s="30">
        <v>10512.8417003</v>
      </c>
      <c r="F1004" s="30">
        <v>10358.700766200001</v>
      </c>
      <c r="G1004" s="30">
        <v>9669.1668874000006</v>
      </c>
      <c r="H1004" s="30">
        <v>10705.127170100001</v>
      </c>
      <c r="I1004" s="30">
        <v>10900.254526100001</v>
      </c>
      <c r="J1004" s="30"/>
      <c r="K1004" s="30"/>
      <c r="L1004" s="30"/>
      <c r="M1004" s="30"/>
      <c r="N1004" s="30"/>
      <c r="O1004" s="30"/>
      <c r="P1004" s="30"/>
      <c r="Q1004" s="30"/>
      <c r="R1004" s="30"/>
      <c r="S1004" s="30"/>
      <c r="T1004" s="30"/>
      <c r="U1004" s="30"/>
      <c r="V1004" s="30"/>
      <c r="W1004" s="30"/>
      <c r="X1004" s="30"/>
      <c r="Y1004" s="30"/>
      <c r="Z1004" s="30"/>
      <c r="AA1004" s="30"/>
      <c r="AB1004" s="30"/>
      <c r="AC1004" s="30"/>
      <c r="AD1004" s="30"/>
      <c r="AE1004" s="30"/>
      <c r="AF1004" s="30"/>
      <c r="AG1004" s="30"/>
      <c r="AH1004" s="30"/>
      <c r="AI1004" s="30"/>
      <c r="AJ1004" s="30"/>
      <c r="AK1004" s="30"/>
      <c r="AL1004" s="30"/>
      <c r="AM1004" s="30"/>
      <c r="AN1004" s="30"/>
      <c r="AO1004" s="30"/>
      <c r="AP1004" s="30"/>
      <c r="AQ1004" s="30"/>
      <c r="AR1004" s="30"/>
      <c r="AS1004" s="30"/>
      <c r="AT1004" s="30"/>
      <c r="AU1004" s="30"/>
      <c r="AV1004" s="30"/>
      <c r="AW1004" s="30"/>
      <c r="AX1004" s="30"/>
    </row>
    <row r="1005" spans="1:50" x14ac:dyDescent="0.35">
      <c r="A1005" t="s">
        <v>30</v>
      </c>
      <c r="B1005" t="s">
        <v>74</v>
      </c>
      <c r="C1005" s="31" t="s">
        <v>43</v>
      </c>
      <c r="D1005" s="30">
        <v>11778</v>
      </c>
      <c r="E1005" s="30">
        <v>12185.766984500002</v>
      </c>
      <c r="F1005" s="30">
        <v>11790.760067799998</v>
      </c>
      <c r="G1005" s="30">
        <v>11707.2554937</v>
      </c>
      <c r="H1005" s="30">
        <v>11061.310452600001</v>
      </c>
      <c r="I1005" s="30">
        <v>12253.458849200002</v>
      </c>
      <c r="J1005" s="30"/>
      <c r="K1005" s="30"/>
      <c r="L1005" s="30"/>
      <c r="M1005" s="30"/>
      <c r="N1005" s="30"/>
      <c r="O1005" s="30"/>
      <c r="P1005" s="30"/>
      <c r="Q1005" s="30"/>
      <c r="R1005" s="30"/>
      <c r="S1005" s="30"/>
      <c r="T1005" s="30"/>
      <c r="U1005" s="30"/>
      <c r="V1005" s="30"/>
      <c r="W1005" s="30"/>
      <c r="X1005" s="30"/>
      <c r="Y1005" s="30"/>
      <c r="Z1005" s="30"/>
      <c r="AA1005" s="30"/>
      <c r="AB1005" s="30"/>
      <c r="AC1005" s="30"/>
      <c r="AD1005" s="30"/>
      <c r="AE1005" s="30"/>
      <c r="AF1005" s="30"/>
      <c r="AG1005" s="30"/>
      <c r="AH1005" s="30"/>
      <c r="AI1005" s="30"/>
      <c r="AJ1005" s="30"/>
      <c r="AK1005" s="30"/>
      <c r="AL1005" s="30"/>
      <c r="AM1005" s="30"/>
      <c r="AN1005" s="30"/>
      <c r="AO1005" s="30"/>
      <c r="AP1005" s="30"/>
      <c r="AQ1005" s="30"/>
      <c r="AR1005" s="30"/>
      <c r="AS1005" s="30"/>
      <c r="AT1005" s="30"/>
      <c r="AU1005" s="30"/>
      <c r="AV1005" s="30"/>
      <c r="AW1005" s="30"/>
      <c r="AX1005" s="30"/>
    </row>
    <row r="1006" spans="1:50" x14ac:dyDescent="0.35">
      <c r="A1006" t="s">
        <v>30</v>
      </c>
      <c r="B1006" t="s">
        <v>74</v>
      </c>
      <c r="C1006" s="31" t="s">
        <v>44</v>
      </c>
      <c r="D1006" s="30">
        <v>12145</v>
      </c>
      <c r="E1006" s="30">
        <v>13090.394893499999</v>
      </c>
      <c r="F1006" s="30">
        <v>13418.157158400001</v>
      </c>
      <c r="G1006" s="30">
        <v>13169.274619100001</v>
      </c>
      <c r="H1006" s="30">
        <v>13143.143781299999</v>
      </c>
      <c r="I1006" s="30">
        <v>12566.977715500001</v>
      </c>
      <c r="J1006" s="30"/>
      <c r="K1006" s="30"/>
      <c r="L1006" s="30"/>
      <c r="M1006" s="30"/>
      <c r="N1006" s="30"/>
      <c r="O1006" s="30"/>
      <c r="P1006" s="30"/>
      <c r="Q1006" s="30"/>
      <c r="R1006" s="30"/>
      <c r="S1006" s="30"/>
      <c r="T1006" s="30"/>
      <c r="U1006" s="30"/>
      <c r="V1006" s="30"/>
      <c r="W1006" s="30"/>
      <c r="X1006" s="30"/>
      <c r="Y1006" s="30"/>
      <c r="Z1006" s="30"/>
      <c r="AA1006" s="30"/>
      <c r="AB1006" s="30"/>
      <c r="AC1006" s="30"/>
      <c r="AD1006" s="30"/>
      <c r="AE1006" s="30"/>
      <c r="AF1006" s="30"/>
      <c r="AG1006" s="30"/>
      <c r="AH1006" s="30"/>
      <c r="AI1006" s="30"/>
      <c r="AJ1006" s="30"/>
      <c r="AK1006" s="30"/>
      <c r="AL1006" s="30"/>
      <c r="AM1006" s="30"/>
      <c r="AN1006" s="30"/>
      <c r="AO1006" s="30"/>
      <c r="AP1006" s="30"/>
      <c r="AQ1006" s="30"/>
      <c r="AR1006" s="30"/>
      <c r="AS1006" s="30"/>
      <c r="AT1006" s="30"/>
      <c r="AU1006" s="30"/>
      <c r="AV1006" s="30"/>
      <c r="AW1006" s="30"/>
      <c r="AX1006" s="30"/>
    </row>
    <row r="1007" spans="1:50" x14ac:dyDescent="0.35">
      <c r="A1007" t="s">
        <v>30</v>
      </c>
      <c r="B1007" t="s">
        <v>74</v>
      </c>
      <c r="C1007" s="31" t="s">
        <v>45</v>
      </c>
      <c r="D1007" s="30">
        <v>12056</v>
      </c>
      <c r="E1007" s="30">
        <v>12116.931322999999</v>
      </c>
      <c r="F1007" s="30">
        <v>13027.991746000002</v>
      </c>
      <c r="G1007" s="30">
        <v>13400.033874000002</v>
      </c>
      <c r="H1007" s="30">
        <v>13301.0213879</v>
      </c>
      <c r="I1007" s="30">
        <v>13319.108797200004</v>
      </c>
      <c r="J1007" s="30"/>
      <c r="K1007" s="30"/>
      <c r="L1007" s="30"/>
      <c r="M1007" s="30"/>
      <c r="N1007" s="30"/>
      <c r="O1007" s="30"/>
      <c r="P1007" s="30"/>
      <c r="Q1007" s="30"/>
      <c r="R1007" s="30"/>
      <c r="S1007" s="30"/>
      <c r="T1007" s="30"/>
      <c r="U1007" s="30"/>
      <c r="V1007" s="30"/>
      <c r="W1007" s="30"/>
      <c r="X1007" s="30"/>
      <c r="Y1007" s="30"/>
      <c r="Z1007" s="30"/>
      <c r="AA1007" s="30"/>
      <c r="AB1007" s="30"/>
      <c r="AC1007" s="30"/>
      <c r="AD1007" s="30"/>
      <c r="AE1007" s="30"/>
      <c r="AF1007" s="30"/>
      <c r="AG1007" s="30"/>
      <c r="AH1007" s="30"/>
      <c r="AI1007" s="30"/>
      <c r="AJ1007" s="30"/>
      <c r="AK1007" s="30"/>
      <c r="AL1007" s="30"/>
      <c r="AM1007" s="30"/>
      <c r="AN1007" s="30"/>
      <c r="AO1007" s="30"/>
      <c r="AP1007" s="30"/>
      <c r="AQ1007" s="30"/>
      <c r="AR1007" s="30"/>
      <c r="AS1007" s="30"/>
      <c r="AT1007" s="30"/>
      <c r="AU1007" s="30"/>
      <c r="AV1007" s="30"/>
      <c r="AW1007" s="30"/>
      <c r="AX1007" s="30"/>
    </row>
    <row r="1008" spans="1:50" x14ac:dyDescent="0.35">
      <c r="A1008" t="s">
        <v>30</v>
      </c>
      <c r="B1008" t="s">
        <v>74</v>
      </c>
      <c r="C1008" s="31" t="s">
        <v>46</v>
      </c>
      <c r="D1008" s="30">
        <v>8561</v>
      </c>
      <c r="E1008" s="30">
        <v>10736.0002133</v>
      </c>
      <c r="F1008" s="30">
        <v>10845.3401581</v>
      </c>
      <c r="G1008" s="30">
        <v>11785.265667199999</v>
      </c>
      <c r="H1008" s="30">
        <v>12192.744716000005</v>
      </c>
      <c r="I1008" s="30">
        <v>12232.080210199996</v>
      </c>
      <c r="J1008" s="30"/>
      <c r="K1008" s="30"/>
      <c r="L1008" s="30"/>
      <c r="M1008" s="30"/>
      <c r="N1008" s="30"/>
      <c r="O1008" s="30"/>
      <c r="P1008" s="30"/>
      <c r="Q1008" s="30"/>
      <c r="R1008" s="30"/>
      <c r="S1008" s="30"/>
      <c r="T1008" s="30"/>
      <c r="U1008" s="30"/>
      <c r="V1008" s="30"/>
      <c r="W1008" s="30"/>
      <c r="X1008" s="30"/>
      <c r="Y1008" s="30"/>
      <c r="Z1008" s="30"/>
      <c r="AA1008" s="30"/>
      <c r="AB1008" s="30"/>
      <c r="AC1008" s="30"/>
      <c r="AD1008" s="30"/>
      <c r="AE1008" s="30"/>
      <c r="AF1008" s="30"/>
      <c r="AG1008" s="30"/>
      <c r="AH1008" s="30"/>
      <c r="AI1008" s="30"/>
      <c r="AJ1008" s="30"/>
      <c r="AK1008" s="30"/>
      <c r="AL1008" s="30"/>
      <c r="AM1008" s="30"/>
      <c r="AN1008" s="30"/>
      <c r="AO1008" s="30"/>
      <c r="AP1008" s="30"/>
      <c r="AQ1008" s="30"/>
      <c r="AR1008" s="30"/>
      <c r="AS1008" s="30"/>
      <c r="AT1008" s="30"/>
      <c r="AU1008" s="30"/>
      <c r="AV1008" s="30"/>
      <c r="AW1008" s="30"/>
      <c r="AX1008" s="30"/>
    </row>
    <row r="1009" spans="1:50" x14ac:dyDescent="0.35">
      <c r="A1009" t="s">
        <v>30</v>
      </c>
      <c r="B1009" t="s">
        <v>74</v>
      </c>
      <c r="C1009" s="31" t="s">
        <v>47</v>
      </c>
      <c r="D1009" s="30">
        <v>5049</v>
      </c>
      <c r="E1009" s="30">
        <v>6707.3194445999998</v>
      </c>
      <c r="F1009" s="30">
        <v>8498.0960992</v>
      </c>
      <c r="G1009" s="30">
        <v>8736.7560851999988</v>
      </c>
      <c r="H1009" s="30">
        <v>9618.4066987999995</v>
      </c>
      <c r="I1009" s="30">
        <v>10028.295244699999</v>
      </c>
      <c r="J1009" s="30"/>
      <c r="K1009" s="30"/>
      <c r="L1009" s="30"/>
      <c r="M1009" s="30"/>
      <c r="N1009" s="30"/>
      <c r="O1009" s="30"/>
      <c r="P1009" s="30"/>
      <c r="Q1009" s="30"/>
      <c r="R1009" s="30"/>
      <c r="S1009" s="30"/>
      <c r="T1009" s="30"/>
      <c r="U1009" s="30"/>
      <c r="V1009" s="30"/>
      <c r="W1009" s="30"/>
      <c r="X1009" s="30"/>
      <c r="Y1009" s="30"/>
      <c r="Z1009" s="30"/>
      <c r="AA1009" s="30"/>
      <c r="AB1009" s="30"/>
      <c r="AC1009" s="30"/>
      <c r="AD1009" s="30"/>
      <c r="AE1009" s="30"/>
      <c r="AF1009" s="30"/>
      <c r="AG1009" s="30"/>
      <c r="AH1009" s="30"/>
      <c r="AI1009" s="30"/>
      <c r="AJ1009" s="30"/>
      <c r="AK1009" s="30"/>
      <c r="AL1009" s="30"/>
      <c r="AM1009" s="30"/>
      <c r="AN1009" s="30"/>
      <c r="AO1009" s="30"/>
      <c r="AP1009" s="30"/>
      <c r="AQ1009" s="30"/>
      <c r="AR1009" s="30"/>
      <c r="AS1009" s="30"/>
      <c r="AT1009" s="30"/>
      <c r="AU1009" s="30"/>
      <c r="AV1009" s="30"/>
      <c r="AW1009" s="30"/>
      <c r="AX1009" s="30"/>
    </row>
    <row r="1010" spans="1:50" x14ac:dyDescent="0.35">
      <c r="A1010" t="s">
        <v>30</v>
      </c>
      <c r="B1010" t="s">
        <v>74</v>
      </c>
      <c r="C1010" s="31" t="s">
        <v>48</v>
      </c>
      <c r="D1010" s="30">
        <v>3465</v>
      </c>
      <c r="E1010" s="30">
        <v>4480.7251037000005</v>
      </c>
      <c r="F1010" s="30">
        <v>6181.8137008999993</v>
      </c>
      <c r="G1010" s="30">
        <v>8282.285383299999</v>
      </c>
      <c r="H1010" s="30">
        <v>9510.8959541000004</v>
      </c>
      <c r="I1010" s="30">
        <v>10726.793265799999</v>
      </c>
      <c r="J1010" s="30"/>
      <c r="K1010" s="30"/>
      <c r="L1010" s="30"/>
      <c r="M1010" s="30"/>
      <c r="N1010" s="30"/>
      <c r="O1010" s="30"/>
      <c r="P1010" s="30"/>
      <c r="Q1010" s="30"/>
      <c r="R1010" s="30"/>
      <c r="S1010" s="30"/>
      <c r="T1010" s="30"/>
      <c r="U1010" s="30"/>
      <c r="V1010" s="30"/>
      <c r="W1010" s="30"/>
      <c r="X1010" s="30"/>
      <c r="Y1010" s="30"/>
      <c r="Z1010" s="30"/>
      <c r="AA1010" s="30"/>
      <c r="AB1010" s="30"/>
      <c r="AC1010" s="30"/>
      <c r="AD1010" s="30"/>
      <c r="AE1010" s="30"/>
      <c r="AF1010" s="30"/>
      <c r="AG1010" s="30"/>
      <c r="AH1010" s="30"/>
      <c r="AI1010" s="30"/>
      <c r="AJ1010" s="30"/>
      <c r="AK1010" s="30"/>
      <c r="AL1010" s="30"/>
      <c r="AM1010" s="30"/>
      <c r="AN1010" s="30"/>
      <c r="AO1010" s="30"/>
      <c r="AP1010" s="30"/>
      <c r="AQ1010" s="30"/>
      <c r="AR1010" s="30"/>
      <c r="AS1010" s="30"/>
      <c r="AT1010" s="30"/>
      <c r="AU1010" s="30"/>
      <c r="AV1010" s="30"/>
      <c r="AW1010" s="30"/>
      <c r="AX1010" s="30"/>
    </row>
    <row r="1011" spans="1:50" x14ac:dyDescent="0.35">
      <c r="A1011" t="s">
        <v>51</v>
      </c>
      <c r="B1011" t="s">
        <v>74</v>
      </c>
      <c r="C1011" s="31" t="s">
        <v>31</v>
      </c>
      <c r="D1011" s="30">
        <v>13966</v>
      </c>
      <c r="E1011" s="30">
        <v>14712.747490099999</v>
      </c>
      <c r="F1011" s="30">
        <v>14664.9409725</v>
      </c>
      <c r="G1011" s="30">
        <v>14845.040997400005</v>
      </c>
      <c r="H1011" s="30">
        <v>15025.326142300002</v>
      </c>
      <c r="I1011" s="30">
        <v>14954.242918800004</v>
      </c>
      <c r="J1011" s="30"/>
      <c r="K1011" s="30"/>
      <c r="L1011" s="30"/>
      <c r="M1011" s="30"/>
      <c r="N1011" s="30"/>
      <c r="O1011" s="30"/>
      <c r="P1011" s="30"/>
      <c r="Q1011" s="30"/>
      <c r="R1011" s="30"/>
      <c r="S1011" s="30"/>
      <c r="T1011" s="30"/>
      <c r="U1011" s="30"/>
      <c r="V1011" s="30"/>
      <c r="W1011" s="30"/>
      <c r="X1011" s="30"/>
      <c r="Y1011" s="30"/>
      <c r="Z1011" s="30"/>
      <c r="AA1011" s="30"/>
      <c r="AB1011" s="30"/>
      <c r="AC1011" s="30"/>
      <c r="AD1011" s="30"/>
      <c r="AE1011" s="30"/>
      <c r="AF1011" s="30"/>
      <c r="AG1011" s="30"/>
      <c r="AH1011" s="30"/>
      <c r="AI1011" s="30"/>
      <c r="AJ1011" s="30"/>
      <c r="AK1011" s="30"/>
      <c r="AL1011" s="30"/>
      <c r="AM1011" s="30"/>
      <c r="AN1011" s="30"/>
      <c r="AO1011" s="30"/>
      <c r="AP1011" s="30"/>
      <c r="AQ1011" s="30"/>
      <c r="AR1011" s="30"/>
      <c r="AS1011" s="30"/>
      <c r="AT1011" s="30"/>
      <c r="AU1011" s="30"/>
      <c r="AV1011" s="30"/>
      <c r="AW1011" s="30"/>
      <c r="AX1011" s="30"/>
    </row>
    <row r="1012" spans="1:50" x14ac:dyDescent="0.35">
      <c r="A1012" t="s">
        <v>51</v>
      </c>
      <c r="B1012" t="s">
        <v>74</v>
      </c>
      <c r="C1012" s="31" t="s">
        <v>32</v>
      </c>
      <c r="D1012" s="30">
        <v>17061</v>
      </c>
      <c r="E1012" s="30">
        <v>16084.0114202</v>
      </c>
      <c r="F1012" s="30">
        <v>16599.069079299996</v>
      </c>
      <c r="G1012" s="30">
        <v>16544.521082700001</v>
      </c>
      <c r="H1012" s="30">
        <v>16723.898626599996</v>
      </c>
      <c r="I1012" s="30">
        <v>16944.194772699997</v>
      </c>
      <c r="J1012" s="30"/>
      <c r="K1012" s="30"/>
      <c r="L1012" s="30"/>
      <c r="M1012" s="30"/>
      <c r="N1012" s="30"/>
      <c r="O1012" s="30"/>
      <c r="P1012" s="30"/>
      <c r="Q1012" s="30"/>
      <c r="R1012" s="30"/>
      <c r="S1012" s="30"/>
      <c r="T1012" s="30"/>
      <c r="U1012" s="30"/>
      <c r="V1012" s="30"/>
      <c r="W1012" s="30"/>
      <c r="X1012" s="30"/>
      <c r="Y1012" s="30"/>
      <c r="Z1012" s="30"/>
      <c r="AA1012" s="30"/>
      <c r="AB1012" s="30"/>
      <c r="AC1012" s="30"/>
      <c r="AD1012" s="30"/>
      <c r="AE1012" s="30"/>
      <c r="AF1012" s="30"/>
      <c r="AG1012" s="30"/>
      <c r="AH1012" s="30"/>
      <c r="AI1012" s="30"/>
      <c r="AJ1012" s="30"/>
      <c r="AK1012" s="30"/>
      <c r="AL1012" s="30"/>
      <c r="AM1012" s="30"/>
      <c r="AN1012" s="30"/>
      <c r="AO1012" s="30"/>
      <c r="AP1012" s="30"/>
      <c r="AQ1012" s="30"/>
      <c r="AR1012" s="30"/>
      <c r="AS1012" s="30"/>
      <c r="AT1012" s="30"/>
      <c r="AU1012" s="30"/>
      <c r="AV1012" s="30"/>
      <c r="AW1012" s="30"/>
      <c r="AX1012" s="30"/>
    </row>
    <row r="1013" spans="1:50" x14ac:dyDescent="0.35">
      <c r="A1013" t="s">
        <v>51</v>
      </c>
      <c r="B1013" t="s">
        <v>74</v>
      </c>
      <c r="C1013" s="31" t="s">
        <v>33</v>
      </c>
      <c r="D1013" s="30">
        <v>19765</v>
      </c>
      <c r="E1013" s="30">
        <v>18902.015254599999</v>
      </c>
      <c r="F1013" s="30">
        <v>17764.252435000002</v>
      </c>
      <c r="G1013" s="30">
        <v>18120.297345600004</v>
      </c>
      <c r="H1013" s="30">
        <v>18022.245961299996</v>
      </c>
      <c r="I1013" s="30">
        <v>18185.844482899996</v>
      </c>
      <c r="J1013" s="30"/>
      <c r="K1013" s="30"/>
      <c r="L1013" s="30"/>
      <c r="M1013" s="30"/>
      <c r="N1013" s="30"/>
      <c r="O1013" s="30"/>
      <c r="P1013" s="30"/>
      <c r="Q1013" s="30"/>
      <c r="R1013" s="30"/>
      <c r="S1013" s="30"/>
      <c r="T1013" s="30"/>
      <c r="U1013" s="30"/>
      <c r="V1013" s="30"/>
      <c r="W1013" s="30"/>
      <c r="X1013" s="30"/>
      <c r="Y1013" s="30"/>
      <c r="Z1013" s="30"/>
      <c r="AA1013" s="30"/>
      <c r="AB1013" s="30"/>
      <c r="AC1013" s="30"/>
      <c r="AD1013" s="30"/>
      <c r="AE1013" s="30"/>
      <c r="AF1013" s="30"/>
      <c r="AG1013" s="30"/>
      <c r="AH1013" s="30"/>
      <c r="AI1013" s="30"/>
      <c r="AJ1013" s="30"/>
      <c r="AK1013" s="30"/>
      <c r="AL1013" s="30"/>
      <c r="AM1013" s="30"/>
      <c r="AN1013" s="30"/>
      <c r="AO1013" s="30"/>
      <c r="AP1013" s="30"/>
      <c r="AQ1013" s="30"/>
      <c r="AR1013" s="30"/>
      <c r="AS1013" s="30"/>
      <c r="AT1013" s="30"/>
      <c r="AU1013" s="30"/>
      <c r="AV1013" s="30"/>
      <c r="AW1013" s="30"/>
      <c r="AX1013" s="30"/>
    </row>
    <row r="1014" spans="1:50" x14ac:dyDescent="0.35">
      <c r="A1014" t="s">
        <v>51</v>
      </c>
      <c r="B1014" t="s">
        <v>74</v>
      </c>
      <c r="C1014" s="31" t="s">
        <v>34</v>
      </c>
      <c r="D1014" s="30">
        <v>17045</v>
      </c>
      <c r="E1014" s="30">
        <v>18368.471816199995</v>
      </c>
      <c r="F1014" s="30">
        <v>17614.643063999996</v>
      </c>
      <c r="G1014" s="30">
        <v>16510.9775873</v>
      </c>
      <c r="H1014" s="30">
        <v>16631.085418400002</v>
      </c>
      <c r="I1014" s="30">
        <v>16462.150601400001</v>
      </c>
      <c r="J1014" s="30"/>
      <c r="K1014" s="30"/>
      <c r="L1014" s="30"/>
      <c r="M1014" s="30"/>
      <c r="N1014" s="30"/>
      <c r="O1014" s="30"/>
      <c r="P1014" s="30"/>
      <c r="Q1014" s="30"/>
      <c r="R1014" s="30"/>
      <c r="S1014" s="30"/>
      <c r="T1014" s="30"/>
      <c r="U1014" s="30"/>
      <c r="V1014" s="30"/>
      <c r="W1014" s="30"/>
      <c r="X1014" s="30"/>
      <c r="Y1014" s="30"/>
      <c r="Z1014" s="30"/>
      <c r="AA1014" s="30"/>
      <c r="AB1014" s="30"/>
      <c r="AC1014" s="30"/>
      <c r="AD1014" s="30"/>
      <c r="AE1014" s="30"/>
      <c r="AF1014" s="30"/>
      <c r="AG1014" s="30"/>
      <c r="AH1014" s="30"/>
      <c r="AI1014" s="30"/>
      <c r="AJ1014" s="30"/>
      <c r="AK1014" s="30"/>
      <c r="AL1014" s="30"/>
      <c r="AM1014" s="30"/>
      <c r="AN1014" s="30"/>
      <c r="AO1014" s="30"/>
      <c r="AP1014" s="30"/>
      <c r="AQ1014" s="30"/>
      <c r="AR1014" s="30"/>
      <c r="AS1014" s="30"/>
      <c r="AT1014" s="30"/>
      <c r="AU1014" s="30"/>
      <c r="AV1014" s="30"/>
      <c r="AW1014" s="30"/>
      <c r="AX1014" s="30"/>
    </row>
    <row r="1015" spans="1:50" x14ac:dyDescent="0.35">
      <c r="A1015" t="s">
        <v>51</v>
      </c>
      <c r="B1015" t="s">
        <v>74</v>
      </c>
      <c r="C1015" s="31" t="s">
        <v>35</v>
      </c>
      <c r="D1015" s="30">
        <v>13807</v>
      </c>
      <c r="E1015" s="30">
        <v>13191.6177078</v>
      </c>
      <c r="F1015" s="30">
        <v>14426.862489399999</v>
      </c>
      <c r="G1015" s="30">
        <v>13941.157781999997</v>
      </c>
      <c r="H1015" s="30">
        <v>13037.486779300001</v>
      </c>
      <c r="I1015" s="30">
        <v>12871.221336799999</v>
      </c>
      <c r="J1015" s="30"/>
      <c r="K1015" s="30"/>
      <c r="L1015" s="30"/>
      <c r="M1015" s="30"/>
      <c r="N1015" s="30"/>
      <c r="O1015" s="30"/>
      <c r="P1015" s="30"/>
      <c r="Q1015" s="30"/>
      <c r="R1015" s="30"/>
      <c r="S1015" s="30"/>
      <c r="T1015" s="30"/>
      <c r="U1015" s="30"/>
      <c r="V1015" s="30"/>
      <c r="W1015" s="30"/>
      <c r="X1015" s="30"/>
      <c r="Y1015" s="30"/>
      <c r="Z1015" s="30"/>
      <c r="AA1015" s="30"/>
      <c r="AB1015" s="30"/>
      <c r="AC1015" s="30"/>
      <c r="AD1015" s="30"/>
      <c r="AE1015" s="30"/>
      <c r="AF1015" s="30"/>
      <c r="AG1015" s="30"/>
      <c r="AH1015" s="30"/>
      <c r="AI1015" s="30"/>
      <c r="AJ1015" s="30"/>
      <c r="AK1015" s="30"/>
      <c r="AL1015" s="30"/>
      <c r="AM1015" s="30"/>
      <c r="AN1015" s="30"/>
      <c r="AO1015" s="30"/>
      <c r="AP1015" s="30"/>
      <c r="AQ1015" s="30"/>
      <c r="AR1015" s="30"/>
      <c r="AS1015" s="30"/>
      <c r="AT1015" s="30"/>
      <c r="AU1015" s="30"/>
      <c r="AV1015" s="30"/>
      <c r="AW1015" s="30"/>
      <c r="AX1015" s="30"/>
    </row>
    <row r="1016" spans="1:50" x14ac:dyDescent="0.35">
      <c r="A1016" t="s">
        <v>51</v>
      </c>
      <c r="B1016" t="s">
        <v>74</v>
      </c>
      <c r="C1016" s="31" t="s">
        <v>36</v>
      </c>
      <c r="D1016" s="30">
        <v>14832</v>
      </c>
      <c r="E1016" s="30">
        <v>13666.649657800001</v>
      </c>
      <c r="F1016" s="30">
        <v>13818.588588800003</v>
      </c>
      <c r="G1016" s="30">
        <v>14992.4751739</v>
      </c>
      <c r="H1016" s="30">
        <v>14625.672371199995</v>
      </c>
      <c r="I1016" s="30">
        <v>13831.610876899998</v>
      </c>
      <c r="J1016" s="30"/>
      <c r="K1016" s="30"/>
      <c r="L1016" s="30"/>
      <c r="M1016" s="30"/>
      <c r="N1016" s="30"/>
      <c r="O1016" s="30"/>
      <c r="P1016" s="30"/>
      <c r="Q1016" s="30"/>
      <c r="R1016" s="30"/>
      <c r="S1016" s="30"/>
      <c r="T1016" s="30"/>
      <c r="U1016" s="30"/>
      <c r="V1016" s="30"/>
      <c r="W1016" s="30"/>
      <c r="X1016" s="30"/>
      <c r="Y1016" s="30"/>
      <c r="Z1016" s="30"/>
      <c r="AA1016" s="30"/>
      <c r="AB1016" s="30"/>
      <c r="AC1016" s="30"/>
      <c r="AD1016" s="30"/>
      <c r="AE1016" s="30"/>
      <c r="AF1016" s="30"/>
      <c r="AG1016" s="30"/>
      <c r="AH1016" s="30"/>
      <c r="AI1016" s="30"/>
      <c r="AJ1016" s="30"/>
      <c r="AK1016" s="30"/>
      <c r="AL1016" s="30"/>
      <c r="AM1016" s="30"/>
      <c r="AN1016" s="30"/>
      <c r="AO1016" s="30"/>
      <c r="AP1016" s="30"/>
      <c r="AQ1016" s="30"/>
      <c r="AR1016" s="30"/>
      <c r="AS1016" s="30"/>
      <c r="AT1016" s="30"/>
      <c r="AU1016" s="30"/>
      <c r="AV1016" s="30"/>
      <c r="AW1016" s="30"/>
      <c r="AX1016" s="30"/>
    </row>
    <row r="1017" spans="1:50" x14ac:dyDescent="0.35">
      <c r="A1017" t="s">
        <v>51</v>
      </c>
      <c r="B1017" t="s">
        <v>74</v>
      </c>
      <c r="C1017" s="31" t="s">
        <v>37</v>
      </c>
      <c r="D1017" s="30">
        <v>14851</v>
      </c>
      <c r="E1017" s="30">
        <v>15510.8099293</v>
      </c>
      <c r="F1017" s="30">
        <v>14823.697405300003</v>
      </c>
      <c r="G1017" s="30">
        <v>15141.774064499999</v>
      </c>
      <c r="H1017" s="30">
        <v>16206.335625599999</v>
      </c>
      <c r="I1017" s="30">
        <v>15873.370225100005</v>
      </c>
      <c r="J1017" s="30"/>
      <c r="K1017" s="30"/>
      <c r="L1017" s="30"/>
      <c r="M1017" s="30"/>
      <c r="N1017" s="30"/>
      <c r="O1017" s="30"/>
      <c r="P1017" s="30"/>
      <c r="Q1017" s="30"/>
      <c r="R1017" s="30"/>
      <c r="S1017" s="30"/>
      <c r="T1017" s="30"/>
      <c r="U1017" s="30"/>
      <c r="V1017" s="30"/>
      <c r="W1017" s="30"/>
      <c r="X1017" s="30"/>
      <c r="Y1017" s="30"/>
      <c r="Z1017" s="30"/>
      <c r="AA1017" s="30"/>
      <c r="AB1017" s="30"/>
      <c r="AC1017" s="30"/>
      <c r="AD1017" s="30"/>
      <c r="AE1017" s="30"/>
      <c r="AF1017" s="30"/>
      <c r="AG1017" s="30"/>
      <c r="AH1017" s="30"/>
      <c r="AI1017" s="30"/>
      <c r="AJ1017" s="30"/>
      <c r="AK1017" s="30"/>
      <c r="AL1017" s="30"/>
      <c r="AM1017" s="30"/>
      <c r="AN1017" s="30"/>
      <c r="AO1017" s="30"/>
      <c r="AP1017" s="30"/>
      <c r="AQ1017" s="30"/>
      <c r="AR1017" s="30"/>
      <c r="AS1017" s="30"/>
      <c r="AT1017" s="30"/>
      <c r="AU1017" s="30"/>
      <c r="AV1017" s="30"/>
      <c r="AW1017" s="30"/>
      <c r="AX1017" s="30"/>
    </row>
    <row r="1018" spans="1:50" x14ac:dyDescent="0.35">
      <c r="A1018" t="s">
        <v>51</v>
      </c>
      <c r="B1018" t="s">
        <v>74</v>
      </c>
      <c r="C1018" s="31" t="s">
        <v>38</v>
      </c>
      <c r="D1018" s="30">
        <v>15278</v>
      </c>
      <c r="E1018" s="30">
        <v>16359.847572799999</v>
      </c>
      <c r="F1018" s="30">
        <v>16726.8966</v>
      </c>
      <c r="G1018" s="30">
        <v>16167.725557399999</v>
      </c>
      <c r="H1018" s="30">
        <v>16511.901295700001</v>
      </c>
      <c r="I1018" s="30">
        <v>17535.806607999999</v>
      </c>
      <c r="J1018" s="30"/>
      <c r="K1018" s="30"/>
      <c r="L1018" s="30"/>
      <c r="M1018" s="30"/>
      <c r="N1018" s="30"/>
      <c r="O1018" s="30"/>
      <c r="P1018" s="30"/>
      <c r="Q1018" s="30"/>
      <c r="R1018" s="30"/>
      <c r="S1018" s="30"/>
      <c r="T1018" s="30"/>
      <c r="U1018" s="30"/>
      <c r="V1018" s="30"/>
      <c r="W1018" s="30"/>
      <c r="X1018" s="30"/>
      <c r="Y1018" s="30"/>
      <c r="Z1018" s="30"/>
      <c r="AA1018" s="30"/>
      <c r="AB1018" s="30"/>
      <c r="AC1018" s="30"/>
      <c r="AD1018" s="30"/>
      <c r="AE1018" s="30"/>
      <c r="AF1018" s="30"/>
      <c r="AG1018" s="30"/>
      <c r="AH1018" s="30"/>
      <c r="AI1018" s="30"/>
      <c r="AJ1018" s="30"/>
      <c r="AK1018" s="30"/>
      <c r="AL1018" s="30"/>
      <c r="AM1018" s="30"/>
      <c r="AN1018" s="30"/>
      <c r="AO1018" s="30"/>
      <c r="AP1018" s="30"/>
      <c r="AQ1018" s="30"/>
      <c r="AR1018" s="30"/>
      <c r="AS1018" s="30"/>
      <c r="AT1018" s="30"/>
      <c r="AU1018" s="30"/>
      <c r="AV1018" s="30"/>
      <c r="AW1018" s="30"/>
      <c r="AX1018" s="30"/>
    </row>
    <row r="1019" spans="1:50" x14ac:dyDescent="0.35">
      <c r="A1019" t="s">
        <v>51</v>
      </c>
      <c r="B1019" t="s">
        <v>74</v>
      </c>
      <c r="C1019" s="31" t="s">
        <v>39</v>
      </c>
      <c r="D1019" s="30">
        <v>15470</v>
      </c>
      <c r="E1019" s="30">
        <v>17166.899014699993</v>
      </c>
      <c r="F1019" s="30">
        <v>17924.2867788</v>
      </c>
      <c r="G1019" s="30">
        <v>18157.838321300002</v>
      </c>
      <c r="H1019" s="30">
        <v>17627.140280700001</v>
      </c>
      <c r="I1019" s="30">
        <v>17998.976123699998</v>
      </c>
      <c r="J1019" s="30"/>
      <c r="K1019" s="30"/>
      <c r="L1019" s="30"/>
      <c r="M1019" s="30"/>
      <c r="N1019" s="30"/>
      <c r="O1019" s="30"/>
      <c r="P1019" s="30"/>
      <c r="Q1019" s="30"/>
      <c r="R1019" s="30"/>
      <c r="S1019" s="30"/>
      <c r="T1019" s="30"/>
      <c r="U1019" s="30"/>
      <c r="V1019" s="30"/>
      <c r="W1019" s="30"/>
      <c r="X1019" s="30"/>
      <c r="Y1019" s="30"/>
      <c r="Z1019" s="30"/>
      <c r="AA1019" s="30"/>
      <c r="AB1019" s="30"/>
      <c r="AC1019" s="30"/>
      <c r="AD1019" s="30"/>
      <c r="AE1019" s="30"/>
      <c r="AF1019" s="30"/>
      <c r="AG1019" s="30"/>
      <c r="AH1019" s="30"/>
      <c r="AI1019" s="30"/>
      <c r="AJ1019" s="30"/>
      <c r="AK1019" s="30"/>
      <c r="AL1019" s="30"/>
      <c r="AM1019" s="30"/>
      <c r="AN1019" s="30"/>
      <c r="AO1019" s="30"/>
      <c r="AP1019" s="30"/>
      <c r="AQ1019" s="30"/>
      <c r="AR1019" s="30"/>
      <c r="AS1019" s="30"/>
      <c r="AT1019" s="30"/>
      <c r="AU1019" s="30"/>
      <c r="AV1019" s="30"/>
      <c r="AW1019" s="30"/>
      <c r="AX1019" s="30"/>
    </row>
    <row r="1020" spans="1:50" x14ac:dyDescent="0.35">
      <c r="A1020" t="s">
        <v>51</v>
      </c>
      <c r="B1020" t="s">
        <v>74</v>
      </c>
      <c r="C1020" s="31" t="s">
        <v>40</v>
      </c>
      <c r="D1020" s="30">
        <v>18099</v>
      </c>
      <c r="E1020" s="30">
        <v>16914.686421299997</v>
      </c>
      <c r="F1020" s="30">
        <v>18574.7852466</v>
      </c>
      <c r="G1020" s="30">
        <v>19220.487358899998</v>
      </c>
      <c r="H1020" s="30">
        <v>19341.456927000003</v>
      </c>
      <c r="I1020" s="30">
        <v>18826.339086299999</v>
      </c>
      <c r="J1020" s="30"/>
      <c r="K1020" s="30"/>
      <c r="L1020" s="30"/>
      <c r="M1020" s="30"/>
      <c r="N1020" s="30"/>
      <c r="O1020" s="30"/>
      <c r="P1020" s="30"/>
      <c r="Q1020" s="30"/>
      <c r="R1020" s="30"/>
      <c r="S1020" s="30"/>
      <c r="T1020" s="30"/>
      <c r="U1020" s="30"/>
      <c r="V1020" s="30"/>
      <c r="W1020" s="30"/>
      <c r="X1020" s="30"/>
      <c r="Y1020" s="30"/>
      <c r="Z1020" s="30"/>
      <c r="AA1020" s="30"/>
      <c r="AB1020" s="30"/>
      <c r="AC1020" s="30"/>
      <c r="AD1020" s="30"/>
      <c r="AE1020" s="30"/>
      <c r="AF1020" s="30"/>
      <c r="AG1020" s="30"/>
      <c r="AH1020" s="30"/>
      <c r="AI1020" s="30"/>
      <c r="AJ1020" s="30"/>
      <c r="AK1020" s="30"/>
      <c r="AL1020" s="30"/>
      <c r="AM1020" s="30"/>
      <c r="AN1020" s="30"/>
      <c r="AO1020" s="30"/>
      <c r="AP1020" s="30"/>
      <c r="AQ1020" s="30"/>
      <c r="AR1020" s="30"/>
      <c r="AS1020" s="30"/>
      <c r="AT1020" s="30"/>
      <c r="AU1020" s="30"/>
      <c r="AV1020" s="30"/>
      <c r="AW1020" s="30"/>
      <c r="AX1020" s="30"/>
    </row>
    <row r="1021" spans="1:50" x14ac:dyDescent="0.35">
      <c r="A1021" t="s">
        <v>51</v>
      </c>
      <c r="B1021" t="s">
        <v>74</v>
      </c>
      <c r="C1021" s="31" t="s">
        <v>41</v>
      </c>
      <c r="D1021" s="30">
        <v>19946</v>
      </c>
      <c r="E1021" s="30">
        <v>19510.962083800001</v>
      </c>
      <c r="F1021" s="30">
        <v>18273.284400999997</v>
      </c>
      <c r="G1021" s="30">
        <v>20068.727222500005</v>
      </c>
      <c r="H1021" s="30">
        <v>20633.490629200001</v>
      </c>
      <c r="I1021" s="30">
        <v>20683.486494800003</v>
      </c>
      <c r="J1021" s="30"/>
      <c r="K1021" s="30"/>
      <c r="L1021" s="30"/>
      <c r="M1021" s="30"/>
      <c r="N1021" s="30"/>
      <c r="O1021" s="30"/>
      <c r="P1021" s="30"/>
      <c r="Q1021" s="30"/>
      <c r="R1021" s="30"/>
      <c r="S1021" s="30"/>
      <c r="T1021" s="30"/>
      <c r="U1021" s="30"/>
      <c r="V1021" s="30"/>
      <c r="W1021" s="30"/>
      <c r="X1021" s="30"/>
      <c r="Y1021" s="30"/>
      <c r="Z1021" s="30"/>
      <c r="AA1021" s="30"/>
      <c r="AB1021" s="30"/>
      <c r="AC1021" s="30"/>
      <c r="AD1021" s="30"/>
      <c r="AE1021" s="30"/>
      <c r="AF1021" s="30"/>
      <c r="AG1021" s="30"/>
      <c r="AH1021" s="30"/>
      <c r="AI1021" s="30"/>
      <c r="AJ1021" s="30"/>
      <c r="AK1021" s="30"/>
      <c r="AL1021" s="30"/>
      <c r="AM1021" s="30"/>
      <c r="AN1021" s="30"/>
      <c r="AO1021" s="30"/>
      <c r="AP1021" s="30"/>
      <c r="AQ1021" s="30"/>
      <c r="AR1021" s="30"/>
      <c r="AS1021" s="30"/>
      <c r="AT1021" s="30"/>
      <c r="AU1021" s="30"/>
      <c r="AV1021" s="30"/>
      <c r="AW1021" s="30"/>
      <c r="AX1021" s="30"/>
    </row>
    <row r="1022" spans="1:50" x14ac:dyDescent="0.35">
      <c r="A1022" t="s">
        <v>51</v>
      </c>
      <c r="B1022" t="s">
        <v>74</v>
      </c>
      <c r="C1022" s="31" t="s">
        <v>42</v>
      </c>
      <c r="D1022" s="30">
        <v>22818</v>
      </c>
      <c r="E1022" s="30">
        <v>22078.567996500002</v>
      </c>
      <c r="F1022" s="30">
        <v>21571.3686676</v>
      </c>
      <c r="G1022" s="30">
        <v>20444.325825900003</v>
      </c>
      <c r="H1022" s="30">
        <v>22462.913506099991</v>
      </c>
      <c r="I1022" s="30">
        <v>23023.677831300003</v>
      </c>
      <c r="J1022" s="30"/>
      <c r="K1022" s="30"/>
      <c r="L1022" s="30"/>
      <c r="M1022" s="30"/>
      <c r="N1022" s="30"/>
      <c r="O1022" s="30"/>
      <c r="P1022" s="30"/>
      <c r="Q1022" s="30"/>
      <c r="R1022" s="30"/>
      <c r="S1022" s="30"/>
      <c r="T1022" s="30"/>
      <c r="U1022" s="30"/>
      <c r="V1022" s="30"/>
      <c r="W1022" s="30"/>
      <c r="X1022" s="30"/>
      <c r="Y1022" s="30"/>
      <c r="Z1022" s="30"/>
      <c r="AA1022" s="30"/>
      <c r="AB1022" s="30"/>
      <c r="AC1022" s="30"/>
      <c r="AD1022" s="30"/>
      <c r="AE1022" s="30"/>
      <c r="AF1022" s="30"/>
      <c r="AG1022" s="30"/>
      <c r="AH1022" s="30"/>
      <c r="AI1022" s="30"/>
      <c r="AJ1022" s="30"/>
      <c r="AK1022" s="30"/>
      <c r="AL1022" s="30"/>
      <c r="AM1022" s="30"/>
      <c r="AN1022" s="30"/>
      <c r="AO1022" s="30"/>
      <c r="AP1022" s="30"/>
      <c r="AQ1022" s="30"/>
      <c r="AR1022" s="30"/>
      <c r="AS1022" s="30"/>
      <c r="AT1022" s="30"/>
      <c r="AU1022" s="30"/>
      <c r="AV1022" s="30"/>
      <c r="AW1022" s="30"/>
      <c r="AX1022" s="30"/>
    </row>
    <row r="1023" spans="1:50" x14ac:dyDescent="0.35">
      <c r="A1023" t="s">
        <v>51</v>
      </c>
      <c r="B1023" t="s">
        <v>74</v>
      </c>
      <c r="C1023" s="31" t="s">
        <v>43</v>
      </c>
      <c r="D1023" s="30">
        <v>24430</v>
      </c>
      <c r="E1023" s="30">
        <v>25661.471725999992</v>
      </c>
      <c r="F1023" s="30">
        <v>24848.288192400007</v>
      </c>
      <c r="G1023" s="30">
        <v>24508.497583900004</v>
      </c>
      <c r="H1023" s="30">
        <v>23471.178316699999</v>
      </c>
      <c r="I1023" s="30">
        <v>25826.2076118</v>
      </c>
      <c r="J1023" s="30"/>
      <c r="K1023" s="30"/>
      <c r="L1023" s="30"/>
      <c r="M1023" s="30"/>
      <c r="N1023" s="30"/>
      <c r="O1023" s="30"/>
      <c r="P1023" s="30"/>
      <c r="Q1023" s="30"/>
      <c r="R1023" s="30"/>
      <c r="S1023" s="30"/>
      <c r="T1023" s="30"/>
      <c r="U1023" s="30"/>
      <c r="V1023" s="30"/>
      <c r="W1023" s="30"/>
      <c r="X1023" s="30"/>
      <c r="Y1023" s="30"/>
      <c r="Z1023" s="30"/>
      <c r="AA1023" s="30"/>
      <c r="AB1023" s="30"/>
      <c r="AC1023" s="30"/>
      <c r="AD1023" s="30"/>
      <c r="AE1023" s="30"/>
      <c r="AF1023" s="30"/>
      <c r="AG1023" s="30"/>
      <c r="AH1023" s="30"/>
      <c r="AI1023" s="30"/>
      <c r="AJ1023" s="30"/>
      <c r="AK1023" s="30"/>
      <c r="AL1023" s="30"/>
      <c r="AM1023" s="30"/>
      <c r="AN1023" s="30"/>
      <c r="AO1023" s="30"/>
      <c r="AP1023" s="30"/>
      <c r="AQ1023" s="30"/>
      <c r="AR1023" s="30"/>
      <c r="AS1023" s="30"/>
      <c r="AT1023" s="30"/>
      <c r="AU1023" s="30"/>
      <c r="AV1023" s="30"/>
      <c r="AW1023" s="30"/>
      <c r="AX1023" s="30"/>
    </row>
    <row r="1024" spans="1:50" x14ac:dyDescent="0.35">
      <c r="A1024" t="s">
        <v>51</v>
      </c>
      <c r="B1024" t="s">
        <v>74</v>
      </c>
      <c r="C1024" s="31" t="s">
        <v>44</v>
      </c>
      <c r="D1024" s="30">
        <v>24598</v>
      </c>
      <c r="E1024" s="30">
        <v>26860.0944863</v>
      </c>
      <c r="F1024" s="30">
        <v>27821.771285100003</v>
      </c>
      <c r="G1024" s="30">
        <v>27285.029062499998</v>
      </c>
      <c r="H1024" s="30">
        <v>27061.949838500001</v>
      </c>
      <c r="I1024" s="30">
        <v>26166.2596118</v>
      </c>
      <c r="J1024" s="30"/>
      <c r="K1024" s="30"/>
      <c r="L1024" s="30"/>
      <c r="M1024" s="30"/>
      <c r="N1024" s="30"/>
      <c r="O1024" s="30"/>
      <c r="P1024" s="30"/>
      <c r="Q1024" s="30"/>
      <c r="R1024" s="30"/>
      <c r="S1024" s="30"/>
      <c r="T1024" s="30"/>
      <c r="U1024" s="30"/>
      <c r="V1024" s="30"/>
      <c r="W1024" s="30"/>
      <c r="X1024" s="30"/>
      <c r="Y1024" s="30"/>
      <c r="Z1024" s="30"/>
      <c r="AA1024" s="30"/>
      <c r="AB1024" s="30"/>
      <c r="AC1024" s="30"/>
      <c r="AD1024" s="30"/>
      <c r="AE1024" s="30"/>
      <c r="AF1024" s="30"/>
      <c r="AG1024" s="30"/>
      <c r="AH1024" s="30"/>
      <c r="AI1024" s="30"/>
      <c r="AJ1024" s="30"/>
      <c r="AK1024" s="30"/>
      <c r="AL1024" s="30"/>
      <c r="AM1024" s="30"/>
      <c r="AN1024" s="30"/>
      <c r="AO1024" s="30"/>
      <c r="AP1024" s="30"/>
      <c r="AQ1024" s="30"/>
      <c r="AR1024" s="30"/>
      <c r="AS1024" s="30"/>
      <c r="AT1024" s="30"/>
      <c r="AU1024" s="30"/>
      <c r="AV1024" s="30"/>
      <c r="AW1024" s="30"/>
      <c r="AX1024" s="30"/>
    </row>
    <row r="1025" spans="1:50" x14ac:dyDescent="0.35">
      <c r="A1025" t="s">
        <v>51</v>
      </c>
      <c r="B1025" t="s">
        <v>74</v>
      </c>
      <c r="C1025" s="31" t="s">
        <v>45</v>
      </c>
      <c r="D1025" s="30">
        <v>23725</v>
      </c>
      <c r="E1025" s="30">
        <v>24605.832729700003</v>
      </c>
      <c r="F1025" s="30">
        <v>26730.836354900002</v>
      </c>
      <c r="G1025" s="30">
        <v>27685.7751126</v>
      </c>
      <c r="H1025" s="30">
        <v>27419.771592099998</v>
      </c>
      <c r="I1025" s="30">
        <v>27295.459208499997</v>
      </c>
      <c r="J1025" s="30"/>
      <c r="K1025" s="30"/>
      <c r="L1025" s="30"/>
      <c r="M1025" s="30"/>
      <c r="N1025" s="30"/>
      <c r="O1025" s="30"/>
      <c r="P1025" s="30"/>
      <c r="Q1025" s="30"/>
      <c r="R1025" s="30"/>
      <c r="S1025" s="30"/>
      <c r="T1025" s="30"/>
      <c r="U1025" s="30"/>
      <c r="V1025" s="30"/>
      <c r="W1025" s="30"/>
      <c r="X1025" s="30"/>
      <c r="Y1025" s="30"/>
      <c r="Z1025" s="30"/>
      <c r="AA1025" s="30"/>
      <c r="AB1025" s="30"/>
      <c r="AC1025" s="30"/>
      <c r="AD1025" s="30"/>
      <c r="AE1025" s="30"/>
      <c r="AF1025" s="30"/>
      <c r="AG1025" s="30"/>
      <c r="AH1025" s="30"/>
      <c r="AI1025" s="30"/>
      <c r="AJ1025" s="30"/>
      <c r="AK1025" s="30"/>
      <c r="AL1025" s="30"/>
      <c r="AM1025" s="30"/>
      <c r="AN1025" s="30"/>
      <c r="AO1025" s="30"/>
      <c r="AP1025" s="30"/>
      <c r="AQ1025" s="30"/>
      <c r="AR1025" s="30"/>
      <c r="AS1025" s="30"/>
      <c r="AT1025" s="30"/>
      <c r="AU1025" s="30"/>
      <c r="AV1025" s="30"/>
      <c r="AW1025" s="30"/>
      <c r="AX1025" s="30"/>
    </row>
    <row r="1026" spans="1:50" x14ac:dyDescent="0.35">
      <c r="A1026" t="s">
        <v>51</v>
      </c>
      <c r="B1026" t="s">
        <v>74</v>
      </c>
      <c r="C1026" s="31" t="s">
        <v>46</v>
      </c>
      <c r="D1026" s="30">
        <v>16690</v>
      </c>
      <c r="E1026" s="30">
        <v>21593.536196899997</v>
      </c>
      <c r="F1026" s="30">
        <v>22419.992802599998</v>
      </c>
      <c r="G1026" s="30">
        <v>24529.522629299998</v>
      </c>
      <c r="H1026" s="30">
        <v>25484.478074899998</v>
      </c>
      <c r="I1026" s="30">
        <v>25478.627138599993</v>
      </c>
      <c r="J1026" s="30"/>
      <c r="K1026" s="30"/>
      <c r="L1026" s="30"/>
      <c r="M1026" s="30"/>
      <c r="N1026" s="30"/>
      <c r="O1026" s="30"/>
      <c r="P1026" s="30"/>
      <c r="Q1026" s="30"/>
      <c r="R1026" s="30"/>
      <c r="S1026" s="30"/>
      <c r="T1026" s="30"/>
      <c r="U1026" s="30"/>
      <c r="V1026" s="30"/>
      <c r="W1026" s="30"/>
      <c r="X1026" s="30"/>
      <c r="Y1026" s="30"/>
      <c r="Z1026" s="30"/>
      <c r="AA1026" s="30"/>
      <c r="AB1026" s="30"/>
      <c r="AC1026" s="30"/>
      <c r="AD1026" s="30"/>
      <c r="AE1026" s="30"/>
      <c r="AF1026" s="30"/>
      <c r="AG1026" s="30"/>
      <c r="AH1026" s="30"/>
      <c r="AI1026" s="30"/>
      <c r="AJ1026" s="30"/>
      <c r="AK1026" s="30"/>
      <c r="AL1026" s="30"/>
      <c r="AM1026" s="30"/>
      <c r="AN1026" s="30"/>
      <c r="AO1026" s="30"/>
      <c r="AP1026" s="30"/>
      <c r="AQ1026" s="30"/>
      <c r="AR1026" s="30"/>
      <c r="AS1026" s="30"/>
      <c r="AT1026" s="30"/>
      <c r="AU1026" s="30"/>
      <c r="AV1026" s="30"/>
      <c r="AW1026" s="30"/>
      <c r="AX1026" s="30"/>
    </row>
    <row r="1027" spans="1:50" x14ac:dyDescent="0.35">
      <c r="A1027" t="s">
        <v>51</v>
      </c>
      <c r="B1027" t="s">
        <v>74</v>
      </c>
      <c r="C1027" s="31" t="s">
        <v>47</v>
      </c>
      <c r="D1027" s="30">
        <v>10193</v>
      </c>
      <c r="E1027" s="30">
        <v>13634.507610699999</v>
      </c>
      <c r="F1027" s="30">
        <v>17746.426181799998</v>
      </c>
      <c r="G1027" s="30">
        <v>18685.222986699995</v>
      </c>
      <c r="H1027" s="30">
        <v>20653.423599999998</v>
      </c>
      <c r="I1027" s="30">
        <v>21582.395323599998</v>
      </c>
      <c r="J1027" s="30"/>
      <c r="K1027" s="30"/>
      <c r="L1027" s="30"/>
      <c r="M1027" s="30"/>
      <c r="N1027" s="30"/>
      <c r="O1027" s="30"/>
      <c r="P1027" s="30"/>
      <c r="Q1027" s="30"/>
      <c r="R1027" s="30"/>
      <c r="S1027" s="30"/>
      <c r="T1027" s="30"/>
      <c r="U1027" s="30"/>
      <c r="V1027" s="30"/>
      <c r="W1027" s="30"/>
      <c r="X1027" s="30"/>
      <c r="Y1027" s="30"/>
      <c r="Z1027" s="30"/>
      <c r="AA1027" s="30"/>
      <c r="AB1027" s="30"/>
      <c r="AC1027" s="30"/>
      <c r="AD1027" s="30"/>
      <c r="AE1027" s="30"/>
      <c r="AF1027" s="30"/>
      <c r="AG1027" s="30"/>
      <c r="AH1027" s="30"/>
      <c r="AI1027" s="30"/>
      <c r="AJ1027" s="30"/>
      <c r="AK1027" s="30"/>
      <c r="AL1027" s="30"/>
      <c r="AM1027" s="30"/>
      <c r="AN1027" s="30"/>
      <c r="AO1027" s="30"/>
      <c r="AP1027" s="30"/>
      <c r="AQ1027" s="30"/>
      <c r="AR1027" s="30"/>
      <c r="AS1027" s="30"/>
      <c r="AT1027" s="30"/>
      <c r="AU1027" s="30"/>
      <c r="AV1027" s="30"/>
      <c r="AW1027" s="30"/>
      <c r="AX1027" s="30"/>
    </row>
    <row r="1028" spans="1:50" x14ac:dyDescent="0.35">
      <c r="A1028" t="s">
        <v>51</v>
      </c>
      <c r="B1028" t="s">
        <v>74</v>
      </c>
      <c r="C1028" s="31" t="s">
        <v>48</v>
      </c>
      <c r="D1028" s="30">
        <v>8154</v>
      </c>
      <c r="E1028" s="30">
        <v>10352.63992</v>
      </c>
      <c r="F1028" s="30">
        <v>14089.569715399999</v>
      </c>
      <c r="G1028" s="30">
        <v>19112.632193199999</v>
      </c>
      <c r="H1028" s="30">
        <v>22499.4059901</v>
      </c>
      <c r="I1028" s="30">
        <v>25654.840795399996</v>
      </c>
      <c r="J1028" s="30"/>
      <c r="K1028" s="30"/>
      <c r="L1028" s="30"/>
      <c r="M1028" s="30"/>
      <c r="N1028" s="30"/>
      <c r="O1028" s="30"/>
      <c r="P1028" s="30"/>
      <c r="Q1028" s="30"/>
      <c r="R1028" s="30"/>
      <c r="S1028" s="30"/>
      <c r="T1028" s="30"/>
      <c r="U1028" s="30"/>
      <c r="V1028" s="30"/>
      <c r="W1028" s="30"/>
      <c r="X1028" s="30"/>
      <c r="Y1028" s="30"/>
      <c r="Z1028" s="30"/>
      <c r="AA1028" s="30"/>
      <c r="AB1028" s="30"/>
      <c r="AC1028" s="30"/>
      <c r="AD1028" s="30"/>
      <c r="AE1028" s="30"/>
      <c r="AF1028" s="30"/>
      <c r="AG1028" s="30"/>
      <c r="AH1028" s="30"/>
      <c r="AI1028" s="30"/>
      <c r="AJ1028" s="30"/>
      <c r="AK1028" s="30"/>
      <c r="AL1028" s="30"/>
      <c r="AM1028" s="30"/>
      <c r="AN1028" s="30"/>
      <c r="AO1028" s="30"/>
      <c r="AP1028" s="30"/>
      <c r="AQ1028" s="30"/>
      <c r="AR1028" s="30"/>
      <c r="AS1028" s="30"/>
      <c r="AT1028" s="30"/>
      <c r="AU1028" s="30"/>
      <c r="AV1028" s="30"/>
      <c r="AW1028" s="30"/>
      <c r="AX1028" s="30"/>
    </row>
    <row r="1029" spans="1:50" x14ac:dyDescent="0.35">
      <c r="J1029" s="30"/>
      <c r="K1029" s="30"/>
      <c r="L1029" s="30"/>
      <c r="M1029" s="30"/>
      <c r="N1029" s="30"/>
      <c r="O1029" s="30"/>
      <c r="P1029" s="30"/>
      <c r="Q1029" s="30"/>
      <c r="R1029" s="30"/>
      <c r="S1029" s="30"/>
      <c r="T1029" s="30"/>
      <c r="U1029" s="30"/>
      <c r="V1029" s="30"/>
      <c r="W1029" s="30"/>
      <c r="X1029" s="30"/>
      <c r="Y1029" s="30"/>
      <c r="Z1029" s="30"/>
      <c r="AA1029" s="30"/>
      <c r="AB1029" s="30"/>
      <c r="AC1029" s="30"/>
      <c r="AD1029" s="30"/>
      <c r="AE1029" s="30"/>
      <c r="AF1029" s="30"/>
      <c r="AG1029" s="30"/>
      <c r="AH1029" s="30"/>
      <c r="AI1029" s="30"/>
      <c r="AJ1029" s="30"/>
      <c r="AK1029" s="30"/>
      <c r="AL1029" s="30"/>
      <c r="AM1029" s="30"/>
      <c r="AN1029" s="30"/>
      <c r="AO1029" s="30"/>
      <c r="AP1029" s="30"/>
      <c r="AQ1029" s="30"/>
      <c r="AR1029" s="30"/>
      <c r="AS1029" s="30"/>
      <c r="AT1029" s="30"/>
      <c r="AU1029" s="30"/>
      <c r="AV1029" s="30"/>
      <c r="AW1029" s="30"/>
      <c r="AX1029" s="30"/>
    </row>
    <row r="1030" spans="1:50" x14ac:dyDescent="0.35">
      <c r="D1030" t="s">
        <v>22</v>
      </c>
      <c r="E1030">
        <v>2026</v>
      </c>
      <c r="F1030">
        <v>2031</v>
      </c>
      <c r="G1030">
        <v>2036</v>
      </c>
      <c r="H1030">
        <v>2041</v>
      </c>
      <c r="I1030">
        <v>2046</v>
      </c>
      <c r="J1030" s="30"/>
      <c r="K1030" s="30"/>
      <c r="L1030" s="30"/>
      <c r="M1030" s="30"/>
      <c r="N1030" s="30"/>
      <c r="O1030" s="30"/>
      <c r="P1030" s="30"/>
      <c r="Q1030" s="30"/>
      <c r="R1030" s="30"/>
      <c r="S1030" s="30"/>
      <c r="T1030" s="30"/>
      <c r="U1030" s="30"/>
      <c r="V1030" s="30"/>
      <c r="W1030" s="30"/>
      <c r="X1030" s="30"/>
      <c r="Y1030" s="30"/>
      <c r="Z1030" s="30"/>
      <c r="AA1030" s="30"/>
      <c r="AB1030" s="30"/>
      <c r="AC1030" s="30"/>
      <c r="AD1030" s="30"/>
      <c r="AE1030" s="30"/>
      <c r="AF1030" s="30"/>
      <c r="AG1030" s="30"/>
      <c r="AH1030" s="30"/>
      <c r="AI1030" s="30"/>
      <c r="AJ1030" s="30"/>
      <c r="AK1030" s="30"/>
      <c r="AL1030" s="30"/>
      <c r="AM1030" s="30"/>
      <c r="AN1030" s="30"/>
      <c r="AO1030" s="30"/>
      <c r="AP1030" s="30"/>
      <c r="AQ1030" s="30"/>
      <c r="AR1030" s="30"/>
      <c r="AS1030" s="30"/>
      <c r="AT1030" s="30"/>
      <c r="AU1030" s="30"/>
      <c r="AV1030" s="30"/>
      <c r="AW1030" s="30"/>
      <c r="AX1030" s="30"/>
    </row>
    <row r="1031" spans="1:50" x14ac:dyDescent="0.35">
      <c r="A1031" t="s">
        <v>30</v>
      </c>
      <c r="B1031" t="s">
        <v>52</v>
      </c>
      <c r="C1031" t="s">
        <v>49</v>
      </c>
      <c r="D1031" s="30">
        <v>2586455</v>
      </c>
      <c r="E1031" s="30">
        <v>2803273.7660443936</v>
      </c>
      <c r="F1031" s="30">
        <v>3000965.8945780857</v>
      </c>
      <c r="G1031" s="30">
        <v>3196146.2847403837</v>
      </c>
      <c r="H1031" s="30">
        <v>3389587.0218312009</v>
      </c>
      <c r="I1031" s="30">
        <v>3580781.3413673043</v>
      </c>
      <c r="J1031" s="30"/>
      <c r="K1031" s="30"/>
      <c r="L1031" s="30"/>
      <c r="M1031" s="30"/>
      <c r="N1031" s="30"/>
      <c r="O1031" s="30"/>
      <c r="P1031" s="30"/>
      <c r="Q1031" s="30"/>
      <c r="R1031" s="30"/>
      <c r="S1031" s="30"/>
      <c r="T1031" s="30"/>
      <c r="U1031" s="30"/>
      <c r="V1031" s="30"/>
      <c r="W1031" s="30"/>
      <c r="X1031" s="30"/>
      <c r="Y1031" s="30"/>
      <c r="Z1031" s="30"/>
      <c r="AA1031" s="30"/>
      <c r="AB1031" s="30"/>
      <c r="AC1031" s="30"/>
      <c r="AD1031" s="30"/>
      <c r="AE1031" s="30"/>
      <c r="AF1031" s="30"/>
      <c r="AG1031" s="30"/>
      <c r="AH1031" s="30"/>
      <c r="AI1031" s="30"/>
      <c r="AJ1031" s="30"/>
      <c r="AK1031" s="30"/>
      <c r="AL1031" s="30"/>
      <c r="AM1031" s="30"/>
      <c r="AN1031" s="30"/>
      <c r="AO1031" s="30"/>
      <c r="AP1031" s="30"/>
      <c r="AQ1031" s="30"/>
      <c r="AR1031" s="30"/>
      <c r="AS1031" s="30"/>
      <c r="AT1031" s="30"/>
      <c r="AU1031" s="30"/>
      <c r="AV1031" s="30"/>
      <c r="AW1031" s="30"/>
      <c r="AX1031" s="30"/>
    </row>
    <row r="1032" spans="1:50" x14ac:dyDescent="0.35">
      <c r="A1032" t="s">
        <v>50</v>
      </c>
      <c r="B1032" t="s">
        <v>52</v>
      </c>
      <c r="C1032" t="s">
        <v>49</v>
      </c>
      <c r="D1032" s="30">
        <v>2631198</v>
      </c>
      <c r="E1032" s="30">
        <v>2859972.7693336885</v>
      </c>
      <c r="F1032" s="30">
        <v>3078920.688419498</v>
      </c>
      <c r="G1032" s="30">
        <v>3296294.5600646189</v>
      </c>
      <c r="H1032" s="30">
        <v>3510381.6394609031</v>
      </c>
      <c r="I1032" s="30">
        <v>3719152.237916003</v>
      </c>
      <c r="J1032" s="30"/>
      <c r="K1032" s="30"/>
      <c r="L1032" s="30"/>
      <c r="M1032" s="30"/>
      <c r="N1032" s="30"/>
      <c r="O1032" s="30"/>
      <c r="P1032" s="30"/>
      <c r="Q1032" s="30"/>
      <c r="R1032" s="30"/>
      <c r="S1032" s="30"/>
      <c r="T1032" s="30"/>
      <c r="U1032" s="30"/>
      <c r="V1032" s="30"/>
      <c r="W1032" s="30"/>
      <c r="X1032" s="30"/>
      <c r="Y1032" s="30"/>
      <c r="Z1032" s="30"/>
      <c r="AA1032" s="30"/>
      <c r="AB1032" s="30"/>
      <c r="AC1032" s="30"/>
      <c r="AD1032" s="30"/>
      <c r="AE1032" s="30"/>
      <c r="AF1032" s="30"/>
      <c r="AG1032" s="30"/>
      <c r="AH1032" s="30"/>
      <c r="AI1032" s="30"/>
      <c r="AJ1032" s="30"/>
      <c r="AK1032" s="30"/>
      <c r="AL1032" s="30"/>
      <c r="AM1032" s="30"/>
      <c r="AN1032" s="30"/>
      <c r="AO1032" s="30"/>
      <c r="AP1032" s="30"/>
      <c r="AQ1032" s="30"/>
      <c r="AR1032" s="30"/>
      <c r="AS1032" s="30"/>
      <c r="AT1032" s="30"/>
      <c r="AU1032" s="30"/>
      <c r="AV1032" s="30"/>
      <c r="AW1032" s="30"/>
      <c r="AX1032" s="30"/>
    </row>
    <row r="1033" spans="1:50" x14ac:dyDescent="0.35">
      <c r="A1033" t="s">
        <v>51</v>
      </c>
      <c r="B1033" t="s">
        <v>52</v>
      </c>
      <c r="C1033" t="s">
        <v>49</v>
      </c>
      <c r="D1033" s="30">
        <v>5217653</v>
      </c>
      <c r="E1033" s="30">
        <v>5663246.5353780789</v>
      </c>
      <c r="F1033" s="30">
        <v>6079886.5829975847</v>
      </c>
      <c r="G1033" s="30">
        <v>6492440.8448049901</v>
      </c>
      <c r="H1033" s="30">
        <v>6899968.661292105</v>
      </c>
      <c r="I1033" s="30">
        <v>7299933.5792833297</v>
      </c>
      <c r="J1033" s="30"/>
      <c r="K1033" s="30"/>
      <c r="L1033" s="30"/>
      <c r="M1033" s="30"/>
      <c r="N1033" s="30"/>
      <c r="O1033" s="30"/>
      <c r="P1033" s="30"/>
      <c r="Q1033" s="30"/>
      <c r="R1033" s="30"/>
      <c r="S1033" s="30"/>
      <c r="T1033" s="30"/>
      <c r="U1033" s="30"/>
      <c r="V1033" s="30"/>
      <c r="W1033" s="30"/>
      <c r="X1033" s="30"/>
      <c r="Y1033" s="30"/>
      <c r="Z1033" s="30"/>
      <c r="AA1033" s="30"/>
      <c r="AB1033" s="30"/>
      <c r="AC1033" s="30"/>
      <c r="AD1033" s="30"/>
      <c r="AE1033" s="30"/>
      <c r="AF1033" s="30"/>
      <c r="AG1033" s="30"/>
      <c r="AH1033" s="30"/>
      <c r="AI1033" s="30"/>
      <c r="AJ1033" s="30"/>
      <c r="AK1033" s="30"/>
      <c r="AL1033" s="30"/>
      <c r="AM1033" s="30"/>
      <c r="AN1033" s="30"/>
      <c r="AO1033" s="30"/>
      <c r="AP1033" s="30"/>
      <c r="AQ1033" s="30"/>
      <c r="AR1033" s="30"/>
      <c r="AS1033" s="30"/>
      <c r="AT1033" s="30"/>
      <c r="AU1033" s="30"/>
      <c r="AV1033" s="30"/>
      <c r="AW1033" s="30"/>
      <c r="AX1033" s="30"/>
    </row>
    <row r="1034" spans="1:50" x14ac:dyDescent="0.35">
      <c r="J1034" s="30"/>
      <c r="K1034" s="30"/>
      <c r="L1034" s="30"/>
      <c r="M1034" s="30"/>
      <c r="N1034" s="30"/>
      <c r="O1034" s="30"/>
      <c r="P1034" s="30"/>
      <c r="Q1034" s="30"/>
      <c r="R1034" s="30"/>
      <c r="S1034" s="30"/>
      <c r="T1034" s="30"/>
      <c r="U1034" s="30"/>
      <c r="V1034" s="30"/>
      <c r="W1034" s="30"/>
      <c r="X1034" s="30"/>
      <c r="Y1034" s="30"/>
      <c r="Z1034" s="30"/>
      <c r="AA1034" s="30"/>
      <c r="AB1034" s="30"/>
      <c r="AC1034" s="30"/>
      <c r="AD1034" s="30"/>
      <c r="AE1034" s="30"/>
      <c r="AF1034" s="30"/>
      <c r="AG1034" s="30"/>
      <c r="AH1034" s="30"/>
      <c r="AI1034" s="30"/>
      <c r="AJ1034" s="30"/>
      <c r="AK1034" s="30"/>
      <c r="AL1034" s="30"/>
      <c r="AM1034" s="30"/>
      <c r="AN1034" s="30"/>
      <c r="AO1034" s="30"/>
      <c r="AP1034" s="30"/>
      <c r="AQ1034" s="30"/>
      <c r="AR1034" s="30"/>
      <c r="AS1034" s="30"/>
      <c r="AT1034" s="30"/>
      <c r="AU1034" s="30"/>
      <c r="AV1034" s="30"/>
      <c r="AW1034" s="30"/>
      <c r="AX1034" s="30"/>
    </row>
    <row r="1035" spans="1:50" x14ac:dyDescent="0.35">
      <c r="J1035" s="30"/>
      <c r="K1035" s="30"/>
      <c r="L1035" s="30"/>
      <c r="M1035" s="30"/>
      <c r="N1035" s="30"/>
      <c r="O1035" s="30"/>
      <c r="P1035" s="30"/>
      <c r="Q1035" s="30"/>
      <c r="R1035" s="30"/>
      <c r="S1035" s="30"/>
      <c r="T1035" s="30"/>
      <c r="U1035" s="30"/>
      <c r="V1035" s="30"/>
      <c r="W1035" s="30"/>
      <c r="X1035" s="30"/>
      <c r="Y1035" s="30"/>
      <c r="Z1035" s="30"/>
      <c r="AA1035" s="30"/>
      <c r="AB1035" s="30"/>
      <c r="AC1035" s="30"/>
      <c r="AD1035" s="30"/>
      <c r="AE1035" s="30"/>
      <c r="AF1035" s="30"/>
      <c r="AG1035" s="30"/>
      <c r="AH1035" s="30"/>
      <c r="AI1035" s="30"/>
      <c r="AJ1035" s="30"/>
      <c r="AK1035" s="30"/>
      <c r="AL1035" s="30"/>
      <c r="AM1035" s="30"/>
      <c r="AN1035" s="30"/>
      <c r="AO1035" s="30"/>
      <c r="AP1035" s="30"/>
      <c r="AQ1035" s="30"/>
      <c r="AR1035" s="30"/>
      <c r="AS1035" s="30"/>
      <c r="AT1035" s="30"/>
      <c r="AU1035" s="30"/>
      <c r="AV1035" s="30"/>
      <c r="AW1035" s="30"/>
      <c r="AX1035" s="30"/>
    </row>
    <row r="1036" spans="1:50" x14ac:dyDescent="0.35">
      <c r="J1036" s="30"/>
      <c r="K1036" s="30"/>
      <c r="L1036" s="30"/>
      <c r="M1036" s="30"/>
      <c r="N1036" s="30"/>
      <c r="O1036" s="30"/>
      <c r="P1036" s="30"/>
      <c r="Q1036" s="30"/>
      <c r="R1036" s="30"/>
      <c r="S1036" s="30"/>
      <c r="T1036" s="30"/>
      <c r="U1036" s="30"/>
      <c r="V1036" s="30"/>
      <c r="W1036" s="30"/>
      <c r="X1036" s="30"/>
      <c r="Y1036" s="30"/>
      <c r="Z1036" s="30"/>
      <c r="AA1036" s="30"/>
      <c r="AB1036" s="30"/>
      <c r="AC1036" s="30"/>
      <c r="AD1036" s="30"/>
      <c r="AE1036" s="30"/>
      <c r="AF1036" s="30"/>
      <c r="AG1036" s="30"/>
      <c r="AH1036" s="30"/>
      <c r="AI1036" s="30"/>
      <c r="AJ1036" s="30"/>
      <c r="AK1036" s="30"/>
      <c r="AL1036" s="30"/>
      <c r="AM1036" s="30"/>
      <c r="AN1036" s="30"/>
      <c r="AO1036" s="30"/>
      <c r="AP1036" s="30"/>
      <c r="AQ1036" s="30"/>
      <c r="AR1036" s="30"/>
      <c r="AS1036" s="30"/>
      <c r="AT1036" s="30"/>
      <c r="AU1036" s="30"/>
      <c r="AV1036" s="30"/>
      <c r="AW1036" s="30"/>
      <c r="AX1036" s="30"/>
    </row>
    <row r="1037" spans="1:50" x14ac:dyDescent="0.35">
      <c r="J1037" s="30"/>
      <c r="K1037" s="30"/>
      <c r="L1037" s="30"/>
      <c r="M1037" s="30"/>
      <c r="N1037" s="30"/>
      <c r="O1037" s="30"/>
      <c r="P1037" s="30"/>
      <c r="Q1037" s="30"/>
      <c r="R1037" s="30"/>
      <c r="S1037" s="30"/>
      <c r="T1037" s="30"/>
      <c r="U1037" s="30"/>
      <c r="V1037" s="30"/>
      <c r="W1037" s="30"/>
      <c r="X1037" s="30"/>
      <c r="Y1037" s="30"/>
      <c r="Z1037" s="30"/>
      <c r="AA1037" s="30"/>
      <c r="AB1037" s="30"/>
      <c r="AC1037" s="30"/>
      <c r="AD1037" s="30"/>
      <c r="AE1037" s="30"/>
      <c r="AF1037" s="30"/>
      <c r="AG1037" s="30"/>
      <c r="AH1037" s="30"/>
      <c r="AI1037" s="30"/>
      <c r="AJ1037" s="30"/>
      <c r="AK1037" s="30"/>
      <c r="AL1037" s="30"/>
      <c r="AM1037" s="30"/>
      <c r="AN1037" s="30"/>
      <c r="AO1037" s="30"/>
      <c r="AP1037" s="30"/>
      <c r="AQ1037" s="30"/>
      <c r="AR1037" s="30"/>
      <c r="AS1037" s="30"/>
      <c r="AT1037" s="30"/>
      <c r="AU1037" s="30"/>
      <c r="AV1037" s="30"/>
      <c r="AW1037" s="30"/>
      <c r="AX1037" s="30"/>
    </row>
    <row r="1038" spans="1:50" x14ac:dyDescent="0.35">
      <c r="J1038" s="30"/>
      <c r="K1038" s="30"/>
      <c r="L1038" s="30"/>
      <c r="M1038" s="30"/>
      <c r="N1038" s="30"/>
      <c r="O1038" s="30"/>
      <c r="P1038" s="30"/>
      <c r="Q1038" s="30"/>
      <c r="R1038" s="30"/>
      <c r="S1038" s="30"/>
      <c r="T1038" s="30"/>
      <c r="U1038" s="30"/>
      <c r="V1038" s="30"/>
      <c r="W1038" s="30"/>
      <c r="X1038" s="30"/>
      <c r="Y1038" s="30"/>
      <c r="Z1038" s="30"/>
      <c r="AA1038" s="30"/>
      <c r="AB1038" s="30"/>
      <c r="AC1038" s="30"/>
      <c r="AD1038" s="30"/>
      <c r="AE1038" s="30"/>
      <c r="AF1038" s="30"/>
      <c r="AG1038" s="30"/>
      <c r="AH1038" s="30"/>
      <c r="AI1038" s="30"/>
      <c r="AJ1038" s="30"/>
      <c r="AK1038" s="30"/>
      <c r="AL1038" s="30"/>
      <c r="AM1038" s="30"/>
      <c r="AN1038" s="30"/>
      <c r="AO1038" s="30"/>
      <c r="AP1038" s="30"/>
      <c r="AQ1038" s="30"/>
      <c r="AR1038" s="30"/>
      <c r="AS1038" s="30"/>
      <c r="AT1038" s="30"/>
      <c r="AU1038" s="30"/>
      <c r="AV1038" s="30"/>
      <c r="AW1038" s="30"/>
      <c r="AX1038" s="30"/>
    </row>
    <row r="1039" spans="1:50" x14ac:dyDescent="0.35">
      <c r="J1039" s="30"/>
      <c r="K1039" s="30"/>
      <c r="L1039" s="30"/>
      <c r="M1039" s="30"/>
      <c r="N1039" s="30"/>
      <c r="O1039" s="30"/>
      <c r="P1039" s="30"/>
      <c r="Q1039" s="30"/>
      <c r="R1039" s="30"/>
      <c r="S1039" s="30"/>
      <c r="T1039" s="30"/>
      <c r="U1039" s="30"/>
      <c r="V1039" s="30"/>
      <c r="W1039" s="30"/>
      <c r="X1039" s="30"/>
      <c r="Y1039" s="30"/>
      <c r="Z1039" s="30"/>
      <c r="AA1039" s="30"/>
      <c r="AB1039" s="30"/>
      <c r="AC1039" s="30"/>
      <c r="AD1039" s="30"/>
      <c r="AE1039" s="30"/>
      <c r="AF1039" s="30"/>
      <c r="AG1039" s="30"/>
      <c r="AH1039" s="30"/>
      <c r="AI1039" s="30"/>
      <c r="AJ1039" s="30"/>
      <c r="AK1039" s="30"/>
      <c r="AL1039" s="30"/>
      <c r="AM1039" s="30"/>
      <c r="AN1039" s="30"/>
      <c r="AO1039" s="30"/>
      <c r="AP1039" s="30"/>
      <c r="AQ1039" s="30"/>
      <c r="AR1039" s="30"/>
      <c r="AS1039" s="30"/>
      <c r="AT1039" s="30"/>
      <c r="AU1039" s="30"/>
      <c r="AV1039" s="30"/>
      <c r="AW1039" s="30"/>
      <c r="AX1039" s="30"/>
    </row>
    <row r="1040" spans="1:50" x14ac:dyDescent="0.35">
      <c r="J1040" s="30"/>
      <c r="K1040" s="30"/>
      <c r="L1040" s="30"/>
      <c r="M1040" s="30"/>
      <c r="N1040" s="30"/>
      <c r="O1040" s="30"/>
      <c r="P1040" s="30"/>
      <c r="Q1040" s="30"/>
      <c r="R1040" s="30"/>
      <c r="S1040" s="30"/>
      <c r="T1040" s="30"/>
      <c r="U1040" s="30"/>
      <c r="V1040" s="30"/>
      <c r="W1040" s="30"/>
      <c r="X1040" s="30"/>
      <c r="Y1040" s="30"/>
      <c r="Z1040" s="30"/>
      <c r="AA1040" s="30"/>
      <c r="AB1040" s="30"/>
      <c r="AC1040" s="30"/>
      <c r="AD1040" s="30"/>
      <c r="AE1040" s="30"/>
      <c r="AF1040" s="30"/>
      <c r="AG1040" s="30"/>
      <c r="AH1040" s="30"/>
      <c r="AI1040" s="30"/>
      <c r="AJ1040" s="30"/>
      <c r="AK1040" s="30"/>
      <c r="AL1040" s="30"/>
      <c r="AM1040" s="30"/>
      <c r="AN1040" s="30"/>
      <c r="AO1040" s="30"/>
      <c r="AP1040" s="30"/>
      <c r="AQ1040" s="30"/>
      <c r="AR1040" s="30"/>
      <c r="AS1040" s="30"/>
      <c r="AT1040" s="30"/>
      <c r="AU1040" s="30"/>
      <c r="AV1040" s="30"/>
      <c r="AW1040" s="30"/>
      <c r="AX1040" s="30"/>
    </row>
    <row r="1041" spans="10:50" x14ac:dyDescent="0.35">
      <c r="J1041" s="30"/>
      <c r="K1041" s="30"/>
      <c r="L1041" s="30"/>
      <c r="M1041" s="30"/>
      <c r="N1041" s="30"/>
      <c r="O1041" s="30"/>
      <c r="P1041" s="30"/>
      <c r="Q1041" s="30"/>
      <c r="R1041" s="30"/>
      <c r="S1041" s="30"/>
      <c r="T1041" s="30"/>
      <c r="U1041" s="30"/>
      <c r="V1041" s="30"/>
      <c r="W1041" s="30"/>
      <c r="X1041" s="30"/>
      <c r="Y1041" s="30"/>
      <c r="Z1041" s="30"/>
      <c r="AA1041" s="30"/>
      <c r="AB1041" s="30"/>
      <c r="AC1041" s="30"/>
      <c r="AD1041" s="30"/>
      <c r="AE1041" s="30"/>
      <c r="AF1041" s="30"/>
      <c r="AG1041" s="30"/>
      <c r="AH1041" s="30"/>
      <c r="AI1041" s="30"/>
      <c r="AJ1041" s="30"/>
      <c r="AK1041" s="30"/>
      <c r="AL1041" s="30"/>
      <c r="AM1041" s="30"/>
      <c r="AN1041" s="30"/>
      <c r="AO1041" s="30"/>
      <c r="AP1041" s="30"/>
      <c r="AQ1041" s="30"/>
      <c r="AR1041" s="30"/>
      <c r="AS1041" s="30"/>
      <c r="AT1041" s="30"/>
      <c r="AU1041" s="30"/>
      <c r="AV1041" s="30"/>
      <c r="AW1041" s="30"/>
      <c r="AX1041" s="30"/>
    </row>
    <row r="1042" spans="10:50" x14ac:dyDescent="0.35">
      <c r="J1042" s="30"/>
      <c r="K1042" s="30"/>
      <c r="L1042" s="30"/>
      <c r="M1042" s="30"/>
      <c r="N1042" s="30"/>
      <c r="O1042" s="30"/>
      <c r="P1042" s="30"/>
      <c r="Q1042" s="30"/>
      <c r="R1042" s="30"/>
      <c r="S1042" s="30"/>
      <c r="T1042" s="30"/>
      <c r="U1042" s="30"/>
      <c r="V1042" s="30"/>
      <c r="W1042" s="30"/>
      <c r="X1042" s="30"/>
      <c r="Y1042" s="30"/>
      <c r="Z1042" s="30"/>
      <c r="AA1042" s="30"/>
      <c r="AB1042" s="30"/>
      <c r="AC1042" s="30"/>
      <c r="AD1042" s="30"/>
      <c r="AE1042" s="30"/>
      <c r="AF1042" s="30"/>
      <c r="AG1042" s="30"/>
      <c r="AH1042" s="30"/>
      <c r="AI1042" s="30"/>
      <c r="AJ1042" s="30"/>
      <c r="AK1042" s="30"/>
      <c r="AL1042" s="30"/>
      <c r="AM1042" s="30"/>
      <c r="AN1042" s="30"/>
      <c r="AO1042" s="30"/>
      <c r="AP1042" s="30"/>
      <c r="AQ1042" s="30"/>
      <c r="AR1042" s="30"/>
      <c r="AS1042" s="30"/>
      <c r="AT1042" s="30"/>
      <c r="AU1042" s="30"/>
      <c r="AV1042" s="30"/>
      <c r="AW1042" s="30"/>
      <c r="AX1042" s="30"/>
    </row>
    <row r="1043" spans="10:50" x14ac:dyDescent="0.35">
      <c r="J1043" s="30"/>
      <c r="K1043" s="30"/>
      <c r="L1043" s="30"/>
      <c r="M1043" s="30"/>
      <c r="N1043" s="30"/>
      <c r="O1043" s="30"/>
      <c r="P1043" s="30"/>
      <c r="Q1043" s="30"/>
      <c r="R1043" s="30"/>
      <c r="S1043" s="30"/>
      <c r="T1043" s="30"/>
      <c r="U1043" s="30"/>
      <c r="V1043" s="30"/>
      <c r="W1043" s="30"/>
      <c r="X1043" s="30"/>
      <c r="Y1043" s="30"/>
      <c r="Z1043" s="30"/>
      <c r="AA1043" s="30"/>
      <c r="AB1043" s="30"/>
      <c r="AC1043" s="30"/>
      <c r="AD1043" s="30"/>
      <c r="AE1043" s="30"/>
      <c r="AF1043" s="30"/>
      <c r="AG1043" s="30"/>
      <c r="AH1043" s="30"/>
      <c r="AI1043" s="30"/>
      <c r="AJ1043" s="30"/>
      <c r="AK1043" s="30"/>
      <c r="AL1043" s="30"/>
      <c r="AM1043" s="30"/>
      <c r="AN1043" s="30"/>
      <c r="AO1043" s="30"/>
      <c r="AP1043" s="30"/>
      <c r="AQ1043" s="30"/>
      <c r="AR1043" s="30"/>
      <c r="AS1043" s="30"/>
      <c r="AT1043" s="30"/>
      <c r="AU1043" s="30"/>
      <c r="AV1043" s="30"/>
      <c r="AW1043" s="30"/>
      <c r="AX1043" s="30"/>
    </row>
    <row r="1044" spans="10:50" x14ac:dyDescent="0.35">
      <c r="J1044" s="30"/>
      <c r="K1044" s="30"/>
      <c r="L1044" s="30"/>
      <c r="M1044" s="30"/>
      <c r="N1044" s="30"/>
      <c r="O1044" s="30"/>
      <c r="P1044" s="30"/>
      <c r="Q1044" s="30"/>
      <c r="R1044" s="30"/>
      <c r="S1044" s="30"/>
      <c r="T1044" s="30"/>
      <c r="U1044" s="30"/>
      <c r="V1044" s="30"/>
      <c r="W1044" s="30"/>
      <c r="X1044" s="30"/>
      <c r="Y1044" s="30"/>
      <c r="Z1044" s="30"/>
      <c r="AA1044" s="30"/>
      <c r="AB1044" s="30"/>
      <c r="AC1044" s="30"/>
      <c r="AD1044" s="30"/>
      <c r="AE1044" s="30"/>
      <c r="AF1044" s="30"/>
      <c r="AG1044" s="30"/>
      <c r="AH1044" s="30"/>
      <c r="AI1044" s="30"/>
      <c r="AJ1044" s="30"/>
      <c r="AK1044" s="30"/>
      <c r="AL1044" s="30"/>
      <c r="AM1044" s="30"/>
      <c r="AN1044" s="30"/>
      <c r="AO1044" s="30"/>
      <c r="AP1044" s="30"/>
      <c r="AQ1044" s="30"/>
      <c r="AR1044" s="30"/>
      <c r="AS1044" s="30"/>
      <c r="AT1044" s="30"/>
      <c r="AU1044" s="30"/>
      <c r="AV1044" s="30"/>
      <c r="AW1044" s="30"/>
      <c r="AX1044" s="30"/>
    </row>
    <row r="1045" spans="10:50" x14ac:dyDescent="0.35">
      <c r="J1045" s="30"/>
      <c r="K1045" s="30"/>
      <c r="L1045" s="30"/>
      <c r="M1045" s="30"/>
      <c r="N1045" s="30"/>
      <c r="O1045" s="30"/>
      <c r="P1045" s="30"/>
      <c r="Q1045" s="30"/>
      <c r="R1045" s="30"/>
      <c r="S1045" s="30"/>
      <c r="T1045" s="30"/>
      <c r="U1045" s="30"/>
      <c r="V1045" s="30"/>
      <c r="W1045" s="30"/>
      <c r="X1045" s="30"/>
      <c r="Y1045" s="30"/>
      <c r="Z1045" s="30"/>
      <c r="AA1045" s="30"/>
      <c r="AB1045" s="30"/>
      <c r="AC1045" s="30"/>
      <c r="AD1045" s="30"/>
      <c r="AE1045" s="30"/>
      <c r="AF1045" s="30"/>
      <c r="AG1045" s="30"/>
      <c r="AH1045" s="30"/>
      <c r="AI1045" s="30"/>
      <c r="AJ1045" s="30"/>
      <c r="AK1045" s="30"/>
      <c r="AL1045" s="30"/>
      <c r="AM1045" s="30"/>
      <c r="AN1045" s="30"/>
      <c r="AO1045" s="30"/>
      <c r="AP1045" s="30"/>
      <c r="AQ1045" s="30"/>
      <c r="AR1045" s="30"/>
      <c r="AS1045" s="30"/>
      <c r="AT1045" s="30"/>
      <c r="AU1045" s="30"/>
      <c r="AV1045" s="30"/>
      <c r="AW1045" s="30"/>
      <c r="AX1045" s="30"/>
    </row>
    <row r="1046" spans="10:50" x14ac:dyDescent="0.35">
      <c r="J1046" s="30"/>
      <c r="K1046" s="30"/>
      <c r="L1046" s="30"/>
      <c r="M1046" s="30"/>
      <c r="N1046" s="30"/>
      <c r="O1046" s="30"/>
      <c r="P1046" s="30"/>
      <c r="Q1046" s="30"/>
      <c r="R1046" s="30"/>
      <c r="S1046" s="30"/>
      <c r="T1046" s="30"/>
      <c r="U1046" s="30"/>
      <c r="V1046" s="30"/>
      <c r="W1046" s="30"/>
      <c r="X1046" s="30"/>
      <c r="Y1046" s="30"/>
      <c r="Z1046" s="30"/>
      <c r="AA1046" s="30"/>
      <c r="AB1046" s="30"/>
      <c r="AC1046" s="30"/>
      <c r="AD1046" s="30"/>
      <c r="AE1046" s="30"/>
      <c r="AF1046" s="30"/>
      <c r="AG1046" s="30"/>
      <c r="AH1046" s="30"/>
      <c r="AI1046" s="30"/>
      <c r="AJ1046" s="30"/>
      <c r="AK1046" s="30"/>
      <c r="AL1046" s="30"/>
      <c r="AM1046" s="30"/>
      <c r="AN1046" s="30"/>
      <c r="AO1046" s="30"/>
      <c r="AP1046" s="30"/>
      <c r="AQ1046" s="30"/>
      <c r="AR1046" s="30"/>
      <c r="AS1046" s="30"/>
      <c r="AT1046" s="30"/>
      <c r="AU1046" s="30"/>
      <c r="AV1046" s="30"/>
      <c r="AW1046" s="30"/>
      <c r="AX1046" s="30"/>
    </row>
    <row r="1047" spans="10:50" x14ac:dyDescent="0.35">
      <c r="J1047" s="30"/>
      <c r="K1047" s="30"/>
      <c r="L1047" s="30"/>
      <c r="M1047" s="30"/>
      <c r="N1047" s="30"/>
      <c r="O1047" s="30"/>
      <c r="P1047" s="30"/>
      <c r="Q1047" s="30"/>
      <c r="R1047" s="30"/>
      <c r="S1047" s="30"/>
      <c r="T1047" s="30"/>
      <c r="U1047" s="30"/>
      <c r="V1047" s="30"/>
      <c r="W1047" s="30"/>
      <c r="X1047" s="30"/>
      <c r="Y1047" s="30"/>
      <c r="Z1047" s="30"/>
      <c r="AA1047" s="30"/>
      <c r="AB1047" s="30"/>
      <c r="AC1047" s="30"/>
      <c r="AD1047" s="30"/>
      <c r="AE1047" s="30"/>
      <c r="AF1047" s="30"/>
      <c r="AG1047" s="30"/>
      <c r="AH1047" s="30"/>
      <c r="AI1047" s="30"/>
      <c r="AJ1047" s="30"/>
      <c r="AK1047" s="30"/>
      <c r="AL1047" s="30"/>
      <c r="AM1047" s="30"/>
      <c r="AN1047" s="30"/>
      <c r="AO1047" s="30"/>
      <c r="AP1047" s="30"/>
      <c r="AQ1047" s="30"/>
      <c r="AR1047" s="30"/>
      <c r="AS1047" s="30"/>
      <c r="AT1047" s="30"/>
      <c r="AU1047" s="30"/>
      <c r="AV1047" s="30"/>
      <c r="AW1047" s="30"/>
      <c r="AX1047" s="30"/>
    </row>
    <row r="1048" spans="10:50" x14ac:dyDescent="0.35">
      <c r="J1048" s="30"/>
      <c r="K1048" s="30"/>
      <c r="L1048" s="30"/>
      <c r="M1048" s="30"/>
      <c r="N1048" s="30"/>
      <c r="O1048" s="30"/>
      <c r="P1048" s="30"/>
      <c r="Q1048" s="30"/>
      <c r="R1048" s="30"/>
      <c r="S1048" s="30"/>
      <c r="T1048" s="30"/>
      <c r="U1048" s="30"/>
      <c r="V1048" s="30"/>
      <c r="W1048" s="30"/>
      <c r="X1048" s="30"/>
      <c r="Y1048" s="30"/>
      <c r="Z1048" s="30"/>
      <c r="AA1048" s="30"/>
      <c r="AB1048" s="30"/>
      <c r="AC1048" s="30"/>
      <c r="AD1048" s="30"/>
      <c r="AE1048" s="30"/>
      <c r="AF1048" s="30"/>
      <c r="AG1048" s="30"/>
      <c r="AH1048" s="30"/>
      <c r="AI1048" s="30"/>
      <c r="AJ1048" s="30"/>
      <c r="AK1048" s="30"/>
      <c r="AL1048" s="30"/>
      <c r="AM1048" s="30"/>
      <c r="AN1048" s="30"/>
      <c r="AO1048" s="30"/>
      <c r="AP1048" s="30"/>
      <c r="AQ1048" s="30"/>
      <c r="AR1048" s="30"/>
      <c r="AS1048" s="30"/>
      <c r="AT1048" s="30"/>
      <c r="AU1048" s="30"/>
      <c r="AV1048" s="30"/>
      <c r="AW1048" s="30"/>
      <c r="AX1048" s="30"/>
    </row>
    <row r="1049" spans="10:50" x14ac:dyDescent="0.35">
      <c r="J1049" s="30"/>
      <c r="K1049" s="30"/>
      <c r="L1049" s="30"/>
      <c r="M1049" s="30"/>
      <c r="N1049" s="30"/>
      <c r="O1049" s="30"/>
      <c r="P1049" s="30"/>
      <c r="Q1049" s="30"/>
      <c r="R1049" s="30"/>
      <c r="S1049" s="30"/>
      <c r="T1049" s="30"/>
      <c r="U1049" s="30"/>
      <c r="V1049" s="30"/>
      <c r="W1049" s="30"/>
      <c r="X1049" s="30"/>
      <c r="Y1049" s="30"/>
      <c r="Z1049" s="30"/>
      <c r="AA1049" s="30"/>
      <c r="AB1049" s="30"/>
      <c r="AC1049" s="30"/>
      <c r="AD1049" s="30"/>
      <c r="AE1049" s="30"/>
      <c r="AF1049" s="30"/>
      <c r="AG1049" s="30"/>
      <c r="AH1049" s="30"/>
      <c r="AI1049" s="30"/>
      <c r="AJ1049" s="30"/>
      <c r="AK1049" s="30"/>
      <c r="AL1049" s="30"/>
      <c r="AM1049" s="30"/>
      <c r="AN1049" s="30"/>
      <c r="AO1049" s="30"/>
      <c r="AP1049" s="30"/>
      <c r="AQ1049" s="30"/>
      <c r="AR1049" s="30"/>
      <c r="AS1049" s="30"/>
      <c r="AT1049" s="30"/>
      <c r="AU1049" s="30"/>
      <c r="AV1049" s="30"/>
      <c r="AW1049" s="30"/>
      <c r="AX1049" s="30"/>
    </row>
    <row r="1050" spans="10:50" x14ac:dyDescent="0.35">
      <c r="J1050" s="30"/>
      <c r="K1050" s="30"/>
      <c r="L1050" s="30"/>
      <c r="M1050" s="30"/>
      <c r="N1050" s="30"/>
      <c r="O1050" s="30"/>
      <c r="P1050" s="30"/>
      <c r="Q1050" s="30"/>
      <c r="R1050" s="30"/>
      <c r="S1050" s="30"/>
      <c r="T1050" s="30"/>
      <c r="U1050" s="30"/>
      <c r="V1050" s="30"/>
      <c r="W1050" s="30"/>
      <c r="X1050" s="30"/>
      <c r="Y1050" s="30"/>
      <c r="Z1050" s="30"/>
      <c r="AA1050" s="30"/>
      <c r="AB1050" s="30"/>
      <c r="AC1050" s="30"/>
      <c r="AD1050" s="30"/>
      <c r="AE1050" s="30"/>
      <c r="AF1050" s="30"/>
      <c r="AG1050" s="30"/>
      <c r="AH1050" s="30"/>
      <c r="AI1050" s="30"/>
      <c r="AJ1050" s="30"/>
      <c r="AK1050" s="30"/>
      <c r="AL1050" s="30"/>
      <c r="AM1050" s="30"/>
      <c r="AN1050" s="30"/>
      <c r="AO1050" s="30"/>
      <c r="AP1050" s="30"/>
      <c r="AQ1050" s="30"/>
      <c r="AR1050" s="30"/>
      <c r="AS1050" s="30"/>
      <c r="AT1050" s="30"/>
      <c r="AU1050" s="30"/>
      <c r="AV1050" s="30"/>
      <c r="AW1050" s="30"/>
      <c r="AX1050" s="30"/>
    </row>
    <row r="1051" spans="10:50" x14ac:dyDescent="0.35">
      <c r="J1051" s="30"/>
      <c r="K1051" s="30"/>
      <c r="L1051" s="30"/>
      <c r="M1051" s="30"/>
      <c r="N1051" s="30"/>
      <c r="O1051" s="30"/>
      <c r="P1051" s="30"/>
      <c r="Q1051" s="30"/>
      <c r="R1051" s="30"/>
      <c r="S1051" s="30"/>
      <c r="T1051" s="30"/>
      <c r="U1051" s="30"/>
      <c r="V1051" s="30"/>
      <c r="W1051" s="30"/>
      <c r="X1051" s="30"/>
      <c r="Y1051" s="30"/>
      <c r="Z1051" s="30"/>
      <c r="AA1051" s="30"/>
      <c r="AB1051" s="30"/>
      <c r="AC1051" s="30"/>
      <c r="AD1051" s="30"/>
      <c r="AE1051" s="30"/>
      <c r="AF1051" s="30"/>
      <c r="AG1051" s="30"/>
      <c r="AH1051" s="30"/>
      <c r="AI1051" s="30"/>
      <c r="AJ1051" s="30"/>
      <c r="AK1051" s="30"/>
      <c r="AL1051" s="30"/>
      <c r="AM1051" s="30"/>
      <c r="AN1051" s="30"/>
      <c r="AO1051" s="30"/>
      <c r="AP1051" s="30"/>
      <c r="AQ1051" s="30"/>
      <c r="AR1051" s="30"/>
      <c r="AS1051" s="30"/>
      <c r="AT1051" s="30"/>
      <c r="AU1051" s="30"/>
      <c r="AV1051" s="30"/>
      <c r="AW1051" s="30"/>
      <c r="AX1051" s="30"/>
    </row>
    <row r="1052" spans="10:50" x14ac:dyDescent="0.35">
      <c r="J1052" s="30"/>
      <c r="K1052" s="30"/>
      <c r="L1052" s="30"/>
      <c r="M1052" s="30"/>
      <c r="N1052" s="30"/>
      <c r="O1052" s="30"/>
      <c r="P1052" s="30"/>
      <c r="Q1052" s="30"/>
      <c r="R1052" s="30"/>
      <c r="S1052" s="30"/>
      <c r="T1052" s="30"/>
      <c r="U1052" s="30"/>
      <c r="V1052" s="30"/>
      <c r="W1052" s="30"/>
      <c r="X1052" s="30"/>
      <c r="Y1052" s="30"/>
      <c r="Z1052" s="30"/>
      <c r="AA1052" s="30"/>
      <c r="AB1052" s="30"/>
      <c r="AC1052" s="30"/>
      <c r="AD1052" s="30"/>
      <c r="AE1052" s="30"/>
      <c r="AF1052" s="30"/>
      <c r="AG1052" s="30"/>
      <c r="AH1052" s="30"/>
      <c r="AI1052" s="30"/>
      <c r="AJ1052" s="30"/>
      <c r="AK1052" s="30"/>
      <c r="AL1052" s="30"/>
      <c r="AM1052" s="30"/>
      <c r="AN1052" s="30"/>
      <c r="AO1052" s="30"/>
      <c r="AP1052" s="30"/>
      <c r="AQ1052" s="30"/>
      <c r="AR1052" s="30"/>
      <c r="AS1052" s="30"/>
      <c r="AT1052" s="30"/>
      <c r="AU1052" s="30"/>
      <c r="AV1052" s="30"/>
      <c r="AW1052" s="30"/>
      <c r="AX1052" s="30"/>
    </row>
    <row r="1053" spans="10:50" x14ac:dyDescent="0.35">
      <c r="J1053" s="30"/>
      <c r="K1053" s="30"/>
      <c r="L1053" s="30"/>
      <c r="M1053" s="30"/>
      <c r="N1053" s="30"/>
      <c r="O1053" s="30"/>
      <c r="P1053" s="30"/>
      <c r="Q1053" s="30"/>
      <c r="R1053" s="30"/>
      <c r="S1053" s="30"/>
      <c r="T1053" s="30"/>
      <c r="U1053" s="30"/>
      <c r="V1053" s="30"/>
      <c r="W1053" s="30"/>
      <c r="X1053" s="30"/>
      <c r="Y1053" s="30"/>
      <c r="Z1053" s="30"/>
      <c r="AA1053" s="30"/>
      <c r="AB1053" s="30"/>
      <c r="AC1053" s="30"/>
      <c r="AD1053" s="30"/>
      <c r="AE1053" s="30"/>
      <c r="AF1053" s="30"/>
      <c r="AG1053" s="30"/>
      <c r="AH1053" s="30"/>
      <c r="AI1053" s="30"/>
      <c r="AJ1053" s="30"/>
      <c r="AK1053" s="30"/>
      <c r="AL1053" s="30"/>
      <c r="AM1053" s="30"/>
      <c r="AN1053" s="30"/>
      <c r="AO1053" s="30"/>
      <c r="AP1053" s="30"/>
      <c r="AQ1053" s="30"/>
      <c r="AR1053" s="30"/>
      <c r="AS1053" s="30"/>
      <c r="AT1053" s="30"/>
      <c r="AU1053" s="30"/>
      <c r="AV1053" s="30"/>
      <c r="AW1053" s="30"/>
      <c r="AX1053" s="30"/>
    </row>
    <row r="1054" spans="10:50" x14ac:dyDescent="0.35">
      <c r="J1054" s="30"/>
      <c r="K1054" s="30"/>
      <c r="L1054" s="30"/>
      <c r="M1054" s="30"/>
      <c r="N1054" s="30"/>
      <c r="O1054" s="30"/>
      <c r="P1054" s="30"/>
      <c r="Q1054" s="30"/>
      <c r="R1054" s="30"/>
      <c r="S1054" s="30"/>
      <c r="T1054" s="30"/>
      <c r="U1054" s="30"/>
      <c r="V1054" s="30"/>
      <c r="W1054" s="30"/>
      <c r="X1054" s="30"/>
      <c r="Y1054" s="30"/>
      <c r="Z1054" s="30"/>
      <c r="AA1054" s="30"/>
      <c r="AB1054" s="30"/>
      <c r="AC1054" s="30"/>
      <c r="AD1054" s="30"/>
      <c r="AE1054" s="30"/>
      <c r="AF1054" s="30"/>
      <c r="AG1054" s="30"/>
      <c r="AH1054" s="30"/>
      <c r="AI1054" s="30"/>
      <c r="AJ1054" s="30"/>
      <c r="AK1054" s="30"/>
      <c r="AL1054" s="30"/>
      <c r="AM1054" s="30"/>
      <c r="AN1054" s="30"/>
      <c r="AO1054" s="30"/>
      <c r="AP1054" s="30"/>
      <c r="AQ1054" s="30"/>
      <c r="AR1054" s="30"/>
      <c r="AS1054" s="30"/>
      <c r="AT1054" s="30"/>
      <c r="AU1054" s="30"/>
      <c r="AV1054" s="30"/>
      <c r="AW1054" s="30"/>
      <c r="AX1054" s="30"/>
    </row>
    <row r="1055" spans="10:50" x14ac:dyDescent="0.35">
      <c r="J1055" s="30"/>
      <c r="K1055" s="30"/>
      <c r="L1055" s="30"/>
      <c r="M1055" s="30"/>
      <c r="N1055" s="30"/>
      <c r="O1055" s="30"/>
      <c r="P1055" s="30"/>
      <c r="Q1055" s="30"/>
      <c r="R1055" s="30"/>
      <c r="S1055" s="30"/>
      <c r="T1055" s="30"/>
      <c r="U1055" s="30"/>
      <c r="V1055" s="30"/>
      <c r="W1055" s="30"/>
      <c r="X1055" s="30"/>
      <c r="Y1055" s="30"/>
      <c r="Z1055" s="30"/>
      <c r="AA1055" s="30"/>
      <c r="AB1055" s="30"/>
      <c r="AC1055" s="30"/>
      <c r="AD1055" s="30"/>
      <c r="AE1055" s="30"/>
      <c r="AF1055" s="30"/>
      <c r="AG1055" s="30"/>
      <c r="AH1055" s="30"/>
      <c r="AI1055" s="30"/>
      <c r="AJ1055" s="30"/>
      <c r="AK1055" s="30"/>
      <c r="AL1055" s="30"/>
      <c r="AM1055" s="30"/>
      <c r="AN1055" s="30"/>
      <c r="AO1055" s="30"/>
      <c r="AP1055" s="30"/>
      <c r="AQ1055" s="30"/>
      <c r="AR1055" s="30"/>
      <c r="AS1055" s="30"/>
      <c r="AT1055" s="30"/>
      <c r="AU1055" s="30"/>
      <c r="AV1055" s="30"/>
      <c r="AW1055" s="30"/>
      <c r="AX1055" s="30"/>
    </row>
    <row r="1056" spans="10:50" x14ac:dyDescent="0.35">
      <c r="J1056" s="30"/>
      <c r="K1056" s="30"/>
      <c r="L1056" s="30"/>
      <c r="M1056" s="30"/>
      <c r="N1056" s="30"/>
      <c r="O1056" s="30"/>
      <c r="P1056" s="30"/>
      <c r="Q1056" s="30"/>
      <c r="R1056" s="30"/>
      <c r="S1056" s="30"/>
      <c r="T1056" s="30"/>
      <c r="U1056" s="30"/>
      <c r="V1056" s="30"/>
      <c r="W1056" s="30"/>
      <c r="X1056" s="30"/>
      <c r="Y1056" s="30"/>
      <c r="Z1056" s="30"/>
      <c r="AA1056" s="30"/>
      <c r="AB1056" s="30"/>
      <c r="AC1056" s="30"/>
      <c r="AD1056" s="30"/>
      <c r="AE1056" s="30"/>
      <c r="AF1056" s="30"/>
      <c r="AG1056" s="30"/>
      <c r="AH1056" s="30"/>
      <c r="AI1056" s="30"/>
      <c r="AJ1056" s="30"/>
      <c r="AK1056" s="30"/>
      <c r="AL1056" s="30"/>
      <c r="AM1056" s="30"/>
      <c r="AN1056" s="30"/>
      <c r="AO1056" s="30"/>
      <c r="AP1056" s="30"/>
      <c r="AQ1056" s="30"/>
      <c r="AR1056" s="30"/>
      <c r="AS1056" s="30"/>
      <c r="AT1056" s="30"/>
      <c r="AU1056" s="30"/>
      <c r="AV1056" s="30"/>
      <c r="AW1056" s="30"/>
      <c r="AX1056" s="30"/>
    </row>
    <row r="1057" spans="10:50" x14ac:dyDescent="0.35">
      <c r="J1057" s="30"/>
      <c r="K1057" s="30"/>
      <c r="L1057" s="30"/>
      <c r="M1057" s="30"/>
      <c r="N1057" s="30"/>
      <c r="O1057" s="30"/>
      <c r="P1057" s="30"/>
      <c r="Q1057" s="30"/>
      <c r="R1057" s="30"/>
      <c r="S1057" s="30"/>
      <c r="T1057" s="30"/>
      <c r="U1057" s="30"/>
      <c r="V1057" s="30"/>
      <c r="W1057" s="30"/>
      <c r="X1057" s="30"/>
      <c r="Y1057" s="30"/>
      <c r="Z1057" s="30"/>
      <c r="AA1057" s="30"/>
      <c r="AB1057" s="30"/>
      <c r="AC1057" s="30"/>
      <c r="AD1057" s="30"/>
      <c r="AE1057" s="30"/>
      <c r="AF1057" s="30"/>
      <c r="AG1057" s="30"/>
      <c r="AH1057" s="30"/>
      <c r="AI1057" s="30"/>
      <c r="AJ1057" s="30"/>
      <c r="AK1057" s="30"/>
      <c r="AL1057" s="30"/>
      <c r="AM1057" s="30"/>
      <c r="AN1057" s="30"/>
      <c r="AO1057" s="30"/>
      <c r="AP1057" s="30"/>
      <c r="AQ1057" s="30"/>
      <c r="AR1057" s="30"/>
      <c r="AS1057" s="30"/>
      <c r="AT1057" s="30"/>
      <c r="AU1057" s="30"/>
      <c r="AV1057" s="30"/>
      <c r="AW1057" s="30"/>
      <c r="AX1057" s="30"/>
    </row>
    <row r="1058" spans="10:50" x14ac:dyDescent="0.35">
      <c r="J1058" s="30"/>
      <c r="K1058" s="30"/>
      <c r="L1058" s="30"/>
      <c r="M1058" s="30"/>
      <c r="N1058" s="30"/>
      <c r="O1058" s="30"/>
      <c r="P1058" s="30"/>
      <c r="Q1058" s="30"/>
      <c r="R1058" s="30"/>
      <c r="S1058" s="30"/>
      <c r="T1058" s="30"/>
      <c r="U1058" s="30"/>
      <c r="V1058" s="30"/>
      <c r="W1058" s="30"/>
      <c r="X1058" s="30"/>
      <c r="Y1058" s="30"/>
      <c r="Z1058" s="30"/>
      <c r="AA1058" s="30"/>
      <c r="AB1058" s="30"/>
      <c r="AC1058" s="30"/>
      <c r="AD1058" s="30"/>
      <c r="AE1058" s="30"/>
      <c r="AF1058" s="30"/>
      <c r="AG1058" s="30"/>
      <c r="AH1058" s="30"/>
      <c r="AI1058" s="30"/>
      <c r="AJ1058" s="30"/>
      <c r="AK1058" s="30"/>
      <c r="AL1058" s="30"/>
      <c r="AM1058" s="30"/>
      <c r="AN1058" s="30"/>
      <c r="AO1058" s="30"/>
      <c r="AP1058" s="30"/>
      <c r="AQ1058" s="30"/>
      <c r="AR1058" s="30"/>
      <c r="AS1058" s="30"/>
      <c r="AT1058" s="30"/>
      <c r="AU1058" s="30"/>
      <c r="AV1058" s="30"/>
      <c r="AW1058" s="30"/>
      <c r="AX1058" s="30"/>
    </row>
    <row r="1059" spans="10:50" x14ac:dyDescent="0.35">
      <c r="AO1059" s="30"/>
      <c r="AP1059" s="30"/>
      <c r="AQ1059" s="30"/>
      <c r="AR1059" s="30"/>
    </row>
    <row r="1061" spans="10:50" x14ac:dyDescent="0.35">
      <c r="J1061" s="30"/>
      <c r="K1061" s="30"/>
      <c r="L1061" s="30"/>
      <c r="M1061" s="30"/>
      <c r="N1061" s="30"/>
      <c r="O1061" s="30"/>
      <c r="P1061" s="30"/>
      <c r="Q1061" s="30"/>
      <c r="R1061" s="30"/>
      <c r="S1061" s="30"/>
      <c r="T1061" s="30"/>
      <c r="U1061" s="30"/>
      <c r="V1061" s="30"/>
      <c r="W1061" s="30"/>
      <c r="X1061" s="30"/>
      <c r="Y1061" s="30"/>
      <c r="Z1061" s="30"/>
      <c r="AA1061" s="30"/>
      <c r="AB1061" s="30"/>
      <c r="AC1061" s="30"/>
      <c r="AD1061" s="30"/>
      <c r="AE1061" s="30"/>
      <c r="AF1061" s="30"/>
      <c r="AG1061" s="30"/>
      <c r="AH1061" s="30"/>
      <c r="AI1061" s="30"/>
      <c r="AJ1061" s="30"/>
      <c r="AK1061" s="30"/>
    </row>
    <row r="1062" spans="10:50" x14ac:dyDescent="0.35">
      <c r="J1062" s="30"/>
      <c r="K1062" s="30"/>
      <c r="L1062" s="30"/>
      <c r="M1062" s="30"/>
      <c r="N1062" s="30"/>
      <c r="O1062" s="30"/>
      <c r="P1062" s="30"/>
      <c r="Q1062" s="30"/>
      <c r="R1062" s="30"/>
      <c r="S1062" s="30"/>
      <c r="T1062" s="30"/>
      <c r="U1062" s="30"/>
      <c r="V1062" s="30"/>
      <c r="W1062" s="30"/>
      <c r="X1062" s="30"/>
      <c r="Y1062" s="30"/>
      <c r="Z1062" s="30"/>
      <c r="AA1062" s="30"/>
      <c r="AB1062" s="30"/>
      <c r="AC1062" s="30"/>
      <c r="AD1062" s="30"/>
      <c r="AE1062" s="30"/>
      <c r="AF1062" s="30"/>
      <c r="AG1062" s="30"/>
      <c r="AH1062" s="30"/>
      <c r="AI1062" s="30"/>
      <c r="AJ1062" s="30"/>
      <c r="AK1062" s="30"/>
    </row>
    <row r="1063" spans="10:50" x14ac:dyDescent="0.35">
      <c r="J1063" s="30"/>
      <c r="K1063" s="30"/>
      <c r="L1063" s="30"/>
      <c r="M1063" s="30"/>
      <c r="N1063" s="30"/>
      <c r="O1063" s="30"/>
      <c r="P1063" s="30"/>
      <c r="Q1063" s="30"/>
      <c r="R1063" s="30"/>
      <c r="S1063" s="30"/>
      <c r="T1063" s="30"/>
      <c r="U1063" s="30"/>
      <c r="V1063" s="30"/>
      <c r="W1063" s="30"/>
      <c r="X1063" s="30"/>
      <c r="Y1063" s="30"/>
      <c r="Z1063" s="30"/>
      <c r="AA1063" s="30"/>
      <c r="AB1063" s="30"/>
      <c r="AC1063" s="30"/>
      <c r="AD1063" s="30"/>
      <c r="AE1063" s="30"/>
      <c r="AF1063" s="30"/>
      <c r="AG1063" s="30"/>
      <c r="AH1063" s="30"/>
      <c r="AI1063" s="30"/>
      <c r="AJ1063" s="30"/>
      <c r="AK1063" s="30"/>
    </row>
  </sheetData>
  <sheetProtection algorithmName="SHA-512" hashValue="uIKrwUxc3/Q2mKCADV0Vb568aa9DHsTG/ffbTe1Q2Ev4np/jm9XJicQvhbZXob9t2tiGikXQmtjHzYQ2VJ77Jw==" saltValue="1BhGHgdjkeHvsBT1DB2v8w==" spinCount="100000" sheet="1" objects="1" scenarios="1"/>
  <sortState xmlns:xlrd2="http://schemas.microsoft.com/office/spreadsheetml/2017/richdata2" ref="A3:I1028">
    <sortCondition ref="B3:B1028"/>
    <sortCondition ref="A3:A1028"/>
    <sortCondition ref="C3:C102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page</vt:lpstr>
      <vt:lpstr>Dropdown Table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2023-02-07T23:11:19Z</dcterms:created>
  <dcterms:modified xsi:type="dcterms:W3CDTF">2023-02-24T05:10:03Z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2023-02-07T23:12:20Z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bc1c14f5-aee5-478d-b851-45b3ebec3bf1</vt:lpwstr>
  </property>
  <property fmtid="{D5CDD505-2E9C-101B-9397-08002B2CF9AE}" pid="8" name="MSIP_Label_5b083577-197b-450c-831d-654cf3f56dc2_ContentBits">
    <vt:lpwstr>0</vt:lpwstr>
  </property>
</Properties>
</file>